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Egresos por Especificos (2)" sheetId="3" r:id="rId1"/>
    <sheet name="Ingresos" sheetId="1" r:id="rId2"/>
  </sheets>
  <definedNames>
    <definedName name="_xlnm._FilterDatabase" localSheetId="1" hidden="1">Ingresos!$B$6:$I$238</definedName>
  </definedNames>
  <calcPr calcId="144525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D84" i="3" l="1"/>
  <c r="G239" i="1"/>
  <c r="D239" i="1"/>
  <c r="H238" i="1"/>
  <c r="F238" i="1"/>
  <c r="F237" i="1"/>
  <c r="H237" i="1" s="1"/>
  <c r="H236" i="1"/>
  <c r="F236" i="1"/>
  <c r="F235" i="1"/>
  <c r="H235" i="1" s="1"/>
  <c r="H234" i="1"/>
  <c r="F234" i="1"/>
  <c r="F233" i="1"/>
  <c r="H233" i="1" s="1"/>
  <c r="H232" i="1"/>
  <c r="F232" i="1"/>
  <c r="F231" i="1"/>
  <c r="H231" i="1" s="1"/>
  <c r="H230" i="1"/>
  <c r="F230" i="1"/>
  <c r="F229" i="1"/>
  <c r="H229" i="1" s="1"/>
  <c r="H228" i="1"/>
  <c r="F228" i="1"/>
  <c r="F227" i="1"/>
  <c r="H227" i="1" s="1"/>
  <c r="H226" i="1"/>
  <c r="F226" i="1"/>
  <c r="F225" i="1"/>
  <c r="H225" i="1" s="1"/>
  <c r="H224" i="1"/>
  <c r="F224" i="1"/>
  <c r="F223" i="1"/>
  <c r="H223" i="1" s="1"/>
  <c r="H222" i="1"/>
  <c r="F222" i="1"/>
  <c r="F221" i="1"/>
  <c r="H221" i="1" s="1"/>
  <c r="H220" i="1"/>
  <c r="F220" i="1"/>
  <c r="F219" i="1"/>
  <c r="H219" i="1" s="1"/>
  <c r="H218" i="1"/>
  <c r="F218" i="1"/>
  <c r="F217" i="1"/>
  <c r="H217" i="1" s="1"/>
  <c r="H216" i="1"/>
  <c r="F216" i="1"/>
  <c r="F215" i="1"/>
  <c r="H215" i="1" s="1"/>
  <c r="H214" i="1"/>
  <c r="F214" i="1"/>
  <c r="F213" i="1"/>
  <c r="H213" i="1" s="1"/>
  <c r="H212" i="1"/>
  <c r="F212" i="1"/>
  <c r="F211" i="1"/>
  <c r="H211" i="1" s="1"/>
  <c r="H210" i="1"/>
  <c r="F210" i="1"/>
  <c r="F209" i="1"/>
  <c r="H209" i="1" s="1"/>
  <c r="H208" i="1"/>
  <c r="F208" i="1"/>
  <c r="F207" i="1"/>
  <c r="H207" i="1" s="1"/>
  <c r="H206" i="1"/>
  <c r="F206" i="1"/>
  <c r="F205" i="1"/>
  <c r="H205" i="1" s="1"/>
  <c r="H204" i="1"/>
  <c r="F204" i="1"/>
  <c r="F203" i="1"/>
  <c r="H203" i="1" s="1"/>
  <c r="H202" i="1"/>
  <c r="F202" i="1"/>
  <c r="F201" i="1"/>
  <c r="H201" i="1" s="1"/>
  <c r="H200" i="1"/>
  <c r="F200" i="1"/>
  <c r="F199" i="1"/>
  <c r="H199" i="1" s="1"/>
  <c r="H198" i="1"/>
  <c r="F198" i="1"/>
  <c r="F197" i="1"/>
  <c r="H197" i="1" s="1"/>
  <c r="H196" i="1"/>
  <c r="F196" i="1"/>
  <c r="F195" i="1"/>
  <c r="H195" i="1" s="1"/>
  <c r="H194" i="1"/>
  <c r="F194" i="1"/>
  <c r="F193" i="1"/>
  <c r="H193" i="1" s="1"/>
  <c r="H192" i="1"/>
  <c r="F192" i="1"/>
  <c r="F191" i="1"/>
  <c r="H191" i="1" s="1"/>
  <c r="H190" i="1"/>
  <c r="F190" i="1"/>
  <c r="F189" i="1"/>
  <c r="H189" i="1" s="1"/>
  <c r="H188" i="1"/>
  <c r="F188" i="1"/>
  <c r="F187" i="1"/>
  <c r="H187" i="1" s="1"/>
  <c r="H186" i="1"/>
  <c r="F186" i="1"/>
  <c r="F185" i="1"/>
  <c r="H185" i="1" s="1"/>
  <c r="H184" i="1"/>
  <c r="F184" i="1"/>
  <c r="F183" i="1"/>
  <c r="H183" i="1" s="1"/>
  <c r="H182" i="1"/>
  <c r="F182" i="1"/>
  <c r="F181" i="1"/>
  <c r="H181" i="1" s="1"/>
  <c r="H180" i="1"/>
  <c r="F180" i="1"/>
  <c r="F179" i="1"/>
  <c r="H179" i="1" s="1"/>
  <c r="H178" i="1"/>
  <c r="F178" i="1"/>
  <c r="F177" i="1"/>
  <c r="H177" i="1" s="1"/>
  <c r="H176" i="1"/>
  <c r="F176" i="1"/>
  <c r="F175" i="1"/>
  <c r="H175" i="1" s="1"/>
  <c r="H174" i="1"/>
  <c r="F174" i="1"/>
  <c r="F173" i="1"/>
  <c r="H173" i="1" s="1"/>
  <c r="H172" i="1"/>
  <c r="F172" i="1"/>
  <c r="F171" i="1"/>
  <c r="H171" i="1" s="1"/>
  <c r="H170" i="1"/>
  <c r="F170" i="1"/>
  <c r="F169" i="1"/>
  <c r="H169" i="1" s="1"/>
  <c r="H168" i="1"/>
  <c r="F168" i="1"/>
  <c r="F167" i="1"/>
  <c r="H167" i="1" s="1"/>
  <c r="H166" i="1"/>
  <c r="F166" i="1"/>
  <c r="F165" i="1"/>
  <c r="H165" i="1" s="1"/>
  <c r="H164" i="1"/>
  <c r="F164" i="1"/>
  <c r="F163" i="1"/>
  <c r="H163" i="1" s="1"/>
  <c r="H162" i="1"/>
  <c r="F162" i="1"/>
  <c r="F161" i="1"/>
  <c r="H161" i="1" s="1"/>
  <c r="H160" i="1"/>
  <c r="F160" i="1"/>
  <c r="F159" i="1"/>
  <c r="H159" i="1" s="1"/>
  <c r="H158" i="1"/>
  <c r="F158" i="1"/>
  <c r="F157" i="1"/>
  <c r="H157" i="1" s="1"/>
  <c r="H156" i="1"/>
  <c r="F156" i="1"/>
  <c r="F155" i="1"/>
  <c r="H155" i="1" s="1"/>
  <c r="H154" i="1"/>
  <c r="F154" i="1"/>
  <c r="F153" i="1"/>
  <c r="H153" i="1" s="1"/>
  <c r="H152" i="1"/>
  <c r="F152" i="1"/>
  <c r="F151" i="1"/>
  <c r="H151" i="1" s="1"/>
  <c r="H150" i="1"/>
  <c r="F150" i="1"/>
  <c r="F149" i="1"/>
  <c r="H149" i="1" s="1"/>
  <c r="H148" i="1"/>
  <c r="F148" i="1"/>
  <c r="F147" i="1"/>
  <c r="H147" i="1" s="1"/>
  <c r="H146" i="1"/>
  <c r="F146" i="1"/>
  <c r="F145" i="1"/>
  <c r="H145" i="1" s="1"/>
  <c r="H144" i="1"/>
  <c r="F144" i="1"/>
  <c r="F143" i="1"/>
  <c r="H143" i="1" s="1"/>
  <c r="H142" i="1"/>
  <c r="F142" i="1"/>
  <c r="F141" i="1"/>
  <c r="H141" i="1" s="1"/>
  <c r="H140" i="1"/>
  <c r="F140" i="1"/>
  <c r="F139" i="1"/>
  <c r="H139" i="1" s="1"/>
  <c r="H138" i="1"/>
  <c r="F138" i="1"/>
  <c r="F137" i="1"/>
  <c r="H137" i="1" s="1"/>
  <c r="H136" i="1"/>
  <c r="F136" i="1"/>
  <c r="F135" i="1"/>
  <c r="H135" i="1" s="1"/>
  <c r="H134" i="1"/>
  <c r="F134" i="1"/>
  <c r="F133" i="1"/>
  <c r="H133" i="1" s="1"/>
  <c r="E132" i="1"/>
  <c r="F132" i="1" s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E76" i="1"/>
  <c r="H75" i="1"/>
  <c r="F75" i="1"/>
  <c r="F74" i="1"/>
  <c r="H74" i="1" s="1"/>
  <c r="H73" i="1"/>
  <c r="F73" i="1"/>
  <c r="F72" i="1"/>
  <c r="H72" i="1" s="1"/>
  <c r="H71" i="1"/>
  <c r="F71" i="1"/>
  <c r="F70" i="1"/>
  <c r="H70" i="1" s="1"/>
  <c r="H69" i="1"/>
  <c r="F69" i="1"/>
  <c r="F68" i="1"/>
  <c r="H68" i="1" s="1"/>
  <c r="H67" i="1"/>
  <c r="F67" i="1"/>
  <c r="F66" i="1"/>
  <c r="H66" i="1" s="1"/>
  <c r="H65" i="1"/>
  <c r="F65" i="1"/>
  <c r="F64" i="1"/>
  <c r="H64" i="1" s="1"/>
  <c r="H63" i="1"/>
  <c r="F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F20" i="1"/>
  <c r="H20" i="1" s="1"/>
  <c r="H19" i="1"/>
  <c r="F19" i="1"/>
  <c r="F18" i="1"/>
  <c r="H18" i="1" s="1"/>
  <c r="H17" i="1"/>
  <c r="F17" i="1"/>
  <c r="F16" i="1"/>
  <c r="H16" i="1" s="1"/>
  <c r="H15" i="1"/>
  <c r="F15" i="1"/>
  <c r="F14" i="1"/>
  <c r="H14" i="1" s="1"/>
  <c r="H13" i="1"/>
  <c r="F13" i="1"/>
  <c r="F12" i="1"/>
  <c r="H12" i="1" s="1"/>
  <c r="H11" i="1"/>
  <c r="F11" i="1"/>
  <c r="F10" i="1"/>
  <c r="H10" i="1" s="1"/>
  <c r="H9" i="1"/>
  <c r="F9" i="1"/>
  <c r="F8" i="1"/>
  <c r="H8" i="1" s="1"/>
  <c r="H7" i="1"/>
  <c r="F7" i="1"/>
  <c r="C84" i="3" l="1"/>
  <c r="E84" i="3"/>
  <c r="F239" i="1"/>
  <c r="H239" i="1"/>
  <c r="F76" i="1"/>
  <c r="H76" i="1" s="1"/>
  <c r="E239" i="1"/>
  <c r="E330" i="1" s="1"/>
</calcChain>
</file>

<file path=xl/sharedStrings.xml><?xml version="1.0" encoding="utf-8"?>
<sst xmlns="http://schemas.openxmlformats.org/spreadsheetml/2006/main" count="327" uniqueCount="278">
  <si>
    <t>ALCALDIA MUNICIPAL DE APOPA</t>
  </si>
  <si>
    <t>PRESUPUESTO DE INGRESOS</t>
  </si>
  <si>
    <t>CODIGOS</t>
  </si>
  <si>
    <t>NOMBRE</t>
  </si>
  <si>
    <t>Planes</t>
  </si>
  <si>
    <t>Proyeccion ingresos</t>
  </si>
  <si>
    <t>RECURSOS PROPIOS</t>
  </si>
  <si>
    <t>FODES</t>
  </si>
  <si>
    <t>TOTAL</t>
  </si>
  <si>
    <t>De Personas Naturales Asalariadas</t>
  </si>
  <si>
    <t>De Personas Naturales No Asalariadas</t>
  </si>
  <si>
    <t>De Personas Juridicas</t>
  </si>
  <si>
    <t>De transferencias de Bienes Raíces</t>
  </si>
  <si>
    <t xml:space="preserve">Aranceles a la importación </t>
  </si>
  <si>
    <t xml:space="preserve">Sobre Transacciones Internas </t>
  </si>
  <si>
    <t>Sobre Transacciones con el Exterior</t>
  </si>
  <si>
    <t>Sobre Transacciones Internas vía Retención y Percepción</t>
  </si>
  <si>
    <t xml:space="preserve">Sobre Alcohol y Bebidas Alcohólicas </t>
  </si>
  <si>
    <t>Sobre Cerveza</t>
  </si>
  <si>
    <t>Sobre Cigarrillos</t>
  </si>
  <si>
    <t>Sobre Bebidas Gaseosas</t>
  </si>
  <si>
    <t>Sobre Gasolina</t>
  </si>
  <si>
    <t>De Migración y Turismo</t>
  </si>
  <si>
    <t>De Comercio</t>
  </si>
  <si>
    <t>De Industria</t>
  </si>
  <si>
    <t xml:space="preserve">Financieros </t>
  </si>
  <si>
    <t>De Servicios</t>
  </si>
  <si>
    <t>Agropecuarios</t>
  </si>
  <si>
    <t>Bares y Restaurantes</t>
  </si>
  <si>
    <t>Cementerios Particulares</t>
  </si>
  <si>
    <t>Centros de Enseñanza</t>
  </si>
  <si>
    <t>Estudios Fotográficos</t>
  </si>
  <si>
    <t>Hoteles, Moteles y Similares</t>
  </si>
  <si>
    <t>Loterías de Cartón</t>
  </si>
  <si>
    <t>Máquinas Traganíquel</t>
  </si>
  <si>
    <t>Médicos Hospitalarios</t>
  </si>
  <si>
    <t>Servicios Profesionales</t>
  </si>
  <si>
    <t>Servicios de Esparcimiento</t>
  </si>
  <si>
    <t>Transporte</t>
  </si>
  <si>
    <t>Vallas Publicitarias</t>
  </si>
  <si>
    <t>Vialidad</t>
  </si>
  <si>
    <t xml:space="preserve">Impuestos Municipales Diversos </t>
  </si>
  <si>
    <t xml:space="preserve">Sobre la Renta de Personas Naturales Asalariadas </t>
  </si>
  <si>
    <t xml:space="preserve">Sobre la Renta de Personas Naturales No Asalariadas </t>
  </si>
  <si>
    <t>Sobre la Renta de Personas Jurídicas</t>
  </si>
  <si>
    <t>Por Uso de Infraestructura Aeroportuaria</t>
  </si>
  <si>
    <t>Por Uso de Centros Destinados a Almacenajes</t>
  </si>
  <si>
    <t>Por Intermediación o Supervisión en la Internación de Bienes y Servicios</t>
  </si>
  <si>
    <t>Por Servicios de Asistencia Técnica y Uso de Laboratorios</t>
  </si>
  <si>
    <t>Por Servicios de Certificación o Visado de Documentos</t>
  </si>
  <si>
    <t xml:space="preserve">Por Expedición de Documentos de Identificación </t>
  </si>
  <si>
    <t>Por Acceso a Lugares Públicos</t>
  </si>
  <si>
    <t>Alumbrado Público</t>
  </si>
  <si>
    <t>Aseo Público</t>
  </si>
  <si>
    <t>Casetas Telefónicas</t>
  </si>
  <si>
    <t>Cementerios Municipales</t>
  </si>
  <si>
    <t>Desechos</t>
  </si>
  <si>
    <t>Estacionamientos y Parquímetros</t>
  </si>
  <si>
    <t>Fiestas</t>
  </si>
  <si>
    <t>Mercados</t>
  </si>
  <si>
    <t>Nomenclatura</t>
  </si>
  <si>
    <t>Pavimentación</t>
  </si>
  <si>
    <t>Postes, Torres y Antenas</t>
  </si>
  <si>
    <t>Rastro y Tiangue</t>
  </si>
  <si>
    <t>Revisión de Planos</t>
  </si>
  <si>
    <t>Sombras Paradas de Buses</t>
  </si>
  <si>
    <t>Terminal de Buses</t>
  </si>
  <si>
    <t>Baños y Lavaderos Públicos</t>
  </si>
  <si>
    <t>Tasas Diversas</t>
  </si>
  <si>
    <t>Por Registro de Comercio</t>
  </si>
  <si>
    <t>Por Inscripción en el Registro de Bienes Raíces e Hipotecas</t>
  </si>
  <si>
    <t>Por Permisos y Matrículas de Armas</t>
  </si>
  <si>
    <t>Por Examen y Matrículas de Estudiantes</t>
  </si>
  <si>
    <t>Por Permisos de Circulación de Vehículos</t>
  </si>
  <si>
    <t>Por Licencias para Conducir o Similares</t>
  </si>
  <si>
    <t>Por Patentes, Marcas de Fábrica y Otros</t>
  </si>
  <si>
    <t>Por Regalías</t>
  </si>
  <si>
    <t>Consulares</t>
  </si>
  <si>
    <t>Permisos y Licencias Municipales</t>
  </si>
  <si>
    <t>Cotejo de Fierros</t>
  </si>
  <si>
    <t>Derechos Diversos</t>
  </si>
  <si>
    <t>Contribuciones Patronales</t>
  </si>
  <si>
    <t>Contribuciones Laborales</t>
  </si>
  <si>
    <t>Contribuciones Estatales</t>
  </si>
  <si>
    <t>Venta de Bienes Comerciales</t>
  </si>
  <si>
    <t>Venta de Bienes Industriales</t>
  </si>
  <si>
    <t>Venta de Bienes Diversos</t>
  </si>
  <si>
    <t>Servicios Básicos</t>
  </si>
  <si>
    <t>Servicios de Educación y Salud</t>
  </si>
  <si>
    <t>Servicios Turísticos y Ecológicos</t>
  </si>
  <si>
    <t>Servicios de Transporte y Correos</t>
  </si>
  <si>
    <t>Servicios Portuarios</t>
  </si>
  <si>
    <t>Servicios Aeroportuarios</t>
  </si>
  <si>
    <t>Servicios Ferroviarios</t>
  </si>
  <si>
    <t>Servicios de Fiscalización</t>
  </si>
  <si>
    <t>Servicios Diversos</t>
  </si>
  <si>
    <t>De Bienes Comerciales</t>
  </si>
  <si>
    <t>De Bienes Industriales</t>
  </si>
  <si>
    <t>De Bienes Diversos</t>
  </si>
  <si>
    <t>Débito Fiscal</t>
  </si>
  <si>
    <t>Rentabilidad Financiera de Bonos</t>
  </si>
  <si>
    <t>Rentabilidad Financiera de Letras del Tesoro</t>
  </si>
  <si>
    <t>Rentabilidad de Cédulas Hipotecarias</t>
  </si>
  <si>
    <t>Rentabilidad de Depósitos a Plazos</t>
  </si>
  <si>
    <t>Dividendos de Acciones</t>
  </si>
  <si>
    <t>Dividendos de Participación de Capital</t>
  </si>
  <si>
    <t>Rentabilidad de Inversiones en el Exterior</t>
  </si>
  <si>
    <t>Dividendos de Inversiones en el Exterior</t>
  </si>
  <si>
    <t>Otras Rentabilidades Financieras</t>
  </si>
  <si>
    <t>Al Gobierno Central</t>
  </si>
  <si>
    <t>A Instituciones Decentralizadas no Empresariales</t>
  </si>
  <si>
    <t>A Empresas Públicas no Financieras</t>
  </si>
  <si>
    <t>A Empresas Públicas Financieras</t>
  </si>
  <si>
    <t>A Instituciones de Seguridad Social</t>
  </si>
  <si>
    <t>A Municipalidades</t>
  </si>
  <si>
    <t>A Empresas Privadas no Financieras</t>
  </si>
  <si>
    <t>A Empresas Privadas Financieras</t>
  </si>
  <si>
    <t>A Organismos Sin Fines de Lucro</t>
  </si>
  <si>
    <t>A Personas Naturales</t>
  </si>
  <si>
    <t>Multas por Mora  de Impuestos</t>
  </si>
  <si>
    <t>Intereses por Mora de Impuestos</t>
  </si>
  <si>
    <t>Multas por Mora de Seguridad Social</t>
  </si>
  <si>
    <t>Intereses por Mora de Seguridad Social</t>
  </si>
  <si>
    <t>Intereses por Mora en Amortización de Préstamos</t>
  </si>
  <si>
    <t>Multas por Infracciones de Tránsito</t>
  </si>
  <si>
    <t>Intereses por Mora en Infracciones de Tránsito</t>
  </si>
  <si>
    <t>Multas por Acera sin Construir</t>
  </si>
  <si>
    <t>Multas por Predio sin Edificar</t>
  </si>
  <si>
    <t>Multas por Declaración Extemporánea</t>
  </si>
  <si>
    <t>Multas por Parquímetros</t>
  </si>
  <si>
    <t>Multas por Registro Civil</t>
  </si>
  <si>
    <t>Multas al Comercio</t>
  </si>
  <si>
    <t>Otras Multas Municipales</t>
  </si>
  <si>
    <t>Intereses por Venta de Inmuebles</t>
  </si>
  <si>
    <t>Intereses por Cementerios</t>
  </si>
  <si>
    <t>Multas e Intereses Diversos</t>
  </si>
  <si>
    <t>Arrendamiento de Bienes Muebles</t>
  </si>
  <si>
    <t>Arrendamiento de Bienes Inmuebles</t>
  </si>
  <si>
    <t>Arrendamiento de Bienes Diversos</t>
  </si>
  <si>
    <t>Garantías de Contratos de Obras</t>
  </si>
  <si>
    <t>Garantías de Contratos Generales</t>
  </si>
  <si>
    <t>Fianzas</t>
  </si>
  <si>
    <t xml:space="preserve">Excedentes de mercaderías Decomisadas o Abandonadas </t>
  </si>
  <si>
    <t>Compensaciones por Pérdidas o Daños de Bienes Muebles</t>
  </si>
  <si>
    <t>Compensaciones por Daños de Bienes Inmuebles</t>
  </si>
  <si>
    <t>Compensaciones por Pérdidas o Daños de Bienes Diversos</t>
  </si>
  <si>
    <t>Diferenciales Cambiarios</t>
  </si>
  <si>
    <t>Primas de Seguros</t>
  </si>
  <si>
    <t>Rentabilidad de Cuentas Bancarias</t>
  </si>
  <si>
    <t>Ingresos Diversos</t>
  </si>
  <si>
    <t xml:space="preserve">Transferencias Corrientes del Sector Público </t>
  </si>
  <si>
    <t>De Empresas Privadas no Financieras</t>
  </si>
  <si>
    <t>De Empresas Privadas Financieras</t>
  </si>
  <si>
    <t>De Organismos sin Fines de Lucro</t>
  </si>
  <si>
    <t>De Personas Naturales</t>
  </si>
  <si>
    <t xml:space="preserve">De Empresas Privadas no Financieras </t>
  </si>
  <si>
    <t>De Gobiernos y Organismos Gubernamentales</t>
  </si>
  <si>
    <t>De Organismos Multilaterales</t>
  </si>
  <si>
    <t>Venta de Mobiliarios</t>
  </si>
  <si>
    <t>Venta de Maquinarias y Equipos</t>
  </si>
  <si>
    <t>Ventas de Equipos Médicos y de Laboratorios</t>
  </si>
  <si>
    <t>Venta de Equipos Informáticos</t>
  </si>
  <si>
    <t>Venta de Vehículos de Transporte</t>
  </si>
  <si>
    <t xml:space="preserve">Venta de Obras de Arte y Culturales </t>
  </si>
  <si>
    <t xml:space="preserve">Venta de Libros y Colecciones </t>
  </si>
  <si>
    <t>Venta de Otros Bienes Muebles</t>
  </si>
  <si>
    <t>Venta de Terrenos</t>
  </si>
  <si>
    <t>Venta de Edificios e Instalaciones</t>
  </si>
  <si>
    <t>Venta de Otros Bienes Inmuebles</t>
  </si>
  <si>
    <t>Venta de Ganado Vacuno</t>
  </si>
  <si>
    <t>Venta de Ganado Caballar</t>
  </si>
  <si>
    <t>Venta de Ganado Porcino</t>
  </si>
  <si>
    <t>Venta de Otros Semovientes</t>
  </si>
  <si>
    <t>Venta de Derechos de Propiedad Industrial</t>
  </si>
  <si>
    <t>Venta de Derechos de Propiedad Comercial</t>
  </si>
  <si>
    <t>Venta de Derechos de Propiedad Intelectual</t>
  </si>
  <si>
    <t>Venta de Otros Derechos Intangibles</t>
  </si>
  <si>
    <t>Transferencias de Capital del Sector Público</t>
  </si>
  <si>
    <t>Obligaciones u Transferencias Generales del Estado</t>
  </si>
  <si>
    <t xml:space="preserve">De Empresas Privadas Financieras </t>
  </si>
  <si>
    <t>DEUDORES MONETARIOS POR PERCIBIR</t>
  </si>
  <si>
    <t>Liquidación de Bonos</t>
  </si>
  <si>
    <t>Liquidación de Letras del Tesoro</t>
  </si>
  <si>
    <t>Liquidación de Notas de Crédito del Tesoro Público</t>
  </si>
  <si>
    <t>Liquidación de Cédulas Hipotecarias</t>
  </si>
  <si>
    <t>Liquidación de Depósitos a Plazo</t>
  </si>
  <si>
    <t>Venta de Acciones</t>
  </si>
  <si>
    <t>Liquidación de Participación de Capital</t>
  </si>
  <si>
    <t>Liquidación de Títulosvalores en el Exterior</t>
  </si>
  <si>
    <t>Acciones y Participación de Capital en el Exterior</t>
  </si>
  <si>
    <t>Liquidación de otros Títulosvalores</t>
  </si>
  <si>
    <t xml:space="preserve">A Empresas Públicas no Financieras </t>
  </si>
  <si>
    <t>Bonos del Estado</t>
  </si>
  <si>
    <t>Notas de Crèdito del tesoro Pùblico</t>
  </si>
  <si>
    <t>Titulosvalores Diversos</t>
  </si>
  <si>
    <t>De Gobierno Central</t>
  </si>
  <si>
    <t xml:space="preserve">De Instituciones Descentralizadas no Empresariales </t>
  </si>
  <si>
    <t>De Empresa Publicas no Financiera</t>
  </si>
  <si>
    <t>De Empresa Publicas Financiera</t>
  </si>
  <si>
    <t>De Instituciones de Segurida Social</t>
  </si>
  <si>
    <t xml:space="preserve">De Municipalidades </t>
  </si>
  <si>
    <t>De Empresa Privada no Financiera</t>
  </si>
  <si>
    <t>De Empresa Privada Financiera</t>
  </si>
  <si>
    <t>De Organismo sin Fines de Lucro</t>
  </si>
  <si>
    <t>De Empresa Privadas no Financiera</t>
  </si>
  <si>
    <t>De Empresa Privadas Financiera</t>
  </si>
  <si>
    <t>De Gobierno y Organismo Gubernamentales</t>
  </si>
  <si>
    <t>Saldo Inicial en Caja</t>
  </si>
  <si>
    <t>Saldo Inicial en Banco</t>
  </si>
  <si>
    <t>Cuentas por Cobrar de Años Anteriores</t>
  </si>
  <si>
    <t>ANTICIPOS POR SERVICIOS</t>
  </si>
  <si>
    <t>PRESUPUESTO DE EGRESOS POR ESPECIFICO Y FUENTE DE FINANCIAMIENTO</t>
  </si>
  <si>
    <t>ESPECIFICOS</t>
  </si>
  <si>
    <t>Sueldos</t>
  </si>
  <si>
    <t>Salarios por Jornal</t>
  </si>
  <si>
    <t>Aguinaldos</t>
  </si>
  <si>
    <t>Beneficios Adicionales</t>
  </si>
  <si>
    <t>Horas Extraordinarias</t>
  </si>
  <si>
    <t>Por Remuneraciones Permanentes</t>
  </si>
  <si>
    <t>Por Remuneraciones Eventuales</t>
  </si>
  <si>
    <t>Por Remuneraciones Extraordinarias</t>
  </si>
  <si>
    <t>Por Prestacion de Servicios en el Pais</t>
  </si>
  <si>
    <t>Al Personal de Servicios Permanentes</t>
  </si>
  <si>
    <t>Prestaciones Sociales a Personal</t>
  </si>
  <si>
    <t>REMUNERACIONES DIVERSAS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</si>
  <si>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</si>
  <si>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</si>
  <si>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</si>
  <si>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</si>
  <si>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</si>
  <si>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</si>
  <si>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</si>
  <si>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</si>
  <si>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</si>
  <si>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</si>
  <si>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</si>
  <si>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</si>
  <si>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Lab.y Uso Médico</t>
  </si>
  <si>
    <t>Materiales de Oficina</t>
  </si>
  <si>
    <t>Materiales Informáticos</t>
  </si>
  <si>
    <t xml:space="preserve">Libros, Textos, Utiles de Enseñanza y Publicaciones </t>
  </si>
  <si>
    <t xml:space="preserve">Materiales de Defensa y Seguridad Pública </t>
  </si>
  <si>
    <t xml:space="preserve">Herramientas, Repuestos y Accesorios </t>
  </si>
  <si>
    <t>Materiales Eléctricos</t>
  </si>
  <si>
    <t>Especies Municipales Diversas</t>
  </si>
  <si>
    <t>Oxígeno</t>
  </si>
  <si>
    <t>Bienes de Uso y Cosumo Diversos</t>
  </si>
  <si>
    <t>Servicios de Energía Eléctrica</t>
  </si>
  <si>
    <t>Servicios de Agua</t>
  </si>
  <si>
    <t>Servicios de Telecomunicaciones</t>
  </si>
  <si>
    <t>Mantenimientos y Reparaciones de Bienes Muebles</t>
  </si>
  <si>
    <t>Mantenimientos y Reparaciones de Vehículos</t>
  </si>
  <si>
    <t>Transportes, Fletes y Almacenamientos</t>
  </si>
  <si>
    <t>Servicios de Publicidad</t>
  </si>
  <si>
    <t xml:space="preserve">Impresiones, Publicaciones y Reproducciones </t>
  </si>
  <si>
    <t>Atenciones Oficiales</t>
  </si>
  <si>
    <t>Servicios Generales y Arrendamientos Diversos</t>
  </si>
  <si>
    <t>Pasajes al Exterior</t>
  </si>
  <si>
    <t>Viáticos por Comisión Interna</t>
  </si>
  <si>
    <t>Viáticos por Comisión Externa</t>
  </si>
  <si>
    <t>Servicios de Contabilidad y Auditoría</t>
  </si>
  <si>
    <t xml:space="preserve">Servicios de Capacitación </t>
  </si>
  <si>
    <t>Desarrollos Informáticos</t>
  </si>
  <si>
    <t>Consultorías, Estudios e Investigaciones Diversas</t>
  </si>
  <si>
    <t>Depósito de Desechos</t>
  </si>
  <si>
    <t>Recolección Desechos</t>
  </si>
  <si>
    <t>Impuestos, Tasas y Derechos Diversos</t>
  </si>
  <si>
    <t>Comisiones y Gastos Bancarios</t>
  </si>
  <si>
    <t>Gastos Diversos</t>
  </si>
  <si>
    <t>Mobiliarios</t>
  </si>
  <si>
    <t>Equipos Médicos y de Laboratorios</t>
  </si>
  <si>
    <t xml:space="preserve">Equipos Informáticos </t>
  </si>
  <si>
    <t>Vehículos de Transporte</t>
  </si>
  <si>
    <t xml:space="preserve">Herramientas y Repuestos Principales </t>
  </si>
  <si>
    <t>Maquinaria y Equipo de Producción para Apoyo Institucional</t>
  </si>
  <si>
    <t>Bienes Muebles Diversos</t>
  </si>
  <si>
    <t>Derechos de Propiedad Intelectual</t>
  </si>
  <si>
    <t>Obras de Infraestructura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</si>
</sst>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&quot;Del 1 de Enero al&quot;\ dd\ &quot;de&quot;\ mmmm\ &quot;de&quot;\ yyyy"/>
    <numFmt numFmtId="165" formatCode="00"/>
    <numFmt numFmtId="166" formatCode="_(&quot;$&quot;* #,##0.00_);_(&quot;$&quot;* \(#,##0.00\);_(&quot;$&quot;* &quot;-&quot;??_);_(@_)"/>
    <numFmt numFmtId="167" formatCode="&quot;$&quot;* #,##0.00;[Red]\(&quot;$&quot;* #,##0.00\);"/>
    <numFmt numFmtId="168" formatCode="00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rgb="FF996600"/>
      <name val="Arial"/>
      <family val="2"/>
    </font>
    <font>
      <sz val="10"/>
      <name val="Arial"/>
      <family val="2"/>
    </font>
    <font>
      <sz val="12"/>
      <color rgb="FF0000FF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2"/>
      <color theme="1"/>
      <name val="Arial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sz val="12"/>
      <name val="Arial Narrow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164" fontId="1" fillId="2" borderId="0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Border="1" applyAlignment="1" applyProtection="1">
      <alignment horizontal="center"/>
      <protection hidden="1"/>
    </xf>
    <xf numFmtId="44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3" xfId="1" applyNumberFormat="1" applyFont="1" applyFill="1" applyBorder="1" applyAlignment="1" applyProtection="1">
      <alignment horizontal="center"/>
      <protection hidden="1"/>
    </xf>
    <xf numFmtId="165" fontId="2" fillId="2" borderId="3" xfId="1" applyNumberFormat="1" applyFont="1" applyFill="1" applyBorder="1" applyAlignment="1" applyProtection="1">
      <alignment horizontal="center"/>
      <protection hidden="1"/>
    </xf>
    <xf numFmtId="44" fontId="2" fillId="2" borderId="1" xfId="1" applyNumberFormat="1" applyFont="1" applyFill="1" applyBorder="1" applyAlignment="1" applyProtection="1">
      <protection hidden="1"/>
    </xf>
    <xf numFmtId="167" fontId="5" fillId="2" borderId="2" xfId="2" applyNumberFormat="1" applyFont="1" applyFill="1" applyBorder="1" applyAlignment="1">
      <alignment horizontal="center" vertical="center" wrapText="1"/>
    </xf>
    <xf numFmtId="167" fontId="2" fillId="2" borderId="3" xfId="2" applyNumberFormat="1" applyFont="1" applyFill="1" applyBorder="1" applyAlignment="1">
      <alignment horizontal="center" vertical="center" wrapText="1"/>
    </xf>
    <xf numFmtId="166" fontId="2" fillId="2" borderId="3" xfId="2" applyFont="1" applyFill="1" applyBorder="1" applyAlignment="1">
      <alignment horizontal="center" vertical="center" wrapText="1"/>
    </xf>
    <xf numFmtId="166" fontId="2" fillId="2" borderId="3" xfId="2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/>
    <xf numFmtId="44" fontId="6" fillId="0" borderId="0" xfId="1" applyNumberFormat="1" applyFont="1"/>
    <xf numFmtId="167" fontId="0" fillId="0" borderId="0" xfId="0" applyNumberFormat="1" applyFill="1"/>
    <xf numFmtId="167" fontId="0" fillId="0" borderId="0" xfId="0" applyNumberFormat="1"/>
    <xf numFmtId="167" fontId="6" fillId="0" borderId="0" xfId="1" applyNumberFormat="1" applyFont="1" applyFill="1" applyBorder="1" applyProtection="1">
      <protection hidden="1"/>
    </xf>
    <xf numFmtId="0" fontId="2" fillId="2" borderId="3" xfId="1" applyFont="1" applyFill="1" applyBorder="1" applyAlignment="1">
      <alignment horizontal="center"/>
    </xf>
    <xf numFmtId="0" fontId="2" fillId="2" borderId="3" xfId="1" applyFont="1" applyFill="1" applyBorder="1"/>
    <xf numFmtId="44" fontId="2" fillId="2" borderId="0" xfId="1" applyNumberFormat="1" applyFont="1" applyFill="1"/>
    <xf numFmtId="167" fontId="2" fillId="2" borderId="0" xfId="1" applyNumberFormat="1" applyFont="1" applyFill="1" applyBorder="1" applyProtection="1">
      <protection hidden="1"/>
    </xf>
    <xf numFmtId="167" fontId="2" fillId="2" borderId="3" xfId="0" applyNumberFormat="1" applyFont="1" applyFill="1" applyBorder="1"/>
    <xf numFmtId="0" fontId="2" fillId="2" borderId="3" xfId="0" applyFont="1" applyFill="1" applyBorder="1"/>
    <xf numFmtId="167" fontId="7" fillId="0" borderId="0" xfId="0" applyNumberFormat="1" applyFont="1" applyFill="1"/>
    <xf numFmtId="0" fontId="7" fillId="0" borderId="0" xfId="0" applyFont="1"/>
    <xf numFmtId="0" fontId="8" fillId="0" borderId="0" xfId="1" applyFont="1" applyAlignment="1">
      <alignment horizontal="center"/>
    </xf>
    <xf numFmtId="0" fontId="8" fillId="0" borderId="0" xfId="1" applyFont="1"/>
    <xf numFmtId="44" fontId="8" fillId="0" borderId="0" xfId="1" applyNumberFormat="1" applyFont="1"/>
    <xf numFmtId="167" fontId="2" fillId="2" borderId="3" xfId="1" applyNumberFormat="1" applyFont="1" applyFill="1" applyBorder="1" applyProtection="1">
      <protection hidden="1"/>
    </xf>
    <xf numFmtId="44" fontId="2" fillId="2" borderId="4" xfId="1" applyNumberFormat="1" applyFont="1" applyFill="1" applyBorder="1" applyProtection="1">
      <protection hidden="1"/>
    </xf>
    <xf numFmtId="167" fontId="2" fillId="2" borderId="4" xfId="1" applyNumberFormat="1" applyFont="1" applyFill="1" applyBorder="1" applyProtection="1">
      <protection hidden="1"/>
    </xf>
    <xf numFmtId="167" fontId="1" fillId="2" borderId="3" xfId="1" applyNumberFormat="1" applyFont="1" applyFill="1" applyBorder="1" applyProtection="1">
      <protection hidden="1"/>
    </xf>
    <xf numFmtId="0" fontId="2" fillId="2" borderId="0" xfId="0" applyFont="1" applyFill="1" applyBorder="1"/>
    <xf numFmtId="0" fontId="2" fillId="2" borderId="0" xfId="1" applyFont="1" applyFill="1" applyAlignment="1">
      <alignment horizontal="center"/>
    </xf>
    <xf numFmtId="0" fontId="2" fillId="2" borderId="0" xfId="1" applyFont="1" applyFill="1"/>
    <xf numFmtId="167" fontId="2" fillId="2" borderId="0" xfId="0" applyNumberFormat="1" applyFont="1" applyFill="1"/>
    <xf numFmtId="167" fontId="2" fillId="2" borderId="0" xfId="1" applyNumberFormat="1" applyFont="1" applyFill="1" applyProtection="1">
      <protection hidden="1"/>
    </xf>
    <xf numFmtId="44" fontId="2" fillId="2" borderId="0" xfId="1" applyNumberFormat="1" applyFont="1" applyFill="1" applyBorder="1" applyProtection="1">
      <protection hidden="1"/>
    </xf>
    <xf numFmtId="168" fontId="2" fillId="2" borderId="0" xfId="1" applyNumberFormat="1" applyFont="1" applyFill="1" applyAlignment="1" applyProtection="1">
      <alignment horizontal="center"/>
      <protection hidden="1"/>
    </xf>
    <xf numFmtId="167" fontId="2" fillId="2" borderId="5" xfId="1" applyNumberFormat="1" applyFont="1" applyFill="1" applyBorder="1" applyProtection="1">
      <protection hidden="1"/>
    </xf>
    <xf numFmtId="0" fontId="2" fillId="2" borderId="0" xfId="0" applyFont="1" applyFill="1" applyAlignment="1">
      <alignment horizontal="center"/>
    </xf>
    <xf numFmtId="165" fontId="2" fillId="2" borderId="0" xfId="1" applyNumberFormat="1" applyFont="1" applyFill="1" applyAlignment="1" applyProtection="1">
      <alignment horizontal="center"/>
      <protection hidden="1"/>
    </xf>
    <xf numFmtId="44" fontId="2" fillId="2" borderId="0" xfId="1" applyNumberFormat="1" applyFont="1" applyFill="1" applyAlignment="1" applyProtection="1">
      <alignment horizontal="center"/>
      <protection hidden="1"/>
    </xf>
    <xf numFmtId="167" fontId="9" fillId="2" borderId="0" xfId="0" applyNumberFormat="1" applyFont="1" applyFill="1"/>
    <xf numFmtId="44" fontId="9" fillId="2" borderId="0" xfId="0" applyNumberFormat="1" applyFont="1" applyFill="1"/>
    <xf numFmtId="0" fontId="11" fillId="2" borderId="0" xfId="0" applyFont="1" applyFill="1"/>
    <xf numFmtId="1" fontId="10" fillId="2" borderId="0" xfId="0" applyNumberFormat="1" applyFon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Border="1" applyAlignment="1" applyProtection="1">
      <alignment horizontal="center"/>
      <protection hidden="1"/>
    </xf>
    <xf numFmtId="164" fontId="12" fillId="2" borderId="0" xfId="0" applyNumberFormat="1" applyFont="1" applyFill="1" applyBorder="1" applyAlignment="1" applyProtection="1">
      <alignment horizontal="center"/>
      <protection hidden="1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166" fontId="10" fillId="2" borderId="3" xfId="2" applyFont="1" applyFill="1" applyBorder="1" applyAlignment="1">
      <alignment horizontal="center" vertical="center" wrapText="1"/>
    </xf>
    <xf numFmtId="166" fontId="10" fillId="2" borderId="3" xfId="2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/>
    <xf numFmtId="44" fontId="11" fillId="2" borderId="3" xfId="0" applyNumberFormat="1" applyFont="1" applyFill="1" applyBorder="1"/>
    <xf numFmtId="44" fontId="13" fillId="2" borderId="3" xfId="0" applyNumberFormat="1" applyFont="1" applyFill="1" applyBorder="1"/>
    <xf numFmtId="0" fontId="1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164" fontId="10" fillId="2" borderId="0" xfId="0" applyNumberFormat="1" applyFont="1" applyFill="1" applyBorder="1" applyAlignment="1" applyProtection="1">
      <alignment horizontal="center"/>
      <protection hidden="1"/>
    </xf>
    <xf numFmtId="164" fontId="12" fillId="2" borderId="0" xfId="0" applyNumberFormat="1" applyFont="1" applyFill="1" applyBorder="1" applyAlignment="1" applyProtection="1">
      <alignment horizontal="center"/>
      <protection hidden="1"/>
    </xf>
    <xf numFmtId="0" fontId="13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1" fillId="2" borderId="0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164" fontId="3" fillId="2" borderId="2" xfId="0" applyNumberFormat="1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Border="1" applyAlignment="1" applyProtection="1">
      <alignment horizontal="center"/>
      <protection hidden="1"/>
    </xf>
    <xf numFmtId="0" fontId="2" fillId="2" borderId="3" xfId="1" applyFont="1" applyFill="1" applyBorder="1" applyAlignment="1">
      <alignment horizontal="center"/>
    </xf>
  </cellXfs>
  <cellStyles count="6">
    <cellStyle name="Moneda 2" xfId="2"/>
    <cellStyle name="Normal" xfId="0" builtinId="0"/>
    <cellStyle name="Normal 2" xfId="3"/>
    <cellStyle name="Normal 3" xfId="1"/>
    <cellStyle name="Porcentaje 2" xfId="4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57150</xdr:rowOff>
    </xdr:from>
    <xdr:to>
      <xdr:col>0</xdr:col>
      <xdr:colOff>834188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57150"/>
          <a:ext cx="805612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279125</xdr:colOff>
      <xdr:row>0</xdr:row>
      <xdr:rowOff>19050</xdr:rowOff>
    </xdr:from>
    <xdr:to>
      <xdr:col>5</xdr:col>
      <xdr:colOff>1</xdr:colOff>
      <xdr:row>3</xdr:row>
      <xdr:rowOff>180975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8075" y="19050"/>
          <a:ext cx="844826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89647</xdr:rowOff>
    </xdr:from>
    <xdr:to>
      <xdr:col>1</xdr:col>
      <xdr:colOff>840441</xdr:colOff>
      <xdr:row>4</xdr:row>
      <xdr:rowOff>126829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0406" y="89647"/>
          <a:ext cx="829235" cy="808707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0</xdr:row>
      <xdr:rowOff>67236</xdr:rowOff>
    </xdr:from>
    <xdr:to>
      <xdr:col>8</xdr:col>
      <xdr:colOff>880</xdr:colOff>
      <xdr:row>4</xdr:row>
      <xdr:rowOff>56096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58300" y="67236"/>
          <a:ext cx="839080" cy="760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zoomScaleNormal="100" workbookViewId="0">
      <selection activeCell="I10" sqref="I10"/>
    </sheetView>
  </sheetViews>
  <sheetFormatPr baseColWidth="10" defaultRowHeight="15.75" x14ac:dyDescent="0.25"/>
  <cols>
    <col min="1" max="1" width="13.42578125" style="59" customWidth="1"/>
    <col min="2" max="2" width="55" style="47" bestFit="1" customWidth="1"/>
    <col min="3" max="3" width="20.28515625" style="47" bestFit="1" customWidth="1"/>
    <col min="4" max="4" width="13.85546875" style="47" bestFit="1" customWidth="1"/>
    <col min="5" max="5" width="16.85546875" style="47" bestFit="1" customWidth="1"/>
    <col min="6" max="16384" width="11.42578125" style="47"/>
  </cols>
  <sheetData>
    <row r="1" spans="1:5" x14ac:dyDescent="0.25">
      <c r="A1" s="60" t="s">
        <v>0</v>
      </c>
      <c r="B1" s="60"/>
      <c r="C1" s="60"/>
      <c r="D1" s="60"/>
      <c r="E1" s="60"/>
    </row>
    <row r="2" spans="1:5" x14ac:dyDescent="0.25">
      <c r="A2" s="60" t="s">
        <v>211</v>
      </c>
      <c r="B2" s="60"/>
      <c r="C2" s="60"/>
      <c r="D2" s="60"/>
      <c r="E2" s="60"/>
    </row>
    <row r="3" spans="1:5" x14ac:dyDescent="0.25">
      <c r="A3" s="61">
        <v>44926</v>
      </c>
      <c r="B3" s="61"/>
      <c r="C3" s="61"/>
      <c r="D3" s="61"/>
      <c r="E3" s="61"/>
    </row>
    <row r="4" spans="1:5" x14ac:dyDescent="0.25">
      <c r="A4" s="48"/>
      <c r="B4" s="49"/>
      <c r="C4" s="62"/>
      <c r="D4" s="62"/>
      <c r="E4" s="62"/>
    </row>
    <row r="5" spans="1:5" x14ac:dyDescent="0.25">
      <c r="A5" s="48"/>
      <c r="B5" s="49"/>
      <c r="C5" s="50"/>
      <c r="D5" s="50"/>
      <c r="E5" s="50"/>
    </row>
    <row r="6" spans="1:5" ht="31.5" x14ac:dyDescent="0.25">
      <c r="A6" s="51" t="s">
        <v>212</v>
      </c>
      <c r="B6" s="52" t="s">
        <v>3</v>
      </c>
      <c r="C6" s="53" t="s">
        <v>6</v>
      </c>
      <c r="D6" s="53" t="s">
        <v>7</v>
      </c>
      <c r="E6" s="54" t="s">
        <v>8</v>
      </c>
    </row>
    <row r="7" spans="1:5" x14ac:dyDescent="0.25">
      <c r="A7" s="55">
        <v>51101</v>
      </c>
      <c r="B7" s="56" t="s">
        <v>213</v>
      </c>
      <c r="C7" s="57">
        <v>2469752.16</v>
      </c>
      <c r="D7" s="57">
        <v>0</v>
      </c>
      <c r="E7" s="57">
        <v>2469752.16</v>
      </c>
    </row>
    <row r="8" spans="1:5" x14ac:dyDescent="0.25">
      <c r="A8" s="55">
        <v>51102</v>
      </c>
      <c r="B8" s="56" t="s">
        <v>214</v>
      </c>
      <c r="C8" s="57">
        <v>1366440</v>
      </c>
      <c r="D8" s="57">
        <v>0</v>
      </c>
      <c r="E8" s="57">
        <v>1366440</v>
      </c>
    </row>
    <row r="9" spans="1:5" x14ac:dyDescent="0.25">
      <c r="A9" s="55">
        <v>51103</v>
      </c>
      <c r="B9" s="56" t="s">
        <v>215</v>
      </c>
      <c r="C9" s="57">
        <v>242954.58000000002</v>
      </c>
      <c r="D9" s="57">
        <v>0</v>
      </c>
      <c r="E9" s="57">
        <v>242954.58000000002</v>
      </c>
    </row>
    <row r="10" spans="1:5" x14ac:dyDescent="0.25">
      <c r="A10" s="55">
        <v>51107</v>
      </c>
      <c r="B10" s="56" t="s">
        <v>216</v>
      </c>
      <c r="C10" s="57">
        <v>304815.5</v>
      </c>
      <c r="D10" s="57">
        <v>0</v>
      </c>
      <c r="E10" s="57">
        <v>304815.5</v>
      </c>
    </row>
    <row r="11" spans="1:5" x14ac:dyDescent="0.25">
      <c r="A11" s="55">
        <v>51201</v>
      </c>
      <c r="B11" s="56" t="s">
        <v>213</v>
      </c>
      <c r="C11" s="57">
        <v>155043.59999999998</v>
      </c>
      <c r="D11" s="57">
        <v>0</v>
      </c>
      <c r="E11" s="57">
        <v>155043.59999999998</v>
      </c>
    </row>
    <row r="12" spans="1:5" x14ac:dyDescent="0.25">
      <c r="A12" s="55">
        <v>51202</v>
      </c>
      <c r="B12" s="56" t="s">
        <v>214</v>
      </c>
      <c r="C12" s="57">
        <v>92100</v>
      </c>
      <c r="D12" s="57">
        <v>0</v>
      </c>
      <c r="E12" s="57">
        <v>92100</v>
      </c>
    </row>
    <row r="13" spans="1:5" x14ac:dyDescent="0.25">
      <c r="A13" s="55">
        <v>51203</v>
      </c>
      <c r="B13" s="56" t="s">
        <v>215</v>
      </c>
      <c r="C13" s="57">
        <v>18433.900000000001</v>
      </c>
      <c r="D13" s="57">
        <v>0</v>
      </c>
      <c r="E13" s="57">
        <v>18433.900000000001</v>
      </c>
    </row>
    <row r="14" spans="1:5" x14ac:dyDescent="0.25">
      <c r="A14" s="55">
        <v>51207</v>
      </c>
      <c r="B14" s="56" t="s">
        <v>216</v>
      </c>
      <c r="C14" s="57">
        <v>4988.75</v>
      </c>
      <c r="D14" s="57">
        <v>0</v>
      </c>
      <c r="E14" s="57">
        <v>4988.75</v>
      </c>
    </row>
    <row r="15" spans="1:5" x14ac:dyDescent="0.25">
      <c r="A15" s="55">
        <v>51301</v>
      </c>
      <c r="B15" s="56" t="s">
        <v>217</v>
      </c>
      <c r="C15" s="57">
        <v>65000</v>
      </c>
      <c r="D15" s="57">
        <v>0</v>
      </c>
      <c r="E15" s="57">
        <v>65000</v>
      </c>
    </row>
    <row r="16" spans="1:5" x14ac:dyDescent="0.25">
      <c r="A16" s="55">
        <v>51401</v>
      </c>
      <c r="B16" s="56" t="s">
        <v>218</v>
      </c>
      <c r="C16" s="57">
        <v>301701.88859999995</v>
      </c>
      <c r="D16" s="57">
        <v>0</v>
      </c>
      <c r="E16" s="57">
        <v>301701.88859999995</v>
      </c>
    </row>
    <row r="17" spans="1:5" x14ac:dyDescent="0.25">
      <c r="A17" s="55">
        <v>51402</v>
      </c>
      <c r="B17" s="56" t="s">
        <v>219</v>
      </c>
      <c r="C17" s="57">
        <v>21331.205999999998</v>
      </c>
      <c r="D17" s="57">
        <v>0</v>
      </c>
      <c r="E17" s="57">
        <v>21331.205999999998</v>
      </c>
    </row>
    <row r="18" spans="1:5" x14ac:dyDescent="0.25">
      <c r="A18" s="55">
        <v>51403</v>
      </c>
      <c r="B18" s="56" t="s">
        <v>220</v>
      </c>
      <c r="C18" s="57">
        <v>5525</v>
      </c>
      <c r="D18" s="57">
        <v>0</v>
      </c>
      <c r="E18" s="57">
        <v>5525</v>
      </c>
    </row>
    <row r="19" spans="1:5" x14ac:dyDescent="0.25">
      <c r="A19" s="55">
        <v>51501</v>
      </c>
      <c r="B19" s="56" t="s">
        <v>218</v>
      </c>
      <c r="C19" s="57">
        <v>256365.46470000001</v>
      </c>
      <c r="D19" s="57">
        <v>0</v>
      </c>
      <c r="E19" s="57">
        <v>256365.46470000001</v>
      </c>
    </row>
    <row r="20" spans="1:5" x14ac:dyDescent="0.25">
      <c r="A20" s="55">
        <v>51502</v>
      </c>
      <c r="B20" s="56" t="s">
        <v>219</v>
      </c>
      <c r="C20" s="57">
        <v>17388.117000000002</v>
      </c>
      <c r="D20" s="57">
        <v>0</v>
      </c>
      <c r="E20" s="57">
        <v>17388.117000000002</v>
      </c>
    </row>
    <row r="21" spans="1:5" x14ac:dyDescent="0.25">
      <c r="A21" s="55">
        <v>51503</v>
      </c>
      <c r="B21" s="56" t="s">
        <v>220</v>
      </c>
      <c r="C21" s="57">
        <v>5037.5</v>
      </c>
      <c r="D21" s="57">
        <v>0</v>
      </c>
      <c r="E21" s="57">
        <v>5037.5</v>
      </c>
    </row>
    <row r="22" spans="1:5" x14ac:dyDescent="0.25">
      <c r="A22" s="55">
        <v>51601</v>
      </c>
      <c r="B22" s="56" t="s">
        <v>221</v>
      </c>
      <c r="C22" s="57">
        <v>18000</v>
      </c>
      <c r="D22" s="57">
        <v>0</v>
      </c>
      <c r="E22" s="57">
        <v>18000</v>
      </c>
    </row>
    <row r="23" spans="1:5" x14ac:dyDescent="0.25">
      <c r="A23" s="55">
        <v>51701</v>
      </c>
      <c r="B23" s="56" t="s">
        <v>222</v>
      </c>
      <c r="C23" s="57">
        <v>205000</v>
      </c>
      <c r="D23" s="57">
        <v>0</v>
      </c>
      <c r="E23" s="57">
        <v>205000</v>
      </c>
    </row>
    <row r="24" spans="1:5" x14ac:dyDescent="0.25">
      <c r="A24" s="55">
        <v>51903</v>
      </c>
      <c r="B24" s="56" t="s">
        <v>223</v>
      </c>
      <c r="C24" s="57">
        <v>133200</v>
      </c>
      <c r="D24" s="57">
        <v>0</v>
      </c>
      <c r="E24" s="57">
        <v>133200</v>
      </c>
    </row>
    <row r="25" spans="1:5" x14ac:dyDescent="0.25">
      <c r="A25" s="55">
        <v>51999</v>
      </c>
      <c r="B25" s="56" t="s">
        <v>224</v>
      </c>
      <c r="C25" s="57">
        <v>500000</v>
      </c>
      <c r="D25" s="57">
        <v>0</v>
      </c>
      <c r="E25" s="57">
        <v>500000</v>
      </c>
    </row>
    <row r="26" spans="1:5" x14ac:dyDescent="0.25">
      <c r="A26" s="55">
        <v>54101</v>
      </c>
      <c r="B26" s="56" t="s">
        <v>225</v>
      </c>
      <c r="C26" s="57">
        <v>129807.83000000002</v>
      </c>
      <c r="D26" s="57">
        <v>0</v>
      </c>
      <c r="E26" s="57">
        <v>129807.83000000002</v>
      </c>
    </row>
    <row r="27" spans="1:5" x14ac:dyDescent="0.25">
      <c r="A27" s="55">
        <v>54102</v>
      </c>
      <c r="B27" s="56" t="s">
        <v>226</v>
      </c>
      <c r="C27" s="57">
        <v>500</v>
      </c>
      <c r="D27" s="57">
        <v>0</v>
      </c>
      <c r="E27" s="57">
        <v>500</v>
      </c>
    </row>
    <row r="28" spans="1:5" x14ac:dyDescent="0.25">
      <c r="A28" s="55">
        <v>54103</v>
      </c>
      <c r="B28" s="56" t="s">
        <v>227</v>
      </c>
      <c r="C28" s="57">
        <v>6368.76</v>
      </c>
      <c r="D28" s="57">
        <v>0</v>
      </c>
      <c r="E28" s="57">
        <v>6368.76</v>
      </c>
    </row>
    <row r="29" spans="1:5" x14ac:dyDescent="0.25">
      <c r="A29" s="55">
        <v>54104</v>
      </c>
      <c r="B29" s="56" t="s">
        <v>228</v>
      </c>
      <c r="C29" s="57">
        <v>153250.53000000003</v>
      </c>
      <c r="D29" s="57">
        <v>0</v>
      </c>
      <c r="E29" s="57">
        <v>153250.53000000003</v>
      </c>
    </row>
    <row r="30" spans="1:5" x14ac:dyDescent="0.25">
      <c r="A30" s="55">
        <v>54105</v>
      </c>
      <c r="B30" s="56" t="s">
        <v>229</v>
      </c>
      <c r="C30" s="57">
        <v>58549.770000000004</v>
      </c>
      <c r="D30" s="57">
        <v>0</v>
      </c>
      <c r="E30" s="57">
        <v>58549.770000000004</v>
      </c>
    </row>
    <row r="31" spans="1:5" x14ac:dyDescent="0.25">
      <c r="A31" s="55">
        <v>54106</v>
      </c>
      <c r="B31" s="56" t="s">
        <v>230</v>
      </c>
      <c r="C31" s="57">
        <v>26609.9</v>
      </c>
      <c r="D31" s="57">
        <v>0</v>
      </c>
      <c r="E31" s="57">
        <v>26609.9</v>
      </c>
    </row>
    <row r="32" spans="1:5" x14ac:dyDescent="0.25">
      <c r="A32" s="55">
        <v>54107</v>
      </c>
      <c r="B32" s="56" t="s">
        <v>231</v>
      </c>
      <c r="C32" s="57">
        <v>133792.56000000003</v>
      </c>
      <c r="D32" s="57">
        <v>0</v>
      </c>
      <c r="E32" s="57">
        <v>133792.56000000003</v>
      </c>
    </row>
    <row r="33" spans="1:5" x14ac:dyDescent="0.25">
      <c r="A33" s="55">
        <v>54108</v>
      </c>
      <c r="B33" s="56" t="s">
        <v>232</v>
      </c>
      <c r="C33" s="57">
        <v>90284</v>
      </c>
      <c r="D33" s="57">
        <v>0</v>
      </c>
      <c r="E33" s="57">
        <v>90284</v>
      </c>
    </row>
    <row r="34" spans="1:5" x14ac:dyDescent="0.25">
      <c r="A34" s="55">
        <v>54109</v>
      </c>
      <c r="B34" s="56" t="s">
        <v>233</v>
      </c>
      <c r="C34" s="57">
        <v>115112</v>
      </c>
      <c r="D34" s="57">
        <v>0</v>
      </c>
      <c r="E34" s="57">
        <v>115112</v>
      </c>
    </row>
    <row r="35" spans="1:5" x14ac:dyDescent="0.25">
      <c r="A35" s="55">
        <v>54110</v>
      </c>
      <c r="B35" s="56" t="s">
        <v>234</v>
      </c>
      <c r="C35" s="57">
        <v>204015.32</v>
      </c>
      <c r="D35" s="57">
        <v>0</v>
      </c>
      <c r="E35" s="57">
        <v>204015.32</v>
      </c>
    </row>
    <row r="36" spans="1:5" x14ac:dyDescent="0.25">
      <c r="A36" s="55">
        <v>54111</v>
      </c>
      <c r="B36" s="56" t="s">
        <v>235</v>
      </c>
      <c r="C36" s="57">
        <v>16403.349999999999</v>
      </c>
      <c r="D36" s="57">
        <v>0</v>
      </c>
      <c r="E36" s="57">
        <v>16403.349999999999</v>
      </c>
    </row>
    <row r="37" spans="1:5" x14ac:dyDescent="0.25">
      <c r="A37" s="55">
        <v>54112</v>
      </c>
      <c r="B37" s="56" t="s">
        <v>236</v>
      </c>
      <c r="C37" s="57">
        <v>101988.4</v>
      </c>
      <c r="D37" s="57">
        <v>0</v>
      </c>
      <c r="E37" s="57">
        <v>101988.4</v>
      </c>
    </row>
    <row r="38" spans="1:5" x14ac:dyDescent="0.25">
      <c r="A38" s="55">
        <v>54113</v>
      </c>
      <c r="B38" s="56" t="s">
        <v>237</v>
      </c>
      <c r="C38" s="57">
        <v>8586.5</v>
      </c>
      <c r="D38" s="57">
        <v>0</v>
      </c>
      <c r="E38" s="57">
        <v>8586.5</v>
      </c>
    </row>
    <row r="39" spans="1:5" x14ac:dyDescent="0.25">
      <c r="A39" s="55">
        <v>54114</v>
      </c>
      <c r="B39" s="56" t="s">
        <v>238</v>
      </c>
      <c r="C39" s="57">
        <v>20794.859999999997</v>
      </c>
      <c r="D39" s="57">
        <v>0</v>
      </c>
      <c r="E39" s="57">
        <v>20794.859999999997</v>
      </c>
    </row>
    <row r="40" spans="1:5" x14ac:dyDescent="0.25">
      <c r="A40" s="55">
        <v>54115</v>
      </c>
      <c r="B40" s="56" t="s">
        <v>239</v>
      </c>
      <c r="C40" s="57">
        <v>68798.070000000007</v>
      </c>
      <c r="D40" s="57">
        <v>0</v>
      </c>
      <c r="E40" s="57">
        <v>68798.070000000007</v>
      </c>
    </row>
    <row r="41" spans="1:5" x14ac:dyDescent="0.25">
      <c r="A41" s="55">
        <v>54116</v>
      </c>
      <c r="B41" s="56" t="s">
        <v>240</v>
      </c>
      <c r="C41" s="57">
        <v>5985</v>
      </c>
      <c r="D41" s="57">
        <v>0</v>
      </c>
      <c r="E41" s="57">
        <v>5985</v>
      </c>
    </row>
    <row r="42" spans="1:5" x14ac:dyDescent="0.25">
      <c r="A42" s="55">
        <v>54117</v>
      </c>
      <c r="B42" s="56" t="s">
        <v>241</v>
      </c>
      <c r="C42" s="57">
        <v>571</v>
      </c>
      <c r="D42" s="57">
        <v>0</v>
      </c>
      <c r="E42" s="57">
        <v>571</v>
      </c>
    </row>
    <row r="43" spans="1:5" x14ac:dyDescent="0.25">
      <c r="A43" s="55">
        <v>54118</v>
      </c>
      <c r="B43" s="56" t="s">
        <v>242</v>
      </c>
      <c r="C43" s="57">
        <v>104929.02000000002</v>
      </c>
      <c r="D43" s="57">
        <v>0</v>
      </c>
      <c r="E43" s="57">
        <v>104929.02000000002</v>
      </c>
    </row>
    <row r="44" spans="1:5" x14ac:dyDescent="0.25">
      <c r="A44" s="55">
        <v>54119</v>
      </c>
      <c r="B44" s="56" t="s">
        <v>243</v>
      </c>
      <c r="C44" s="57">
        <v>43661.35</v>
      </c>
      <c r="D44" s="57">
        <v>0</v>
      </c>
      <c r="E44" s="57">
        <v>43661.35</v>
      </c>
    </row>
    <row r="45" spans="1:5" x14ac:dyDescent="0.25">
      <c r="A45" s="55">
        <v>54121</v>
      </c>
      <c r="B45" s="56" t="s">
        <v>244</v>
      </c>
      <c r="C45" s="57">
        <v>43015</v>
      </c>
      <c r="D45" s="57">
        <v>0</v>
      </c>
      <c r="E45" s="57">
        <v>43015</v>
      </c>
    </row>
    <row r="46" spans="1:5" x14ac:dyDescent="0.25">
      <c r="A46" s="55">
        <v>54123</v>
      </c>
      <c r="B46" s="56" t="s">
        <v>245</v>
      </c>
      <c r="C46" s="57">
        <v>264</v>
      </c>
      <c r="D46" s="57">
        <v>0</v>
      </c>
      <c r="E46" s="57">
        <v>264</v>
      </c>
    </row>
    <row r="47" spans="1:5" x14ac:dyDescent="0.25">
      <c r="A47" s="55">
        <v>54199</v>
      </c>
      <c r="B47" s="56" t="s">
        <v>246</v>
      </c>
      <c r="C47" s="57">
        <v>13390.23</v>
      </c>
      <c r="D47" s="57">
        <v>0</v>
      </c>
      <c r="E47" s="57">
        <v>13390.23</v>
      </c>
    </row>
    <row r="48" spans="1:5" x14ac:dyDescent="0.25">
      <c r="A48" s="55">
        <v>54201</v>
      </c>
      <c r="B48" s="56" t="s">
        <v>247</v>
      </c>
      <c r="C48" s="57">
        <v>219999.96</v>
      </c>
      <c r="D48" s="57">
        <v>0</v>
      </c>
      <c r="E48" s="57">
        <v>219999.96</v>
      </c>
    </row>
    <row r="49" spans="1:5" x14ac:dyDescent="0.25">
      <c r="A49" s="55">
        <v>54202</v>
      </c>
      <c r="B49" s="56" t="s">
        <v>248</v>
      </c>
      <c r="C49" s="57">
        <v>156000</v>
      </c>
      <c r="D49" s="57">
        <v>0</v>
      </c>
      <c r="E49" s="57">
        <v>156000</v>
      </c>
    </row>
    <row r="50" spans="1:5" x14ac:dyDescent="0.25">
      <c r="A50" s="55">
        <v>54203</v>
      </c>
      <c r="B50" s="56" t="s">
        <v>249</v>
      </c>
      <c r="C50" s="57">
        <v>45000</v>
      </c>
      <c r="D50" s="57">
        <v>0</v>
      </c>
      <c r="E50" s="57">
        <v>45000</v>
      </c>
    </row>
    <row r="51" spans="1:5" x14ac:dyDescent="0.25">
      <c r="A51" s="55">
        <v>54205</v>
      </c>
      <c r="B51" s="56" t="s">
        <v>52</v>
      </c>
      <c r="C51" s="57">
        <v>972000</v>
      </c>
      <c r="D51" s="57">
        <v>0</v>
      </c>
      <c r="E51" s="57">
        <v>972000</v>
      </c>
    </row>
    <row r="52" spans="1:5" x14ac:dyDescent="0.25">
      <c r="A52" s="55">
        <v>54301</v>
      </c>
      <c r="B52" s="56" t="s">
        <v>250</v>
      </c>
      <c r="C52" s="57">
        <v>23179</v>
      </c>
      <c r="D52" s="57">
        <v>0</v>
      </c>
      <c r="E52" s="57">
        <v>23179</v>
      </c>
    </row>
    <row r="53" spans="1:5" x14ac:dyDescent="0.25">
      <c r="A53" s="55">
        <v>54302</v>
      </c>
      <c r="B53" s="56" t="s">
        <v>251</v>
      </c>
      <c r="C53" s="57">
        <v>43287.14</v>
      </c>
      <c r="D53" s="57">
        <v>0</v>
      </c>
      <c r="E53" s="57">
        <v>43287.14</v>
      </c>
    </row>
    <row r="54" spans="1:5" x14ac:dyDescent="0.25">
      <c r="A54" s="55">
        <v>54304</v>
      </c>
      <c r="B54" s="56" t="s">
        <v>252</v>
      </c>
      <c r="C54" s="57">
        <v>8000</v>
      </c>
      <c r="D54" s="57">
        <v>0</v>
      </c>
      <c r="E54" s="57">
        <v>8000</v>
      </c>
    </row>
    <row r="55" spans="1:5" x14ac:dyDescent="0.25">
      <c r="A55" s="55">
        <v>54305</v>
      </c>
      <c r="B55" s="56" t="s">
        <v>253</v>
      </c>
      <c r="C55" s="57">
        <v>28900</v>
      </c>
      <c r="D55" s="57">
        <v>0</v>
      </c>
      <c r="E55" s="57">
        <v>28900</v>
      </c>
    </row>
    <row r="56" spans="1:5" x14ac:dyDescent="0.25">
      <c r="A56" s="55">
        <v>54313</v>
      </c>
      <c r="B56" s="56" t="s">
        <v>254</v>
      </c>
      <c r="C56" s="57">
        <v>11311</v>
      </c>
      <c r="D56" s="57">
        <v>0</v>
      </c>
      <c r="E56" s="57">
        <v>11311</v>
      </c>
    </row>
    <row r="57" spans="1:5" x14ac:dyDescent="0.25">
      <c r="A57" s="55">
        <v>54314</v>
      </c>
      <c r="B57" s="56" t="s">
        <v>255</v>
      </c>
      <c r="C57" s="57">
        <v>260000</v>
      </c>
      <c r="D57" s="57">
        <v>0</v>
      </c>
      <c r="E57" s="57">
        <v>260000</v>
      </c>
    </row>
    <row r="58" spans="1:5" x14ac:dyDescent="0.25">
      <c r="A58" s="55">
        <v>54316</v>
      </c>
      <c r="B58" s="56" t="s">
        <v>136</v>
      </c>
      <c r="C58" s="57">
        <v>22049.54000000007</v>
      </c>
      <c r="D58" s="57">
        <v>0</v>
      </c>
      <c r="E58" s="57">
        <v>22049.54000000007</v>
      </c>
    </row>
    <row r="59" spans="1:5" x14ac:dyDescent="0.25">
      <c r="A59" s="55">
        <v>54317</v>
      </c>
      <c r="B59" s="56" t="s">
        <v>137</v>
      </c>
      <c r="C59" s="57">
        <v>38028</v>
      </c>
      <c r="D59" s="57">
        <v>0</v>
      </c>
      <c r="E59" s="57">
        <v>38028</v>
      </c>
    </row>
    <row r="60" spans="1:5" x14ac:dyDescent="0.25">
      <c r="A60" s="55">
        <v>54399</v>
      </c>
      <c r="B60" s="56" t="s">
        <v>256</v>
      </c>
      <c r="C60" s="57">
        <v>19117</v>
      </c>
      <c r="D60" s="57">
        <v>0</v>
      </c>
      <c r="E60" s="57">
        <v>19117</v>
      </c>
    </row>
    <row r="61" spans="1:5" x14ac:dyDescent="0.25">
      <c r="A61" s="55">
        <v>54402</v>
      </c>
      <c r="B61" s="56" t="s">
        <v>257</v>
      </c>
      <c r="C61" s="57">
        <v>7200</v>
      </c>
      <c r="D61" s="57">
        <v>0</v>
      </c>
      <c r="E61" s="57">
        <v>7200</v>
      </c>
    </row>
    <row r="62" spans="1:5" x14ac:dyDescent="0.25">
      <c r="A62" s="55">
        <v>54403</v>
      </c>
      <c r="B62" s="56" t="s">
        <v>258</v>
      </c>
      <c r="C62" s="57">
        <v>8500</v>
      </c>
      <c r="D62" s="57">
        <v>0</v>
      </c>
      <c r="E62" s="57">
        <v>8500</v>
      </c>
    </row>
    <row r="63" spans="1:5" x14ac:dyDescent="0.25">
      <c r="A63" s="55">
        <v>54404</v>
      </c>
      <c r="B63" s="56" t="s">
        <v>259</v>
      </c>
      <c r="C63" s="57">
        <v>3000</v>
      </c>
      <c r="D63" s="57">
        <v>0</v>
      </c>
      <c r="E63" s="57">
        <v>3000</v>
      </c>
    </row>
    <row r="64" spans="1:5" x14ac:dyDescent="0.25">
      <c r="A64" s="55">
        <v>54504</v>
      </c>
      <c r="B64" s="56" t="s">
        <v>260</v>
      </c>
      <c r="C64" s="57">
        <v>10000</v>
      </c>
      <c r="D64" s="57">
        <v>0</v>
      </c>
      <c r="E64" s="57">
        <v>10000</v>
      </c>
    </row>
    <row r="65" spans="1:5" x14ac:dyDescent="0.25">
      <c r="A65" s="55">
        <v>54505</v>
      </c>
      <c r="B65" s="56" t="s">
        <v>261</v>
      </c>
      <c r="C65" s="57">
        <v>1000</v>
      </c>
      <c r="D65" s="57">
        <v>0</v>
      </c>
      <c r="E65" s="57">
        <v>1000</v>
      </c>
    </row>
    <row r="66" spans="1:5" x14ac:dyDescent="0.25">
      <c r="A66" s="55">
        <v>54507</v>
      </c>
      <c r="B66" s="56" t="s">
        <v>262</v>
      </c>
      <c r="C66" s="57">
        <v>3120</v>
      </c>
      <c r="D66" s="57">
        <v>0</v>
      </c>
      <c r="E66" s="57">
        <v>3120</v>
      </c>
    </row>
    <row r="67" spans="1:5" x14ac:dyDescent="0.25">
      <c r="A67" s="55">
        <v>54599</v>
      </c>
      <c r="B67" s="56" t="s">
        <v>263</v>
      </c>
      <c r="C67" s="57">
        <v>18000</v>
      </c>
      <c r="D67" s="57">
        <v>0</v>
      </c>
      <c r="E67" s="57">
        <v>18000</v>
      </c>
    </row>
    <row r="68" spans="1:5" x14ac:dyDescent="0.25">
      <c r="A68" s="55">
        <v>54602</v>
      </c>
      <c r="B68" s="56" t="s">
        <v>264</v>
      </c>
      <c r="C68" s="57">
        <v>2669400</v>
      </c>
      <c r="D68" s="57">
        <v>0</v>
      </c>
      <c r="E68" s="57">
        <v>2669400</v>
      </c>
    </row>
    <row r="69" spans="1:5" x14ac:dyDescent="0.25">
      <c r="A69" s="55">
        <v>54603</v>
      </c>
      <c r="B69" s="56" t="s">
        <v>265</v>
      </c>
      <c r="C69" s="57">
        <v>1080</v>
      </c>
      <c r="D69" s="57">
        <v>0</v>
      </c>
      <c r="E69" s="57">
        <v>1080</v>
      </c>
    </row>
    <row r="70" spans="1:5" x14ac:dyDescent="0.25">
      <c r="A70" s="55">
        <v>55599</v>
      </c>
      <c r="B70" s="56" t="s">
        <v>266</v>
      </c>
      <c r="C70" s="57">
        <v>26040</v>
      </c>
      <c r="D70" s="57">
        <v>0</v>
      </c>
      <c r="E70" s="57">
        <v>26040</v>
      </c>
    </row>
    <row r="71" spans="1:5" x14ac:dyDescent="0.25">
      <c r="A71" s="55">
        <v>55603</v>
      </c>
      <c r="B71" s="56" t="s">
        <v>267</v>
      </c>
      <c r="C71" s="57">
        <v>579.70000000000005</v>
      </c>
      <c r="D71" s="57">
        <v>0</v>
      </c>
      <c r="E71" s="57">
        <v>579.70000000000005</v>
      </c>
    </row>
    <row r="72" spans="1:5" x14ac:dyDescent="0.25">
      <c r="A72" s="55">
        <v>55799</v>
      </c>
      <c r="B72" s="56" t="s">
        <v>268</v>
      </c>
      <c r="C72" s="57">
        <v>914075.21370000136</v>
      </c>
      <c r="D72" s="57">
        <v>0</v>
      </c>
      <c r="E72" s="57">
        <v>914075.21370000136</v>
      </c>
    </row>
    <row r="73" spans="1:5" x14ac:dyDescent="0.25">
      <c r="A73" s="55">
        <v>56303</v>
      </c>
      <c r="B73" s="56" t="s">
        <v>117</v>
      </c>
      <c r="C73" s="57">
        <v>11400</v>
      </c>
      <c r="D73" s="57">
        <v>0</v>
      </c>
      <c r="E73" s="57">
        <v>11400</v>
      </c>
    </row>
    <row r="74" spans="1:5" x14ac:dyDescent="0.25">
      <c r="A74" s="55">
        <v>56304</v>
      </c>
      <c r="B74" s="56" t="s">
        <v>118</v>
      </c>
      <c r="C74" s="57">
        <v>13506.5</v>
      </c>
      <c r="D74" s="57">
        <v>0</v>
      </c>
      <c r="E74" s="57">
        <v>13506.5</v>
      </c>
    </row>
    <row r="75" spans="1:5" x14ac:dyDescent="0.25">
      <c r="A75" s="55">
        <v>61101</v>
      </c>
      <c r="B75" s="56" t="s">
        <v>269</v>
      </c>
      <c r="C75" s="57">
        <v>32483.58</v>
      </c>
      <c r="D75" s="57">
        <v>0</v>
      </c>
      <c r="E75" s="57">
        <v>32483.58</v>
      </c>
    </row>
    <row r="76" spans="1:5" x14ac:dyDescent="0.25">
      <c r="A76" s="55">
        <v>61103</v>
      </c>
      <c r="B76" s="56" t="s">
        <v>270</v>
      </c>
      <c r="C76" s="57">
        <v>11540</v>
      </c>
      <c r="D76" s="57">
        <v>0</v>
      </c>
      <c r="E76" s="57">
        <v>11540</v>
      </c>
    </row>
    <row r="77" spans="1:5" x14ac:dyDescent="0.25">
      <c r="A77" s="55">
        <v>61104</v>
      </c>
      <c r="B77" s="56" t="s">
        <v>271</v>
      </c>
      <c r="C77" s="57">
        <v>47201.15</v>
      </c>
      <c r="D77" s="57">
        <v>0</v>
      </c>
      <c r="E77" s="57">
        <v>47201.15</v>
      </c>
    </row>
    <row r="78" spans="1:5" x14ac:dyDescent="0.25">
      <c r="A78" s="55">
        <v>61105</v>
      </c>
      <c r="B78" s="56" t="s">
        <v>272</v>
      </c>
      <c r="C78" s="57">
        <v>63000.520000000004</v>
      </c>
      <c r="D78" s="57">
        <v>0</v>
      </c>
      <c r="E78" s="57">
        <v>63000.520000000004</v>
      </c>
    </row>
    <row r="79" spans="1:5" x14ac:dyDescent="0.25">
      <c r="A79" s="55">
        <v>61108</v>
      </c>
      <c r="B79" s="56" t="s">
        <v>273</v>
      </c>
      <c r="C79" s="57">
        <v>61290</v>
      </c>
      <c r="D79" s="57">
        <v>0</v>
      </c>
      <c r="E79" s="57">
        <v>61290</v>
      </c>
    </row>
    <row r="80" spans="1:5" x14ac:dyDescent="0.25">
      <c r="A80" s="55">
        <v>61110</v>
      </c>
      <c r="B80" s="56" t="s">
        <v>274</v>
      </c>
      <c r="C80" s="57">
        <v>56783.01</v>
      </c>
      <c r="D80" s="57">
        <v>0</v>
      </c>
      <c r="E80" s="57">
        <v>56783.01</v>
      </c>
    </row>
    <row r="81" spans="1:5" x14ac:dyDescent="0.25">
      <c r="A81" s="55">
        <v>61199</v>
      </c>
      <c r="B81" s="56" t="s">
        <v>275</v>
      </c>
      <c r="C81" s="57">
        <v>10736.11</v>
      </c>
      <c r="D81" s="57">
        <v>0</v>
      </c>
      <c r="E81" s="57">
        <v>10736.11</v>
      </c>
    </row>
    <row r="82" spans="1:5" x14ac:dyDescent="0.25">
      <c r="A82" s="55">
        <v>61403</v>
      </c>
      <c r="B82" s="56" t="s">
        <v>276</v>
      </c>
      <c r="C82" s="57">
        <v>57495</v>
      </c>
      <c r="D82" s="57">
        <v>0</v>
      </c>
      <c r="E82" s="57">
        <v>57495</v>
      </c>
    </row>
    <row r="83" spans="1:5" x14ac:dyDescent="0.25">
      <c r="A83" s="55">
        <v>61699</v>
      </c>
      <c r="B83" s="56" t="s">
        <v>277</v>
      </c>
      <c r="C83" s="57">
        <v>0</v>
      </c>
      <c r="D83" s="57">
        <v>534610.5</v>
      </c>
      <c r="E83" s="57">
        <v>534610.5</v>
      </c>
    </row>
    <row r="84" spans="1:5" x14ac:dyDescent="0.25">
      <c r="A84" s="63" t="s">
        <v>8</v>
      </c>
      <c r="B84" s="63"/>
      <c r="C84" s="58">
        <f>SUM(C7:C83)</f>
        <v>13404057.540000005</v>
      </c>
      <c r="D84" s="58">
        <f t="shared" ref="D84:E84" si="0">SUM(D7:D83)</f>
        <v>534610.5</v>
      </c>
      <c r="E84" s="58">
        <f t="shared" si="0"/>
        <v>13938668.040000005</v>
      </c>
    </row>
  </sheetData>
  <mergeCells count="5">
    <mergeCell ref="A1:E1"/>
    <mergeCell ref="A2:E2"/>
    <mergeCell ref="A3:E3"/>
    <mergeCell ref="C4:E4"/>
    <mergeCell ref="A84:B84"/>
  </mergeCells>
  <pageMargins left="0.7" right="0.7" top="0.75" bottom="0.75" header="0.3" footer="0.3"/>
  <pageSetup scale="7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I331"/>
  <sheetViews>
    <sheetView zoomScale="85" zoomScaleNormal="85" workbookViewId="0">
      <selection activeCell="C53" sqref="C53"/>
    </sheetView>
  </sheetViews>
  <sheetFormatPr baseColWidth="10" defaultColWidth="18.28515625" defaultRowHeight="15" x14ac:dyDescent="0.2"/>
  <cols>
    <col min="1" max="1" width="18.28515625" style="1"/>
    <col min="2" max="2" width="18.28515625" style="42"/>
    <col min="3" max="3" width="60" style="1" customWidth="1"/>
    <col min="4" max="4" width="0" style="46" hidden="1" customWidth="1"/>
    <col min="5" max="5" width="0" style="45" hidden="1" customWidth="1"/>
    <col min="6" max="6" width="18.28515625" style="37"/>
    <col min="7" max="16384" width="18.28515625" style="1"/>
  </cols>
  <sheetData>
    <row r="1" spans="2:9" ht="15.75" x14ac:dyDescent="0.25">
      <c r="B1" s="64" t="s">
        <v>0</v>
      </c>
      <c r="C1" s="64"/>
      <c r="D1" s="65"/>
      <c r="E1" s="65"/>
      <c r="F1" s="64"/>
      <c r="G1" s="64"/>
      <c r="H1" s="64"/>
    </row>
    <row r="2" spans="2:9" ht="15" customHeight="1" x14ac:dyDescent="0.2">
      <c r="B2" s="66" t="s">
        <v>1</v>
      </c>
      <c r="C2" s="66"/>
      <c r="D2" s="67"/>
      <c r="E2" s="67"/>
      <c r="F2" s="66"/>
      <c r="G2" s="66"/>
      <c r="H2" s="66"/>
    </row>
    <row r="3" spans="2:9" ht="15" customHeight="1" x14ac:dyDescent="0.25">
      <c r="B3" s="68">
        <v>44926</v>
      </c>
      <c r="C3" s="68"/>
      <c r="D3" s="69"/>
      <c r="E3" s="69"/>
      <c r="F3" s="68"/>
      <c r="G3" s="68"/>
      <c r="H3" s="68"/>
    </row>
    <row r="4" spans="2:9" ht="15" customHeight="1" x14ac:dyDescent="0.25">
      <c r="B4" s="2"/>
      <c r="C4" s="2"/>
      <c r="D4" s="3"/>
      <c r="E4" s="3"/>
      <c r="F4" s="2"/>
      <c r="G4" s="2"/>
      <c r="H4" s="2"/>
    </row>
    <row r="5" spans="2:9" x14ac:dyDescent="0.2">
      <c r="B5" s="4"/>
      <c r="C5" s="4"/>
      <c r="D5" s="5"/>
      <c r="E5" s="70"/>
      <c r="F5" s="71"/>
      <c r="G5" s="71"/>
      <c r="H5" s="71"/>
    </row>
    <row r="6" spans="2:9" ht="30" x14ac:dyDescent="0.2">
      <c r="B6" s="6" t="s">
        <v>2</v>
      </c>
      <c r="C6" s="7" t="s">
        <v>3</v>
      </c>
      <c r="D6" s="8" t="s">
        <v>4</v>
      </c>
      <c r="E6" s="9" t="s">
        <v>5</v>
      </c>
      <c r="F6" s="10" t="s">
        <v>6</v>
      </c>
      <c r="G6" s="11" t="s">
        <v>7</v>
      </c>
      <c r="H6" s="12" t="s">
        <v>8</v>
      </c>
    </row>
    <row r="7" spans="2:9" customFormat="1" hidden="1" x14ac:dyDescent="0.25">
      <c r="B7" s="13">
        <v>11101</v>
      </c>
      <c r="C7" s="14" t="s">
        <v>9</v>
      </c>
      <c r="D7" s="15"/>
      <c r="E7" s="16"/>
      <c r="F7" s="16">
        <f>SUM(D7:E7)</f>
        <v>0</v>
      </c>
      <c r="H7" s="17">
        <f>SUM(F7:G7)</f>
        <v>0</v>
      </c>
      <c r="I7" s="17"/>
    </row>
    <row r="8" spans="2:9" customFormat="1" hidden="1" x14ac:dyDescent="0.25">
      <c r="B8" s="13">
        <v>11102</v>
      </c>
      <c r="C8" s="14" t="s">
        <v>10</v>
      </c>
      <c r="D8" s="15"/>
      <c r="E8" s="16"/>
      <c r="F8" s="16">
        <f t="shared" ref="F8:F71" si="0">SUM(D8:E8)</f>
        <v>0</v>
      </c>
      <c r="H8" s="17">
        <f t="shared" ref="H8:H71" si="1">SUM(F8:G8)</f>
        <v>0</v>
      </c>
    </row>
    <row r="9" spans="2:9" customFormat="1" hidden="1" x14ac:dyDescent="0.25">
      <c r="B9" s="13">
        <v>11103</v>
      </c>
      <c r="C9" s="14" t="s">
        <v>11</v>
      </c>
      <c r="D9" s="15"/>
      <c r="E9" s="18"/>
      <c r="F9" s="16">
        <f t="shared" si="0"/>
        <v>0</v>
      </c>
      <c r="H9" s="17">
        <f t="shared" si="1"/>
        <v>0</v>
      </c>
    </row>
    <row r="10" spans="2:9" customFormat="1" hidden="1" x14ac:dyDescent="0.25">
      <c r="B10" s="13">
        <v>11201</v>
      </c>
      <c r="C10" s="14" t="s">
        <v>12</v>
      </c>
      <c r="D10" s="15"/>
      <c r="E10" s="18"/>
      <c r="F10" s="16">
        <f t="shared" si="0"/>
        <v>0</v>
      </c>
      <c r="H10" s="17">
        <f t="shared" si="1"/>
        <v>0</v>
      </c>
    </row>
    <row r="11" spans="2:9" customFormat="1" hidden="1" x14ac:dyDescent="0.25">
      <c r="B11" s="13">
        <v>11301</v>
      </c>
      <c r="C11" s="14" t="s">
        <v>13</v>
      </c>
      <c r="D11" s="15"/>
      <c r="E11" s="18"/>
      <c r="F11" s="16">
        <f t="shared" si="0"/>
        <v>0</v>
      </c>
      <c r="H11" s="17">
        <f t="shared" si="1"/>
        <v>0</v>
      </c>
    </row>
    <row r="12" spans="2:9" customFormat="1" hidden="1" x14ac:dyDescent="0.25">
      <c r="B12" s="13">
        <v>11401</v>
      </c>
      <c r="C12" s="14" t="s">
        <v>14</v>
      </c>
      <c r="D12" s="15"/>
      <c r="E12" s="18"/>
      <c r="F12" s="16">
        <f t="shared" si="0"/>
        <v>0</v>
      </c>
      <c r="H12" s="17">
        <f t="shared" si="1"/>
        <v>0</v>
      </c>
    </row>
    <row r="13" spans="2:9" customFormat="1" hidden="1" x14ac:dyDescent="0.25">
      <c r="B13" s="13">
        <v>11402</v>
      </c>
      <c r="C13" s="14" t="s">
        <v>15</v>
      </c>
      <c r="D13" s="15"/>
      <c r="E13" s="18"/>
      <c r="F13" s="16">
        <f t="shared" si="0"/>
        <v>0</v>
      </c>
      <c r="H13" s="17">
        <f t="shared" si="1"/>
        <v>0</v>
      </c>
    </row>
    <row r="14" spans="2:9" customFormat="1" hidden="1" x14ac:dyDescent="0.25">
      <c r="B14" s="13">
        <v>11403</v>
      </c>
      <c r="C14" s="14" t="s">
        <v>16</v>
      </c>
      <c r="D14" s="15"/>
      <c r="E14" s="18"/>
      <c r="F14" s="16">
        <f t="shared" si="0"/>
        <v>0</v>
      </c>
      <c r="H14" s="17">
        <f t="shared" si="1"/>
        <v>0</v>
      </c>
    </row>
    <row r="15" spans="2:9" customFormat="1" hidden="1" x14ac:dyDescent="0.25">
      <c r="B15" s="13">
        <v>11501</v>
      </c>
      <c r="C15" s="14" t="s">
        <v>17</v>
      </c>
      <c r="D15" s="15"/>
      <c r="E15" s="18"/>
      <c r="F15" s="16">
        <f t="shared" si="0"/>
        <v>0</v>
      </c>
      <c r="H15" s="17">
        <f t="shared" si="1"/>
        <v>0</v>
      </c>
    </row>
    <row r="16" spans="2:9" customFormat="1" hidden="1" x14ac:dyDescent="0.25">
      <c r="B16" s="13">
        <v>11502</v>
      </c>
      <c r="C16" s="14" t="s">
        <v>18</v>
      </c>
      <c r="D16" s="15"/>
      <c r="E16" s="18"/>
      <c r="F16" s="16">
        <f t="shared" si="0"/>
        <v>0</v>
      </c>
      <c r="H16" s="17">
        <f t="shared" si="1"/>
        <v>0</v>
      </c>
    </row>
    <row r="17" spans="2:8" customFormat="1" hidden="1" x14ac:dyDescent="0.25">
      <c r="B17" s="13">
        <v>11503</v>
      </c>
      <c r="C17" s="14" t="s">
        <v>19</v>
      </c>
      <c r="D17" s="15"/>
      <c r="E17" s="18"/>
      <c r="F17" s="16">
        <f t="shared" si="0"/>
        <v>0</v>
      </c>
      <c r="H17" s="17">
        <f t="shared" si="1"/>
        <v>0</v>
      </c>
    </row>
    <row r="18" spans="2:8" customFormat="1" hidden="1" x14ac:dyDescent="0.25">
      <c r="B18" s="13">
        <v>11504</v>
      </c>
      <c r="C18" s="14" t="s">
        <v>20</v>
      </c>
      <c r="D18" s="15"/>
      <c r="E18" s="18"/>
      <c r="F18" s="16">
        <f t="shared" si="0"/>
        <v>0</v>
      </c>
      <c r="H18" s="17">
        <f t="shared" si="1"/>
        <v>0</v>
      </c>
    </row>
    <row r="19" spans="2:8" customFormat="1" hidden="1" x14ac:dyDescent="0.25">
      <c r="B19" s="13">
        <v>11505</v>
      </c>
      <c r="C19" s="14" t="s">
        <v>21</v>
      </c>
      <c r="D19" s="15"/>
      <c r="E19" s="18"/>
      <c r="F19" s="16">
        <f t="shared" si="0"/>
        <v>0</v>
      </c>
      <c r="H19" s="17">
        <f t="shared" si="1"/>
        <v>0</v>
      </c>
    </row>
    <row r="20" spans="2:8" customFormat="1" hidden="1" x14ac:dyDescent="0.25">
      <c r="B20" s="13">
        <v>11601</v>
      </c>
      <c r="C20" s="14" t="s">
        <v>22</v>
      </c>
      <c r="D20" s="15"/>
      <c r="E20" s="18"/>
      <c r="F20" s="16">
        <f t="shared" si="0"/>
        <v>0</v>
      </c>
      <c r="H20" s="17">
        <f t="shared" si="1"/>
        <v>0</v>
      </c>
    </row>
    <row r="21" spans="2:8" x14ac:dyDescent="0.2">
      <c r="B21" s="19">
        <v>11801</v>
      </c>
      <c r="C21" s="20" t="s">
        <v>23</v>
      </c>
      <c r="D21" s="21"/>
      <c r="E21" s="22">
        <v>1370131.81</v>
      </c>
      <c r="F21" s="23">
        <f t="shared" si="0"/>
        <v>1370131.81</v>
      </c>
      <c r="G21" s="24"/>
      <c r="H21" s="23">
        <f t="shared" si="1"/>
        <v>1370131.81</v>
      </c>
    </row>
    <row r="22" spans="2:8" x14ac:dyDescent="0.2">
      <c r="B22" s="19">
        <v>11802</v>
      </c>
      <c r="C22" s="20" t="s">
        <v>24</v>
      </c>
      <c r="D22" s="21"/>
      <c r="E22" s="22">
        <v>570793.24</v>
      </c>
      <c r="F22" s="23">
        <f t="shared" si="0"/>
        <v>570793.24</v>
      </c>
      <c r="G22" s="24"/>
      <c r="H22" s="23">
        <f t="shared" si="1"/>
        <v>570793.24</v>
      </c>
    </row>
    <row r="23" spans="2:8" x14ac:dyDescent="0.2">
      <c r="B23" s="19">
        <v>11803</v>
      </c>
      <c r="C23" s="20" t="s">
        <v>25</v>
      </c>
      <c r="D23" s="21"/>
      <c r="E23" s="22">
        <v>46555.09</v>
      </c>
      <c r="F23" s="23">
        <f t="shared" si="0"/>
        <v>46555.09</v>
      </c>
      <c r="G23" s="24"/>
      <c r="H23" s="23">
        <f t="shared" si="1"/>
        <v>46555.09</v>
      </c>
    </row>
    <row r="24" spans="2:8" x14ac:dyDescent="0.2">
      <c r="B24" s="19">
        <v>11804</v>
      </c>
      <c r="C24" s="20" t="s">
        <v>26</v>
      </c>
      <c r="D24" s="21"/>
      <c r="E24" s="22">
        <v>83952.74</v>
      </c>
      <c r="F24" s="23">
        <f t="shared" si="0"/>
        <v>83952.74</v>
      </c>
      <c r="G24" s="24"/>
      <c r="H24" s="23">
        <f t="shared" si="1"/>
        <v>83952.74</v>
      </c>
    </row>
    <row r="25" spans="2:8" x14ac:dyDescent="0.2">
      <c r="B25" s="19">
        <v>11805</v>
      </c>
      <c r="C25" s="20" t="s">
        <v>27</v>
      </c>
      <c r="D25" s="21"/>
      <c r="E25" s="22">
        <v>469.16</v>
      </c>
      <c r="F25" s="23">
        <f t="shared" si="0"/>
        <v>469.16</v>
      </c>
      <c r="G25" s="24"/>
      <c r="H25" s="23">
        <f t="shared" si="1"/>
        <v>469.16</v>
      </c>
    </row>
    <row r="26" spans="2:8" x14ac:dyDescent="0.2">
      <c r="B26" s="19">
        <v>11806</v>
      </c>
      <c r="C26" s="20" t="s">
        <v>28</v>
      </c>
      <c r="D26" s="21"/>
      <c r="E26" s="22">
        <v>7074.72</v>
      </c>
      <c r="F26" s="23">
        <f t="shared" si="0"/>
        <v>7074.72</v>
      </c>
      <c r="G26" s="24"/>
      <c r="H26" s="23">
        <f t="shared" si="1"/>
        <v>7074.72</v>
      </c>
    </row>
    <row r="27" spans="2:8" x14ac:dyDescent="0.2">
      <c r="B27" s="19">
        <v>11807</v>
      </c>
      <c r="C27" s="20" t="s">
        <v>29</v>
      </c>
      <c r="D27" s="21"/>
      <c r="E27" s="22">
        <v>15178.39</v>
      </c>
      <c r="F27" s="23">
        <f t="shared" si="0"/>
        <v>15178.39</v>
      </c>
      <c r="G27" s="24"/>
      <c r="H27" s="23">
        <f t="shared" si="1"/>
        <v>15178.39</v>
      </c>
    </row>
    <row r="28" spans="2:8" customFormat="1" hidden="1" x14ac:dyDescent="0.25">
      <c r="B28" s="13">
        <v>11808</v>
      </c>
      <c r="C28" s="14" t="s">
        <v>30</v>
      </c>
      <c r="D28" s="15"/>
      <c r="E28" s="18"/>
      <c r="F28" s="16">
        <f t="shared" si="0"/>
        <v>0</v>
      </c>
      <c r="H28" s="17">
        <f t="shared" si="1"/>
        <v>0</v>
      </c>
    </row>
    <row r="29" spans="2:8" customFormat="1" hidden="1" x14ac:dyDescent="0.25">
      <c r="B29" s="13">
        <v>11809</v>
      </c>
      <c r="C29" s="14" t="s">
        <v>31</v>
      </c>
      <c r="D29" s="15"/>
      <c r="E29" s="18"/>
      <c r="F29" s="16">
        <f t="shared" si="0"/>
        <v>0</v>
      </c>
      <c r="H29" s="17">
        <f t="shared" si="1"/>
        <v>0</v>
      </c>
    </row>
    <row r="30" spans="2:8" customFormat="1" hidden="1" x14ac:dyDescent="0.25">
      <c r="B30" s="13">
        <v>11810</v>
      </c>
      <c r="C30" s="14" t="s">
        <v>32</v>
      </c>
      <c r="D30" s="15"/>
      <c r="E30" s="18"/>
      <c r="F30" s="16">
        <f t="shared" si="0"/>
        <v>0</v>
      </c>
      <c r="H30" s="17">
        <f t="shared" si="1"/>
        <v>0</v>
      </c>
    </row>
    <row r="31" spans="2:8" customFormat="1" hidden="1" x14ac:dyDescent="0.25">
      <c r="B31" s="13">
        <v>11811</v>
      </c>
      <c r="C31" s="14" t="s">
        <v>33</v>
      </c>
      <c r="D31" s="15"/>
      <c r="E31" s="18"/>
      <c r="F31" s="16">
        <f t="shared" si="0"/>
        <v>0</v>
      </c>
      <c r="H31" s="17">
        <f t="shared" si="1"/>
        <v>0</v>
      </c>
    </row>
    <row r="32" spans="2:8" customFormat="1" hidden="1" x14ac:dyDescent="0.25">
      <c r="B32" s="13">
        <v>11812</v>
      </c>
      <c r="C32" s="14" t="s">
        <v>34</v>
      </c>
      <c r="D32" s="15"/>
      <c r="E32" s="18"/>
      <c r="F32" s="16">
        <f t="shared" si="0"/>
        <v>0</v>
      </c>
      <c r="H32" s="17">
        <f t="shared" si="1"/>
        <v>0</v>
      </c>
    </row>
    <row r="33" spans="2:8" customFormat="1" hidden="1" x14ac:dyDescent="0.25">
      <c r="B33" s="13">
        <v>11813</v>
      </c>
      <c r="C33" s="14" t="s">
        <v>35</v>
      </c>
      <c r="D33" s="15"/>
      <c r="E33" s="18"/>
      <c r="F33" s="16">
        <f t="shared" si="0"/>
        <v>0</v>
      </c>
      <c r="H33" s="17">
        <f t="shared" si="1"/>
        <v>0</v>
      </c>
    </row>
    <row r="34" spans="2:8" customFormat="1" hidden="1" x14ac:dyDescent="0.25">
      <c r="B34" s="13">
        <v>11814</v>
      </c>
      <c r="C34" s="14" t="s">
        <v>36</v>
      </c>
      <c r="D34" s="15"/>
      <c r="E34" s="18"/>
      <c r="F34" s="16">
        <f t="shared" si="0"/>
        <v>0</v>
      </c>
      <c r="H34" s="17">
        <f t="shared" si="1"/>
        <v>0</v>
      </c>
    </row>
    <row r="35" spans="2:8" x14ac:dyDescent="0.2">
      <c r="B35" s="19">
        <v>11815</v>
      </c>
      <c r="C35" s="20" t="s">
        <v>37</v>
      </c>
      <c r="D35" s="21"/>
      <c r="E35" s="22">
        <v>432.63</v>
      </c>
      <c r="F35" s="23">
        <f t="shared" si="0"/>
        <v>432.63</v>
      </c>
      <c r="G35" s="24"/>
      <c r="H35" s="23">
        <f t="shared" si="1"/>
        <v>432.63</v>
      </c>
    </row>
    <row r="36" spans="2:8" x14ac:dyDescent="0.2">
      <c r="B36" s="19">
        <v>11816</v>
      </c>
      <c r="C36" s="20" t="s">
        <v>38</v>
      </c>
      <c r="D36" s="21"/>
      <c r="E36" s="22">
        <v>298.63</v>
      </c>
      <c r="F36" s="23">
        <f t="shared" si="0"/>
        <v>298.63</v>
      </c>
      <c r="G36" s="24"/>
      <c r="H36" s="23">
        <f t="shared" si="1"/>
        <v>298.63</v>
      </c>
    </row>
    <row r="37" spans="2:8" x14ac:dyDescent="0.2">
      <c r="B37" s="19">
        <v>11817</v>
      </c>
      <c r="C37" s="20" t="s">
        <v>39</v>
      </c>
      <c r="D37" s="21"/>
      <c r="E37" s="22">
        <v>81649.8</v>
      </c>
      <c r="F37" s="23">
        <f t="shared" si="0"/>
        <v>81649.8</v>
      </c>
      <c r="G37" s="24"/>
      <c r="H37" s="23">
        <f t="shared" si="1"/>
        <v>81649.8</v>
      </c>
    </row>
    <row r="38" spans="2:8" x14ac:dyDescent="0.2">
      <c r="B38" s="19">
        <v>11818</v>
      </c>
      <c r="C38" s="20" t="s">
        <v>40</v>
      </c>
      <c r="D38" s="21"/>
      <c r="E38" s="22">
        <v>23068.85</v>
      </c>
      <c r="F38" s="23">
        <f t="shared" si="0"/>
        <v>23068.85</v>
      </c>
      <c r="G38" s="24"/>
      <c r="H38" s="23">
        <f t="shared" si="1"/>
        <v>23068.85</v>
      </c>
    </row>
    <row r="39" spans="2:8" x14ac:dyDescent="0.2">
      <c r="B39" s="19">
        <v>11899</v>
      </c>
      <c r="C39" s="20" t="s">
        <v>41</v>
      </c>
      <c r="D39" s="21"/>
      <c r="E39" s="22">
        <v>253881.22</v>
      </c>
      <c r="F39" s="23">
        <f t="shared" si="0"/>
        <v>253881.22</v>
      </c>
      <c r="G39" s="24"/>
      <c r="H39" s="23">
        <f t="shared" si="1"/>
        <v>253881.22</v>
      </c>
    </row>
    <row r="40" spans="2:8" customFormat="1" hidden="1" x14ac:dyDescent="0.25">
      <c r="B40" s="13">
        <v>11901</v>
      </c>
      <c r="C40" s="14" t="s">
        <v>42</v>
      </c>
      <c r="D40" s="15"/>
      <c r="E40" s="18"/>
      <c r="F40" s="16">
        <f t="shared" si="0"/>
        <v>0</v>
      </c>
      <c r="H40" s="17">
        <f t="shared" si="1"/>
        <v>0</v>
      </c>
    </row>
    <row r="41" spans="2:8" customFormat="1" hidden="1" x14ac:dyDescent="0.25">
      <c r="B41" s="13">
        <v>11903</v>
      </c>
      <c r="C41" s="14" t="s">
        <v>43</v>
      </c>
      <c r="D41" s="15"/>
      <c r="E41" s="18"/>
      <c r="F41" s="16">
        <f t="shared" si="0"/>
        <v>0</v>
      </c>
      <c r="H41" s="17">
        <f t="shared" si="1"/>
        <v>0</v>
      </c>
    </row>
    <row r="42" spans="2:8" customFormat="1" hidden="1" x14ac:dyDescent="0.25">
      <c r="B42" s="13">
        <v>11905</v>
      </c>
      <c r="C42" s="14" t="s">
        <v>44</v>
      </c>
      <c r="D42" s="15"/>
      <c r="E42" s="18"/>
      <c r="F42" s="16">
        <f t="shared" si="0"/>
        <v>0</v>
      </c>
      <c r="H42" s="17">
        <f t="shared" si="1"/>
        <v>0</v>
      </c>
    </row>
    <row r="43" spans="2:8" customFormat="1" hidden="1" x14ac:dyDescent="0.25">
      <c r="B43" s="13">
        <v>12101</v>
      </c>
      <c r="C43" s="14" t="s">
        <v>45</v>
      </c>
      <c r="D43" s="15"/>
      <c r="E43" s="18"/>
      <c r="F43" s="16">
        <f t="shared" si="0"/>
        <v>0</v>
      </c>
      <c r="H43" s="17">
        <f t="shared" si="1"/>
        <v>0</v>
      </c>
    </row>
    <row r="44" spans="2:8" customFormat="1" hidden="1" x14ac:dyDescent="0.25">
      <c r="B44" s="13">
        <v>12102</v>
      </c>
      <c r="C44" s="14" t="s">
        <v>46</v>
      </c>
      <c r="D44" s="15"/>
      <c r="E44" s="18"/>
      <c r="F44" s="16">
        <f t="shared" si="0"/>
        <v>0</v>
      </c>
      <c r="H44" s="17">
        <f t="shared" si="1"/>
        <v>0</v>
      </c>
    </row>
    <row r="45" spans="2:8" customFormat="1" hidden="1" x14ac:dyDescent="0.25">
      <c r="B45" s="13">
        <v>12103</v>
      </c>
      <c r="C45" s="14" t="s">
        <v>47</v>
      </c>
      <c r="D45" s="15"/>
      <c r="E45" s="18"/>
      <c r="F45" s="16">
        <f t="shared" si="0"/>
        <v>0</v>
      </c>
      <c r="H45" s="17">
        <f t="shared" si="1"/>
        <v>0</v>
      </c>
    </row>
    <row r="46" spans="2:8" customFormat="1" hidden="1" x14ac:dyDescent="0.25">
      <c r="B46" s="13">
        <v>12104</v>
      </c>
      <c r="C46" s="14" t="s">
        <v>48</v>
      </c>
      <c r="D46" s="15"/>
      <c r="E46" s="18"/>
      <c r="F46" s="16">
        <f t="shared" si="0"/>
        <v>0</v>
      </c>
      <c r="H46" s="17">
        <f t="shared" si="1"/>
        <v>0</v>
      </c>
    </row>
    <row r="47" spans="2:8" x14ac:dyDescent="0.2">
      <c r="B47" s="19">
        <v>12105</v>
      </c>
      <c r="C47" s="20" t="s">
        <v>49</v>
      </c>
      <c r="D47" s="21"/>
      <c r="E47" s="22">
        <v>62370.99</v>
      </c>
      <c r="F47" s="23">
        <f t="shared" si="0"/>
        <v>62370.99</v>
      </c>
      <c r="G47" s="24"/>
      <c r="H47" s="23">
        <f t="shared" si="1"/>
        <v>62370.99</v>
      </c>
    </row>
    <row r="48" spans="2:8" x14ac:dyDescent="0.2">
      <c r="B48" s="19">
        <v>12106</v>
      </c>
      <c r="C48" s="20" t="s">
        <v>50</v>
      </c>
      <c r="D48" s="21"/>
      <c r="E48" s="22">
        <v>3073.57</v>
      </c>
      <c r="F48" s="23">
        <f t="shared" si="0"/>
        <v>3073.57</v>
      </c>
      <c r="G48" s="24"/>
      <c r="H48" s="23">
        <f t="shared" si="1"/>
        <v>3073.57</v>
      </c>
    </row>
    <row r="49" spans="2:8" customFormat="1" hidden="1" x14ac:dyDescent="0.25">
      <c r="B49" s="13">
        <v>12107</v>
      </c>
      <c r="C49" s="14" t="s">
        <v>51</v>
      </c>
      <c r="D49" s="15"/>
      <c r="E49" s="18"/>
      <c r="F49" s="16">
        <f t="shared" si="0"/>
        <v>0</v>
      </c>
      <c r="H49" s="17">
        <f t="shared" si="1"/>
        <v>0</v>
      </c>
    </row>
    <row r="50" spans="2:8" x14ac:dyDescent="0.2">
      <c r="B50" s="19">
        <v>12108</v>
      </c>
      <c r="C50" s="20" t="s">
        <v>52</v>
      </c>
      <c r="D50" s="21"/>
      <c r="E50" s="22">
        <v>313647.42</v>
      </c>
      <c r="F50" s="23">
        <f t="shared" si="0"/>
        <v>313647.42</v>
      </c>
      <c r="G50" s="24"/>
      <c r="H50" s="23">
        <f t="shared" si="1"/>
        <v>313647.42</v>
      </c>
    </row>
    <row r="51" spans="2:8" x14ac:dyDescent="0.2">
      <c r="B51" s="19">
        <v>12109</v>
      </c>
      <c r="C51" s="20" t="s">
        <v>53</v>
      </c>
      <c r="D51" s="21"/>
      <c r="E51" s="22">
        <v>553125.5</v>
      </c>
      <c r="F51" s="23">
        <f t="shared" si="0"/>
        <v>553125.5</v>
      </c>
      <c r="G51" s="24"/>
      <c r="H51" s="23">
        <f t="shared" si="1"/>
        <v>553125.5</v>
      </c>
    </row>
    <row r="52" spans="2:8" customFormat="1" hidden="1" x14ac:dyDescent="0.25">
      <c r="B52" s="13">
        <v>12110</v>
      </c>
      <c r="C52" s="14" t="s">
        <v>54</v>
      </c>
      <c r="D52" s="15"/>
      <c r="E52" s="18"/>
      <c r="F52" s="16">
        <f t="shared" si="0"/>
        <v>0</v>
      </c>
      <c r="H52" s="17">
        <f t="shared" si="1"/>
        <v>0</v>
      </c>
    </row>
    <row r="53" spans="2:8" x14ac:dyDescent="0.2">
      <c r="B53" s="19">
        <v>12111</v>
      </c>
      <c r="C53" s="20" t="s">
        <v>55</v>
      </c>
      <c r="D53" s="21"/>
      <c r="E53" s="22">
        <v>180799.85</v>
      </c>
      <c r="F53" s="23">
        <f t="shared" si="0"/>
        <v>180799.85</v>
      </c>
      <c r="G53" s="24"/>
      <c r="H53" s="23">
        <f t="shared" si="1"/>
        <v>180799.85</v>
      </c>
    </row>
    <row r="54" spans="2:8" x14ac:dyDescent="0.2">
      <c r="B54" s="19">
        <v>12112</v>
      </c>
      <c r="C54" s="20" t="s">
        <v>56</v>
      </c>
      <c r="D54" s="21"/>
      <c r="E54" s="22">
        <v>585672.88</v>
      </c>
      <c r="F54" s="23">
        <f t="shared" si="0"/>
        <v>585672.88</v>
      </c>
      <c r="G54" s="24"/>
      <c r="H54" s="23">
        <f t="shared" si="1"/>
        <v>585672.88</v>
      </c>
    </row>
    <row r="55" spans="2:8" customFormat="1" hidden="1" x14ac:dyDescent="0.25">
      <c r="B55" s="13">
        <v>12113</v>
      </c>
      <c r="C55" s="14" t="s">
        <v>57</v>
      </c>
      <c r="D55" s="15"/>
      <c r="E55" s="18"/>
      <c r="F55" s="16">
        <f t="shared" si="0"/>
        <v>0</v>
      </c>
      <c r="H55" s="17">
        <f t="shared" si="1"/>
        <v>0</v>
      </c>
    </row>
    <row r="56" spans="2:8" x14ac:dyDescent="0.2">
      <c r="B56" s="19">
        <v>12114</v>
      </c>
      <c r="C56" s="20" t="s">
        <v>58</v>
      </c>
      <c r="D56" s="21"/>
      <c r="E56" s="22">
        <v>294933.12</v>
      </c>
      <c r="F56" s="23">
        <f t="shared" si="0"/>
        <v>294933.12</v>
      </c>
      <c r="G56" s="24"/>
      <c r="H56" s="23">
        <f t="shared" si="1"/>
        <v>294933.12</v>
      </c>
    </row>
    <row r="57" spans="2:8" x14ac:dyDescent="0.2">
      <c r="B57" s="19">
        <v>12115</v>
      </c>
      <c r="C57" s="20" t="s">
        <v>59</v>
      </c>
      <c r="D57" s="21"/>
      <c r="E57" s="22">
        <v>326414.75</v>
      </c>
      <c r="F57" s="23">
        <f t="shared" si="0"/>
        <v>326414.75</v>
      </c>
      <c r="G57" s="24"/>
      <c r="H57" s="23">
        <f t="shared" si="1"/>
        <v>326414.75</v>
      </c>
    </row>
    <row r="58" spans="2:8" customFormat="1" hidden="1" x14ac:dyDescent="0.25">
      <c r="B58" s="13">
        <v>12116</v>
      </c>
      <c r="C58" s="14" t="s">
        <v>60</v>
      </c>
      <c r="D58" s="15"/>
      <c r="E58" s="18"/>
      <c r="F58" s="16">
        <f t="shared" si="0"/>
        <v>0</v>
      </c>
      <c r="H58" s="17">
        <f t="shared" si="1"/>
        <v>0</v>
      </c>
    </row>
    <row r="59" spans="2:8" x14ac:dyDescent="0.2">
      <c r="B59" s="19">
        <v>12117</v>
      </c>
      <c r="C59" s="20" t="s">
        <v>61</v>
      </c>
      <c r="D59" s="21"/>
      <c r="E59" s="22">
        <v>125811.53</v>
      </c>
      <c r="F59" s="23">
        <f t="shared" si="0"/>
        <v>125811.53</v>
      </c>
      <c r="G59" s="24"/>
      <c r="H59" s="23">
        <f t="shared" si="1"/>
        <v>125811.53</v>
      </c>
    </row>
    <row r="60" spans="2:8" x14ac:dyDescent="0.2">
      <c r="B60" s="19">
        <v>12118</v>
      </c>
      <c r="C60" s="20" t="s">
        <v>62</v>
      </c>
      <c r="D60" s="21"/>
      <c r="E60" s="22">
        <v>310807.25</v>
      </c>
      <c r="F60" s="23">
        <f t="shared" si="0"/>
        <v>310807.25</v>
      </c>
      <c r="G60" s="24"/>
      <c r="H60" s="23">
        <f t="shared" si="1"/>
        <v>310807.25</v>
      </c>
    </row>
    <row r="61" spans="2:8" x14ac:dyDescent="0.2">
      <c r="B61" s="19">
        <v>12119</v>
      </c>
      <c r="C61" s="20" t="s">
        <v>63</v>
      </c>
      <c r="D61" s="21"/>
      <c r="E61" s="22">
        <v>83515.759999999995</v>
      </c>
      <c r="F61" s="23">
        <f t="shared" si="0"/>
        <v>83515.759999999995</v>
      </c>
      <c r="G61" s="24"/>
      <c r="H61" s="23">
        <f t="shared" si="1"/>
        <v>83515.759999999995</v>
      </c>
    </row>
    <row r="62" spans="2:8" x14ac:dyDescent="0.2">
      <c r="B62" s="19">
        <v>12120</v>
      </c>
      <c r="C62" s="20" t="s">
        <v>64</v>
      </c>
      <c r="D62" s="21"/>
      <c r="E62" s="22">
        <v>684.6</v>
      </c>
      <c r="F62" s="23">
        <f t="shared" si="0"/>
        <v>684.6</v>
      </c>
      <c r="G62" s="24"/>
      <c r="H62" s="23">
        <f t="shared" si="1"/>
        <v>684.6</v>
      </c>
    </row>
    <row r="63" spans="2:8" customFormat="1" hidden="1" x14ac:dyDescent="0.25">
      <c r="B63" s="13">
        <v>12121</v>
      </c>
      <c r="C63" s="14" t="s">
        <v>65</v>
      </c>
      <c r="D63" s="15"/>
      <c r="E63" s="25"/>
      <c r="F63" s="16">
        <f t="shared" si="0"/>
        <v>0</v>
      </c>
      <c r="G63" s="26"/>
      <c r="H63" s="17">
        <f t="shared" si="1"/>
        <v>0</v>
      </c>
    </row>
    <row r="64" spans="2:8" customFormat="1" hidden="1" x14ac:dyDescent="0.25">
      <c r="B64" s="13">
        <v>12122</v>
      </c>
      <c r="C64" s="14" t="s">
        <v>66</v>
      </c>
      <c r="D64" s="15"/>
      <c r="E64" s="18"/>
      <c r="F64" s="16">
        <f t="shared" si="0"/>
        <v>0</v>
      </c>
      <c r="H64" s="17">
        <f t="shared" si="1"/>
        <v>0</v>
      </c>
    </row>
    <row r="65" spans="2:8" x14ac:dyDescent="0.2">
      <c r="B65" s="19">
        <v>12123</v>
      </c>
      <c r="C65" s="20" t="s">
        <v>67</v>
      </c>
      <c r="D65" s="21">
        <v>25309.68</v>
      </c>
      <c r="E65" s="22">
        <v>9666.74</v>
      </c>
      <c r="F65" s="23">
        <f t="shared" si="0"/>
        <v>34976.42</v>
      </c>
      <c r="G65" s="24"/>
      <c r="H65" s="23">
        <f t="shared" si="1"/>
        <v>34976.42</v>
      </c>
    </row>
    <row r="66" spans="2:8" x14ac:dyDescent="0.2">
      <c r="B66" s="19">
        <v>12199</v>
      </c>
      <c r="C66" s="20" t="s">
        <v>68</v>
      </c>
      <c r="D66" s="21">
        <v>1669732.86</v>
      </c>
      <c r="E66" s="22">
        <v>823925.33</v>
      </c>
      <c r="F66" s="23">
        <f t="shared" si="0"/>
        <v>2493658.19</v>
      </c>
      <c r="G66" s="24"/>
      <c r="H66" s="23">
        <f t="shared" si="1"/>
        <v>2493658.19</v>
      </c>
    </row>
    <row r="67" spans="2:8" customFormat="1" hidden="1" x14ac:dyDescent="0.25">
      <c r="B67" s="13">
        <v>12201</v>
      </c>
      <c r="C67" s="14" t="s">
        <v>69</v>
      </c>
      <c r="D67" s="15"/>
      <c r="E67" s="18"/>
      <c r="F67" s="16">
        <f t="shared" si="0"/>
        <v>0</v>
      </c>
      <c r="H67" s="17">
        <f t="shared" si="1"/>
        <v>0</v>
      </c>
    </row>
    <row r="68" spans="2:8" customFormat="1" hidden="1" x14ac:dyDescent="0.25">
      <c r="B68" s="13">
        <v>12202</v>
      </c>
      <c r="C68" s="14" t="s">
        <v>70</v>
      </c>
      <c r="D68" s="15"/>
      <c r="E68" s="18"/>
      <c r="F68" s="16">
        <f t="shared" si="0"/>
        <v>0</v>
      </c>
      <c r="H68" s="17">
        <f t="shared" si="1"/>
        <v>0</v>
      </c>
    </row>
    <row r="69" spans="2:8" customFormat="1" hidden="1" x14ac:dyDescent="0.25">
      <c r="B69" s="13">
        <v>12203</v>
      </c>
      <c r="C69" s="14" t="s">
        <v>71</v>
      </c>
      <c r="D69" s="15"/>
      <c r="E69" s="18"/>
      <c r="F69" s="16">
        <f t="shared" si="0"/>
        <v>0</v>
      </c>
      <c r="H69" s="17">
        <f t="shared" si="1"/>
        <v>0</v>
      </c>
    </row>
    <row r="70" spans="2:8" customFormat="1" hidden="1" x14ac:dyDescent="0.25">
      <c r="B70" s="13">
        <v>12204</v>
      </c>
      <c r="C70" s="14" t="s">
        <v>72</v>
      </c>
      <c r="D70" s="15"/>
      <c r="E70" s="18"/>
      <c r="F70" s="16">
        <f t="shared" si="0"/>
        <v>0</v>
      </c>
      <c r="H70" s="17">
        <f t="shared" si="1"/>
        <v>0</v>
      </c>
    </row>
    <row r="71" spans="2:8" customFormat="1" hidden="1" x14ac:dyDescent="0.25">
      <c r="B71" s="13">
        <v>12205</v>
      </c>
      <c r="C71" s="14" t="s">
        <v>73</v>
      </c>
      <c r="D71" s="15"/>
      <c r="E71" s="18"/>
      <c r="F71" s="16">
        <f t="shared" si="0"/>
        <v>0</v>
      </c>
      <c r="H71" s="17">
        <f t="shared" si="1"/>
        <v>0</v>
      </c>
    </row>
    <row r="72" spans="2:8" customFormat="1" hidden="1" x14ac:dyDescent="0.25">
      <c r="B72" s="13">
        <v>12206</v>
      </c>
      <c r="C72" s="14" t="s">
        <v>74</v>
      </c>
      <c r="D72" s="15"/>
      <c r="E72" s="18"/>
      <c r="F72" s="16">
        <f t="shared" ref="F72:F135" si="2">SUM(D72:E72)</f>
        <v>0</v>
      </c>
      <c r="H72" s="17">
        <f t="shared" ref="H72:H135" si="3">SUM(F72:G72)</f>
        <v>0</v>
      </c>
    </row>
    <row r="73" spans="2:8" customFormat="1" hidden="1" x14ac:dyDescent="0.25">
      <c r="B73" s="13">
        <v>12207</v>
      </c>
      <c r="C73" s="14" t="s">
        <v>75</v>
      </c>
      <c r="D73" s="15"/>
      <c r="E73" s="18"/>
      <c r="F73" s="16">
        <f t="shared" si="2"/>
        <v>0</v>
      </c>
      <c r="H73" s="17">
        <f t="shared" si="3"/>
        <v>0</v>
      </c>
    </row>
    <row r="74" spans="2:8" customFormat="1" hidden="1" x14ac:dyDescent="0.25">
      <c r="B74" s="13">
        <v>12208</v>
      </c>
      <c r="C74" s="14" t="s">
        <v>76</v>
      </c>
      <c r="D74" s="15"/>
      <c r="E74" s="18"/>
      <c r="F74" s="16">
        <f t="shared" si="2"/>
        <v>0</v>
      </c>
      <c r="H74" s="17">
        <f t="shared" si="3"/>
        <v>0</v>
      </c>
    </row>
    <row r="75" spans="2:8" customFormat="1" hidden="1" x14ac:dyDescent="0.25">
      <c r="B75" s="13">
        <v>12209</v>
      </c>
      <c r="C75" s="14" t="s">
        <v>77</v>
      </c>
      <c r="D75" s="15"/>
      <c r="E75" s="18"/>
      <c r="F75" s="16">
        <f t="shared" si="2"/>
        <v>0</v>
      </c>
      <c r="H75" s="17">
        <f t="shared" si="3"/>
        <v>0</v>
      </c>
    </row>
    <row r="76" spans="2:8" x14ac:dyDescent="0.2">
      <c r="B76" s="19">
        <v>12210</v>
      </c>
      <c r="C76" s="20" t="s">
        <v>78</v>
      </c>
      <c r="D76" s="21">
        <v>3779028.94</v>
      </c>
      <c r="E76" s="22">
        <f>426616+927.51</f>
        <v>427543.51</v>
      </c>
      <c r="F76" s="23">
        <f t="shared" si="2"/>
        <v>4206572.45</v>
      </c>
      <c r="G76" s="24"/>
      <c r="H76" s="23">
        <f t="shared" si="3"/>
        <v>4206572.45</v>
      </c>
    </row>
    <row r="77" spans="2:8" x14ac:dyDescent="0.2">
      <c r="B77" s="19">
        <v>12211</v>
      </c>
      <c r="C77" s="20" t="s">
        <v>79</v>
      </c>
      <c r="D77" s="21"/>
      <c r="E77" s="22">
        <v>75.38</v>
      </c>
      <c r="F77" s="23">
        <f t="shared" si="2"/>
        <v>75.38</v>
      </c>
      <c r="G77" s="24"/>
      <c r="H77" s="23">
        <f t="shared" si="3"/>
        <v>75.38</v>
      </c>
    </row>
    <row r="78" spans="2:8" x14ac:dyDescent="0.2">
      <c r="B78" s="19">
        <v>12299</v>
      </c>
      <c r="C78" s="20" t="s">
        <v>80</v>
      </c>
      <c r="D78" s="21"/>
      <c r="E78" s="22">
        <v>126506.02</v>
      </c>
      <c r="F78" s="23">
        <f t="shared" si="2"/>
        <v>126506.02</v>
      </c>
      <c r="G78" s="24"/>
      <c r="H78" s="23">
        <f t="shared" si="3"/>
        <v>126506.02</v>
      </c>
    </row>
    <row r="79" spans="2:8" customFormat="1" hidden="1" x14ac:dyDescent="0.25">
      <c r="B79" s="13">
        <v>13101</v>
      </c>
      <c r="C79" s="14" t="s">
        <v>81</v>
      </c>
      <c r="D79" s="15"/>
      <c r="E79" s="18"/>
      <c r="F79" s="16">
        <f t="shared" si="2"/>
        <v>0</v>
      </c>
      <c r="H79" s="17">
        <f t="shared" si="3"/>
        <v>0</v>
      </c>
    </row>
    <row r="80" spans="2:8" customFormat="1" hidden="1" x14ac:dyDescent="0.25">
      <c r="B80" s="13">
        <v>13102</v>
      </c>
      <c r="C80" s="14" t="s">
        <v>82</v>
      </c>
      <c r="D80" s="15"/>
      <c r="E80" s="18"/>
      <c r="F80" s="16">
        <f t="shared" si="2"/>
        <v>0</v>
      </c>
      <c r="H80" s="17">
        <f t="shared" si="3"/>
        <v>0</v>
      </c>
    </row>
    <row r="81" spans="2:8" customFormat="1" hidden="1" x14ac:dyDescent="0.25">
      <c r="B81" s="13">
        <v>13201</v>
      </c>
      <c r="C81" s="14" t="s">
        <v>81</v>
      </c>
      <c r="D81" s="15"/>
      <c r="E81" s="18"/>
      <c r="F81" s="16">
        <f t="shared" si="2"/>
        <v>0</v>
      </c>
      <c r="H81" s="17">
        <f t="shared" si="3"/>
        <v>0</v>
      </c>
    </row>
    <row r="82" spans="2:8" customFormat="1" hidden="1" x14ac:dyDescent="0.25">
      <c r="B82" s="13">
        <v>13202</v>
      </c>
      <c r="C82" s="14" t="s">
        <v>82</v>
      </c>
      <c r="D82" s="15"/>
      <c r="E82" s="18"/>
      <c r="F82" s="16">
        <f t="shared" si="2"/>
        <v>0</v>
      </c>
      <c r="H82" s="17">
        <f t="shared" si="3"/>
        <v>0</v>
      </c>
    </row>
    <row r="83" spans="2:8" customFormat="1" hidden="1" x14ac:dyDescent="0.25">
      <c r="B83" s="13">
        <v>13203</v>
      </c>
      <c r="C83" s="14" t="s">
        <v>83</v>
      </c>
      <c r="D83" s="15"/>
      <c r="E83" s="18"/>
      <c r="F83" s="16">
        <f t="shared" si="2"/>
        <v>0</v>
      </c>
      <c r="H83" s="17">
        <f t="shared" si="3"/>
        <v>0</v>
      </c>
    </row>
    <row r="84" spans="2:8" customFormat="1" hidden="1" x14ac:dyDescent="0.25">
      <c r="B84" s="13">
        <v>14101</v>
      </c>
      <c r="C84" s="14" t="s">
        <v>84</v>
      </c>
      <c r="D84" s="15"/>
      <c r="E84" s="18"/>
      <c r="F84" s="16">
        <f t="shared" si="2"/>
        <v>0</v>
      </c>
      <c r="H84" s="17">
        <f t="shared" si="3"/>
        <v>0</v>
      </c>
    </row>
    <row r="85" spans="2:8" customFormat="1" hidden="1" x14ac:dyDescent="0.25">
      <c r="B85" s="13">
        <v>14102</v>
      </c>
      <c r="C85" s="14" t="s">
        <v>85</v>
      </c>
      <c r="D85" s="15"/>
      <c r="E85" s="18"/>
      <c r="F85" s="16">
        <f t="shared" si="2"/>
        <v>0</v>
      </c>
      <c r="H85" s="17">
        <f t="shared" si="3"/>
        <v>0</v>
      </c>
    </row>
    <row r="86" spans="2:8" customFormat="1" hidden="1" x14ac:dyDescent="0.25">
      <c r="B86" s="13">
        <v>14199</v>
      </c>
      <c r="C86" s="14" t="s">
        <v>86</v>
      </c>
      <c r="D86" s="15"/>
      <c r="E86" s="18"/>
      <c r="F86" s="16">
        <f t="shared" si="2"/>
        <v>0</v>
      </c>
      <c r="H86" s="17">
        <f t="shared" si="3"/>
        <v>0</v>
      </c>
    </row>
    <row r="87" spans="2:8" customFormat="1" hidden="1" x14ac:dyDescent="0.25">
      <c r="B87" s="13">
        <v>14201</v>
      </c>
      <c r="C87" s="14" t="s">
        <v>87</v>
      </c>
      <c r="D87" s="15"/>
      <c r="E87" s="18"/>
      <c r="F87" s="16">
        <f t="shared" si="2"/>
        <v>0</v>
      </c>
      <c r="H87" s="17">
        <f t="shared" si="3"/>
        <v>0</v>
      </c>
    </row>
    <row r="88" spans="2:8" customFormat="1" hidden="1" x14ac:dyDescent="0.25">
      <c r="B88" s="13">
        <v>14202</v>
      </c>
      <c r="C88" s="14" t="s">
        <v>88</v>
      </c>
      <c r="D88" s="15"/>
      <c r="E88" s="18"/>
      <c r="F88" s="16">
        <f t="shared" si="2"/>
        <v>0</v>
      </c>
      <c r="H88" s="17">
        <f t="shared" si="3"/>
        <v>0</v>
      </c>
    </row>
    <row r="89" spans="2:8" customFormat="1" hidden="1" x14ac:dyDescent="0.25">
      <c r="B89" s="13">
        <v>14203</v>
      </c>
      <c r="C89" s="14" t="s">
        <v>89</v>
      </c>
      <c r="D89" s="15"/>
      <c r="E89" s="18"/>
      <c r="F89" s="16">
        <f t="shared" si="2"/>
        <v>0</v>
      </c>
      <c r="H89" s="17">
        <f t="shared" si="3"/>
        <v>0</v>
      </c>
    </row>
    <row r="90" spans="2:8" customFormat="1" hidden="1" x14ac:dyDescent="0.25">
      <c r="B90" s="13">
        <v>14204</v>
      </c>
      <c r="C90" s="14" t="s">
        <v>90</v>
      </c>
      <c r="D90" s="15"/>
      <c r="E90" s="18"/>
      <c r="F90" s="16">
        <f t="shared" si="2"/>
        <v>0</v>
      </c>
      <c r="H90" s="17">
        <f t="shared" si="3"/>
        <v>0</v>
      </c>
    </row>
    <row r="91" spans="2:8" customFormat="1" hidden="1" x14ac:dyDescent="0.25">
      <c r="B91" s="13">
        <v>14205</v>
      </c>
      <c r="C91" s="14" t="s">
        <v>91</v>
      </c>
      <c r="D91" s="15"/>
      <c r="E91" s="18"/>
      <c r="F91" s="16">
        <f t="shared" si="2"/>
        <v>0</v>
      </c>
      <c r="H91" s="17">
        <f t="shared" si="3"/>
        <v>0</v>
      </c>
    </row>
    <row r="92" spans="2:8" customFormat="1" hidden="1" x14ac:dyDescent="0.25">
      <c r="B92" s="13">
        <v>14206</v>
      </c>
      <c r="C92" s="14" t="s">
        <v>92</v>
      </c>
      <c r="D92" s="15"/>
      <c r="E92" s="18"/>
      <c r="F92" s="16">
        <f t="shared" si="2"/>
        <v>0</v>
      </c>
      <c r="H92" s="17">
        <f t="shared" si="3"/>
        <v>0</v>
      </c>
    </row>
    <row r="93" spans="2:8" customFormat="1" hidden="1" x14ac:dyDescent="0.25">
      <c r="B93" s="13">
        <v>14207</v>
      </c>
      <c r="C93" s="14" t="s">
        <v>93</v>
      </c>
      <c r="D93" s="15"/>
      <c r="E93" s="18"/>
      <c r="F93" s="16">
        <f t="shared" si="2"/>
        <v>0</v>
      </c>
      <c r="H93" s="17">
        <f t="shared" si="3"/>
        <v>0</v>
      </c>
    </row>
    <row r="94" spans="2:8" customFormat="1" hidden="1" x14ac:dyDescent="0.25">
      <c r="B94" s="13">
        <v>14208</v>
      </c>
      <c r="C94" s="14" t="s">
        <v>94</v>
      </c>
      <c r="D94" s="15"/>
      <c r="E94" s="18"/>
      <c r="F94" s="16">
        <f t="shared" si="2"/>
        <v>0</v>
      </c>
      <c r="H94" s="17">
        <f t="shared" si="3"/>
        <v>0</v>
      </c>
    </row>
    <row r="95" spans="2:8" x14ac:dyDescent="0.2">
      <c r="B95" s="19">
        <v>14299</v>
      </c>
      <c r="C95" s="20" t="s">
        <v>95</v>
      </c>
      <c r="D95" s="21"/>
      <c r="E95" s="22">
        <v>58301.95</v>
      </c>
      <c r="F95" s="23">
        <f t="shared" si="2"/>
        <v>58301.95</v>
      </c>
      <c r="G95" s="24"/>
      <c r="H95" s="23">
        <f t="shared" si="3"/>
        <v>58301.95</v>
      </c>
    </row>
    <row r="96" spans="2:8" customFormat="1" hidden="1" x14ac:dyDescent="0.25">
      <c r="B96" s="13">
        <v>14301</v>
      </c>
      <c r="C96" s="14" t="s">
        <v>96</v>
      </c>
      <c r="D96" s="15"/>
      <c r="E96" s="18"/>
      <c r="F96" s="16">
        <f t="shared" si="2"/>
        <v>0</v>
      </c>
      <c r="H96" s="17">
        <f t="shared" si="3"/>
        <v>0</v>
      </c>
    </row>
    <row r="97" spans="2:8" customFormat="1" hidden="1" x14ac:dyDescent="0.25">
      <c r="B97" s="13">
        <v>14302</v>
      </c>
      <c r="C97" s="14" t="s">
        <v>97</v>
      </c>
      <c r="D97" s="15"/>
      <c r="E97" s="18"/>
      <c r="F97" s="16">
        <f t="shared" si="2"/>
        <v>0</v>
      </c>
      <c r="H97" s="17">
        <f t="shared" si="3"/>
        <v>0</v>
      </c>
    </row>
    <row r="98" spans="2:8" customFormat="1" hidden="1" x14ac:dyDescent="0.25">
      <c r="B98" s="13">
        <v>14399</v>
      </c>
      <c r="C98" s="14" t="s">
        <v>98</v>
      </c>
      <c r="D98" s="15"/>
      <c r="E98" s="18"/>
      <c r="F98" s="16">
        <f t="shared" si="2"/>
        <v>0</v>
      </c>
      <c r="H98" s="17">
        <f t="shared" si="3"/>
        <v>0</v>
      </c>
    </row>
    <row r="99" spans="2:8" customFormat="1" hidden="1" x14ac:dyDescent="0.25">
      <c r="B99" s="13">
        <v>14901</v>
      </c>
      <c r="C99" s="14" t="s">
        <v>99</v>
      </c>
      <c r="D99" s="15"/>
      <c r="E99" s="18"/>
      <c r="F99" s="16">
        <f t="shared" si="2"/>
        <v>0</v>
      </c>
      <c r="H99" s="17">
        <f t="shared" si="3"/>
        <v>0</v>
      </c>
    </row>
    <row r="100" spans="2:8" customFormat="1" hidden="1" x14ac:dyDescent="0.25">
      <c r="B100" s="13">
        <v>15101</v>
      </c>
      <c r="C100" s="14" t="s">
        <v>100</v>
      </c>
      <c r="D100" s="15"/>
      <c r="E100" s="18"/>
      <c r="F100" s="16">
        <f t="shared" si="2"/>
        <v>0</v>
      </c>
      <c r="H100" s="17">
        <f t="shared" si="3"/>
        <v>0</v>
      </c>
    </row>
    <row r="101" spans="2:8" customFormat="1" hidden="1" x14ac:dyDescent="0.25">
      <c r="B101" s="13">
        <v>15102</v>
      </c>
      <c r="C101" s="14" t="s">
        <v>101</v>
      </c>
      <c r="D101" s="15"/>
      <c r="E101" s="18"/>
      <c r="F101" s="16">
        <f t="shared" si="2"/>
        <v>0</v>
      </c>
      <c r="H101" s="17">
        <f t="shared" si="3"/>
        <v>0</v>
      </c>
    </row>
    <row r="102" spans="2:8" customFormat="1" hidden="1" x14ac:dyDescent="0.25">
      <c r="B102" s="13">
        <v>15104</v>
      </c>
      <c r="C102" s="14" t="s">
        <v>102</v>
      </c>
      <c r="D102" s="15"/>
      <c r="E102" s="18"/>
      <c r="F102" s="16">
        <f t="shared" si="2"/>
        <v>0</v>
      </c>
      <c r="H102" s="17">
        <f t="shared" si="3"/>
        <v>0</v>
      </c>
    </row>
    <row r="103" spans="2:8" customFormat="1" hidden="1" x14ac:dyDescent="0.25">
      <c r="B103" s="13">
        <v>15105</v>
      </c>
      <c r="C103" s="14" t="s">
        <v>103</v>
      </c>
      <c r="D103" s="15"/>
      <c r="E103" s="18"/>
      <c r="F103" s="16">
        <f t="shared" si="2"/>
        <v>0</v>
      </c>
      <c r="H103" s="17">
        <f t="shared" si="3"/>
        <v>0</v>
      </c>
    </row>
    <row r="104" spans="2:8" customFormat="1" hidden="1" x14ac:dyDescent="0.25">
      <c r="B104" s="13">
        <v>15106</v>
      </c>
      <c r="C104" s="14" t="s">
        <v>104</v>
      </c>
      <c r="D104" s="15"/>
      <c r="E104" s="18"/>
      <c r="F104" s="16">
        <f t="shared" si="2"/>
        <v>0</v>
      </c>
      <c r="H104" s="17">
        <f t="shared" si="3"/>
        <v>0</v>
      </c>
    </row>
    <row r="105" spans="2:8" x14ac:dyDescent="0.2">
      <c r="B105" s="19">
        <v>15107</v>
      </c>
      <c r="C105" s="20" t="s">
        <v>105</v>
      </c>
      <c r="D105" s="21"/>
      <c r="E105" s="22">
        <v>8822.49</v>
      </c>
      <c r="F105" s="23">
        <f t="shared" si="2"/>
        <v>8822.49</v>
      </c>
      <c r="G105" s="24"/>
      <c r="H105" s="23">
        <f t="shared" si="3"/>
        <v>8822.49</v>
      </c>
    </row>
    <row r="106" spans="2:8" customFormat="1" hidden="1" x14ac:dyDescent="0.25">
      <c r="B106" s="13">
        <v>15108</v>
      </c>
      <c r="C106" s="14" t="s">
        <v>106</v>
      </c>
      <c r="D106" s="15"/>
      <c r="E106" s="18"/>
      <c r="F106" s="16">
        <f t="shared" si="2"/>
        <v>0</v>
      </c>
      <c r="H106" s="17">
        <f t="shared" si="3"/>
        <v>0</v>
      </c>
    </row>
    <row r="107" spans="2:8" customFormat="1" hidden="1" x14ac:dyDescent="0.25">
      <c r="B107" s="13">
        <v>15109</v>
      </c>
      <c r="C107" s="14" t="s">
        <v>107</v>
      </c>
      <c r="D107" s="15"/>
      <c r="E107" s="18"/>
      <c r="F107" s="16">
        <f t="shared" si="2"/>
        <v>0</v>
      </c>
      <c r="H107" s="17">
        <f t="shared" si="3"/>
        <v>0</v>
      </c>
    </row>
    <row r="108" spans="2:8" customFormat="1" hidden="1" x14ac:dyDescent="0.25">
      <c r="B108" s="13">
        <v>15199</v>
      </c>
      <c r="C108" s="14" t="s">
        <v>108</v>
      </c>
      <c r="D108" s="15"/>
      <c r="E108" s="18"/>
      <c r="F108" s="16">
        <f t="shared" si="2"/>
        <v>0</v>
      </c>
      <c r="H108" s="17">
        <f t="shared" si="3"/>
        <v>0</v>
      </c>
    </row>
    <row r="109" spans="2:8" customFormat="1" hidden="1" x14ac:dyDescent="0.25">
      <c r="B109" s="13">
        <v>15201</v>
      </c>
      <c r="C109" s="14" t="s">
        <v>109</v>
      </c>
      <c r="D109" s="15"/>
      <c r="E109" s="18"/>
      <c r="F109" s="16">
        <f t="shared" si="2"/>
        <v>0</v>
      </c>
      <c r="H109" s="17">
        <f t="shared" si="3"/>
        <v>0</v>
      </c>
    </row>
    <row r="110" spans="2:8" customFormat="1" hidden="1" x14ac:dyDescent="0.25">
      <c r="B110" s="13">
        <v>15202</v>
      </c>
      <c r="C110" s="14" t="s">
        <v>110</v>
      </c>
      <c r="D110" s="15"/>
      <c r="E110" s="18"/>
      <c r="F110" s="16">
        <f t="shared" si="2"/>
        <v>0</v>
      </c>
      <c r="H110" s="17">
        <f t="shared" si="3"/>
        <v>0</v>
      </c>
    </row>
    <row r="111" spans="2:8" customFormat="1" hidden="1" x14ac:dyDescent="0.25">
      <c r="B111" s="13">
        <v>15203</v>
      </c>
      <c r="C111" s="14" t="s">
        <v>111</v>
      </c>
      <c r="D111" s="15"/>
      <c r="E111" s="18"/>
      <c r="F111" s="16">
        <f t="shared" si="2"/>
        <v>0</v>
      </c>
      <c r="H111" s="17">
        <f t="shared" si="3"/>
        <v>0</v>
      </c>
    </row>
    <row r="112" spans="2:8" customFormat="1" hidden="1" x14ac:dyDescent="0.25">
      <c r="B112" s="13">
        <v>15204</v>
      </c>
      <c r="C112" s="14" t="s">
        <v>112</v>
      </c>
      <c r="D112" s="15"/>
      <c r="E112" s="18"/>
      <c r="F112" s="16">
        <f t="shared" si="2"/>
        <v>0</v>
      </c>
      <c r="H112" s="17">
        <f t="shared" si="3"/>
        <v>0</v>
      </c>
    </row>
    <row r="113" spans="2:8" customFormat="1" hidden="1" x14ac:dyDescent="0.25">
      <c r="B113" s="13">
        <v>15205</v>
      </c>
      <c r="C113" s="14" t="s">
        <v>113</v>
      </c>
      <c r="D113" s="15"/>
      <c r="E113" s="18"/>
      <c r="F113" s="16">
        <f t="shared" si="2"/>
        <v>0</v>
      </c>
      <c r="H113" s="17">
        <f t="shared" si="3"/>
        <v>0</v>
      </c>
    </row>
    <row r="114" spans="2:8" customFormat="1" hidden="1" x14ac:dyDescent="0.25">
      <c r="B114" s="13">
        <v>15206</v>
      </c>
      <c r="C114" s="14" t="s">
        <v>114</v>
      </c>
      <c r="D114" s="15"/>
      <c r="E114" s="18"/>
      <c r="F114" s="16">
        <f t="shared" si="2"/>
        <v>0</v>
      </c>
      <c r="H114" s="17">
        <f t="shared" si="3"/>
        <v>0</v>
      </c>
    </row>
    <row r="115" spans="2:8" customFormat="1" hidden="1" x14ac:dyDescent="0.25">
      <c r="B115" s="13">
        <v>15207</v>
      </c>
      <c r="C115" s="14" t="s">
        <v>115</v>
      </c>
      <c r="D115" s="15"/>
      <c r="E115" s="18"/>
      <c r="F115" s="16">
        <f t="shared" si="2"/>
        <v>0</v>
      </c>
      <c r="H115" s="17">
        <f t="shared" si="3"/>
        <v>0</v>
      </c>
    </row>
    <row r="116" spans="2:8" customFormat="1" hidden="1" x14ac:dyDescent="0.25">
      <c r="B116" s="13">
        <v>15208</v>
      </c>
      <c r="C116" s="14" t="s">
        <v>116</v>
      </c>
      <c r="D116" s="15"/>
      <c r="E116" s="18"/>
      <c r="F116" s="16">
        <f t="shared" si="2"/>
        <v>0</v>
      </c>
      <c r="H116" s="17">
        <f t="shared" si="3"/>
        <v>0</v>
      </c>
    </row>
    <row r="117" spans="2:8" customFormat="1" hidden="1" x14ac:dyDescent="0.25">
      <c r="B117" s="13">
        <v>15209</v>
      </c>
      <c r="C117" s="14" t="s">
        <v>117</v>
      </c>
      <c r="D117" s="15"/>
      <c r="E117" s="18"/>
      <c r="F117" s="16">
        <f t="shared" si="2"/>
        <v>0</v>
      </c>
      <c r="H117" s="17">
        <f t="shared" si="3"/>
        <v>0</v>
      </c>
    </row>
    <row r="118" spans="2:8" customFormat="1" hidden="1" x14ac:dyDescent="0.25">
      <c r="B118" s="13">
        <v>15210</v>
      </c>
      <c r="C118" s="14" t="s">
        <v>118</v>
      </c>
      <c r="D118" s="15"/>
      <c r="E118" s="18"/>
      <c r="F118" s="16">
        <f t="shared" si="2"/>
        <v>0</v>
      </c>
      <c r="H118" s="17">
        <f t="shared" si="3"/>
        <v>0</v>
      </c>
    </row>
    <row r="119" spans="2:8" customFormat="1" hidden="1" x14ac:dyDescent="0.25">
      <c r="B119" s="13">
        <v>15301</v>
      </c>
      <c r="C119" s="14" t="s">
        <v>119</v>
      </c>
      <c r="D119" s="15"/>
      <c r="E119" s="18"/>
      <c r="F119" s="16">
        <f t="shared" si="2"/>
        <v>0</v>
      </c>
      <c r="H119" s="17">
        <f t="shared" si="3"/>
        <v>0</v>
      </c>
    </row>
    <row r="120" spans="2:8" x14ac:dyDescent="0.2">
      <c r="B120" s="19">
        <v>15302</v>
      </c>
      <c r="C120" s="20" t="s">
        <v>120</v>
      </c>
      <c r="D120" s="21"/>
      <c r="E120" s="22">
        <v>100550.98</v>
      </c>
      <c r="F120" s="23">
        <f t="shared" si="2"/>
        <v>100550.98</v>
      </c>
      <c r="G120" s="24"/>
      <c r="H120" s="23">
        <f t="shared" si="3"/>
        <v>100550.98</v>
      </c>
    </row>
    <row r="121" spans="2:8" customFormat="1" hidden="1" x14ac:dyDescent="0.25">
      <c r="B121" s="13">
        <v>15303</v>
      </c>
      <c r="C121" s="14" t="s">
        <v>121</v>
      </c>
      <c r="D121" s="15"/>
      <c r="E121" s="18"/>
      <c r="F121" s="16">
        <f t="shared" si="2"/>
        <v>0</v>
      </c>
      <c r="H121" s="17">
        <f t="shared" si="3"/>
        <v>0</v>
      </c>
    </row>
    <row r="122" spans="2:8" customFormat="1" hidden="1" x14ac:dyDescent="0.25">
      <c r="B122" s="13">
        <v>15304</v>
      </c>
      <c r="C122" s="14" t="s">
        <v>122</v>
      </c>
      <c r="D122" s="15"/>
      <c r="E122" s="18"/>
      <c r="F122" s="16">
        <f t="shared" si="2"/>
        <v>0</v>
      </c>
      <c r="H122" s="17">
        <f t="shared" si="3"/>
        <v>0</v>
      </c>
    </row>
    <row r="123" spans="2:8" customFormat="1" hidden="1" x14ac:dyDescent="0.25">
      <c r="B123" s="13">
        <v>15305</v>
      </c>
      <c r="C123" s="14" t="s">
        <v>123</v>
      </c>
      <c r="D123" s="15"/>
      <c r="E123" s="18"/>
      <c r="F123" s="16">
        <f t="shared" si="2"/>
        <v>0</v>
      </c>
      <c r="H123" s="17">
        <f t="shared" si="3"/>
        <v>0</v>
      </c>
    </row>
    <row r="124" spans="2:8" customFormat="1" hidden="1" x14ac:dyDescent="0.25">
      <c r="B124" s="13">
        <v>15306</v>
      </c>
      <c r="C124" s="14" t="s">
        <v>124</v>
      </c>
      <c r="D124" s="15"/>
      <c r="E124" s="18"/>
      <c r="F124" s="16">
        <f t="shared" si="2"/>
        <v>0</v>
      </c>
      <c r="H124" s="17">
        <f t="shared" si="3"/>
        <v>0</v>
      </c>
    </row>
    <row r="125" spans="2:8" customFormat="1" hidden="1" x14ac:dyDescent="0.25">
      <c r="B125" s="13">
        <v>15307</v>
      </c>
      <c r="C125" s="14" t="s">
        <v>125</v>
      </c>
      <c r="D125" s="15"/>
      <c r="E125" s="18"/>
      <c r="F125" s="16">
        <f t="shared" si="2"/>
        <v>0</v>
      </c>
      <c r="H125" s="17">
        <f t="shared" si="3"/>
        <v>0</v>
      </c>
    </row>
    <row r="126" spans="2:8" customFormat="1" hidden="1" x14ac:dyDescent="0.25">
      <c r="B126" s="13">
        <v>15308</v>
      </c>
      <c r="C126" s="14" t="s">
        <v>126</v>
      </c>
      <c r="D126" s="15"/>
      <c r="E126" s="18"/>
      <c r="F126" s="16">
        <f t="shared" si="2"/>
        <v>0</v>
      </c>
      <c r="H126" s="17">
        <f t="shared" si="3"/>
        <v>0</v>
      </c>
    </row>
    <row r="127" spans="2:8" customFormat="1" hidden="1" x14ac:dyDescent="0.25">
      <c r="B127" s="13">
        <v>15309</v>
      </c>
      <c r="C127" s="14" t="s">
        <v>127</v>
      </c>
      <c r="D127" s="15"/>
      <c r="E127" s="18"/>
      <c r="F127" s="16">
        <f t="shared" si="2"/>
        <v>0</v>
      </c>
      <c r="H127" s="17">
        <f t="shared" si="3"/>
        <v>0</v>
      </c>
    </row>
    <row r="128" spans="2:8" x14ac:dyDescent="0.2">
      <c r="B128" s="19">
        <v>15310</v>
      </c>
      <c r="C128" s="20" t="s">
        <v>128</v>
      </c>
      <c r="D128" s="21"/>
      <c r="E128" s="22">
        <v>21366.26</v>
      </c>
      <c r="F128" s="23">
        <f t="shared" si="2"/>
        <v>21366.26</v>
      </c>
      <c r="G128" s="24"/>
      <c r="H128" s="23">
        <f t="shared" si="3"/>
        <v>21366.26</v>
      </c>
    </row>
    <row r="129" spans="2:8" customFormat="1" hidden="1" x14ac:dyDescent="0.25">
      <c r="B129" s="13">
        <v>15311</v>
      </c>
      <c r="C129" s="14" t="s">
        <v>129</v>
      </c>
      <c r="D129" s="15"/>
      <c r="E129" s="18"/>
      <c r="F129" s="16">
        <f t="shared" si="2"/>
        <v>0</v>
      </c>
      <c r="H129" s="17">
        <f t="shared" si="3"/>
        <v>0</v>
      </c>
    </row>
    <row r="130" spans="2:8" x14ac:dyDescent="0.2">
      <c r="B130" s="19">
        <v>15312</v>
      </c>
      <c r="C130" s="20" t="s">
        <v>130</v>
      </c>
      <c r="D130" s="21"/>
      <c r="E130" s="22">
        <v>2037.53</v>
      </c>
      <c r="F130" s="23">
        <f t="shared" si="2"/>
        <v>2037.53</v>
      </c>
      <c r="G130" s="24"/>
      <c r="H130" s="23">
        <f t="shared" si="3"/>
        <v>2037.53</v>
      </c>
    </row>
    <row r="131" spans="2:8" customFormat="1" hidden="1" x14ac:dyDescent="0.25">
      <c r="B131" s="13">
        <v>15313</v>
      </c>
      <c r="C131" s="14" t="s">
        <v>131</v>
      </c>
      <c r="D131" s="15"/>
      <c r="E131" s="18"/>
      <c r="F131" s="16">
        <f t="shared" si="2"/>
        <v>0</v>
      </c>
      <c r="H131" s="17">
        <f t="shared" si="3"/>
        <v>0</v>
      </c>
    </row>
    <row r="132" spans="2:8" x14ac:dyDescent="0.2">
      <c r="B132" s="19">
        <v>15314</v>
      </c>
      <c r="C132" s="20" t="s">
        <v>132</v>
      </c>
      <c r="D132" s="21">
        <v>60000</v>
      </c>
      <c r="E132" s="22">
        <f>7830.18+3.75</f>
        <v>7833.93</v>
      </c>
      <c r="F132" s="23">
        <f t="shared" si="2"/>
        <v>67833.929999999993</v>
      </c>
      <c r="G132" s="24"/>
      <c r="H132" s="23">
        <f t="shared" si="3"/>
        <v>67833.929999999993</v>
      </c>
    </row>
    <row r="133" spans="2:8" customFormat="1" hidden="1" x14ac:dyDescent="0.25">
      <c r="B133" s="13">
        <v>15315</v>
      </c>
      <c r="C133" s="14" t="s">
        <v>133</v>
      </c>
      <c r="D133" s="15"/>
      <c r="E133" s="18"/>
      <c r="F133" s="16">
        <f t="shared" si="2"/>
        <v>0</v>
      </c>
      <c r="H133" s="17">
        <f t="shared" si="3"/>
        <v>0</v>
      </c>
    </row>
    <row r="134" spans="2:8" x14ac:dyDescent="0.2">
      <c r="B134" s="19">
        <v>15316</v>
      </c>
      <c r="C134" s="20" t="s">
        <v>134</v>
      </c>
      <c r="D134" s="21"/>
      <c r="E134" s="22">
        <v>5.54</v>
      </c>
      <c r="F134" s="23">
        <f t="shared" si="2"/>
        <v>5.54</v>
      </c>
      <c r="G134" s="24"/>
      <c r="H134" s="23">
        <f t="shared" si="3"/>
        <v>5.54</v>
      </c>
    </row>
    <row r="135" spans="2:8" x14ac:dyDescent="0.2">
      <c r="B135" s="19">
        <v>15399</v>
      </c>
      <c r="C135" s="20" t="s">
        <v>135</v>
      </c>
      <c r="D135" s="21">
        <v>843087.93</v>
      </c>
      <c r="E135" s="22">
        <v>2.0699999999999998</v>
      </c>
      <c r="F135" s="23">
        <f t="shared" si="2"/>
        <v>843090</v>
      </c>
      <c r="G135" s="24"/>
      <c r="H135" s="23">
        <f t="shared" si="3"/>
        <v>843090</v>
      </c>
    </row>
    <row r="136" spans="2:8" customFormat="1" hidden="1" x14ac:dyDescent="0.25">
      <c r="B136" s="13">
        <v>15401</v>
      </c>
      <c r="C136" s="14" t="s">
        <v>136</v>
      </c>
      <c r="D136" s="15"/>
      <c r="E136" s="18"/>
      <c r="F136" s="16">
        <f t="shared" ref="F136:F199" si="4">SUM(D136:E136)</f>
        <v>0</v>
      </c>
      <c r="H136" s="17">
        <f t="shared" ref="H136:H199" si="5">SUM(F136:G136)</f>
        <v>0</v>
      </c>
    </row>
    <row r="137" spans="2:8" x14ac:dyDescent="0.2">
      <c r="B137" s="19">
        <v>15402</v>
      </c>
      <c r="C137" s="20" t="s">
        <v>137</v>
      </c>
      <c r="D137" s="21">
        <v>88800</v>
      </c>
      <c r="E137" s="22">
        <v>636.89</v>
      </c>
      <c r="F137" s="23">
        <f t="shared" si="4"/>
        <v>89436.89</v>
      </c>
      <c r="G137" s="24"/>
      <c r="H137" s="23">
        <f t="shared" si="5"/>
        <v>89436.89</v>
      </c>
    </row>
    <row r="138" spans="2:8" customFormat="1" hidden="1" x14ac:dyDescent="0.25">
      <c r="B138" s="13">
        <v>15499</v>
      </c>
      <c r="C138" s="14" t="s">
        <v>138</v>
      </c>
      <c r="D138" s="15"/>
      <c r="E138" s="18"/>
      <c r="F138" s="16">
        <f t="shared" si="4"/>
        <v>0</v>
      </c>
      <c r="H138" s="17">
        <f t="shared" si="5"/>
        <v>0</v>
      </c>
    </row>
    <row r="139" spans="2:8" customFormat="1" hidden="1" x14ac:dyDescent="0.25">
      <c r="B139" s="13">
        <v>15501</v>
      </c>
      <c r="C139" s="14" t="s">
        <v>139</v>
      </c>
      <c r="D139" s="15"/>
      <c r="E139" s="18"/>
      <c r="F139" s="16">
        <f t="shared" si="4"/>
        <v>0</v>
      </c>
      <c r="H139" s="17">
        <f t="shared" si="5"/>
        <v>0</v>
      </c>
    </row>
    <row r="140" spans="2:8" customFormat="1" hidden="1" x14ac:dyDescent="0.25">
      <c r="B140" s="13">
        <v>15502</v>
      </c>
      <c r="C140" s="14" t="s">
        <v>140</v>
      </c>
      <c r="D140" s="15"/>
      <c r="E140" s="18"/>
      <c r="F140" s="16">
        <f t="shared" si="4"/>
        <v>0</v>
      </c>
      <c r="H140" s="17">
        <f t="shared" si="5"/>
        <v>0</v>
      </c>
    </row>
    <row r="141" spans="2:8" customFormat="1" hidden="1" x14ac:dyDescent="0.25">
      <c r="B141" s="13">
        <v>15503</v>
      </c>
      <c r="C141" s="14" t="s">
        <v>141</v>
      </c>
      <c r="D141" s="15"/>
      <c r="E141" s="18"/>
      <c r="F141" s="16">
        <f t="shared" si="4"/>
        <v>0</v>
      </c>
      <c r="H141" s="17">
        <f t="shared" si="5"/>
        <v>0</v>
      </c>
    </row>
    <row r="142" spans="2:8" customFormat="1" hidden="1" x14ac:dyDescent="0.25">
      <c r="B142" s="13">
        <v>15601</v>
      </c>
      <c r="C142" s="14" t="s">
        <v>142</v>
      </c>
      <c r="D142" s="15"/>
      <c r="E142" s="18"/>
      <c r="F142" s="16">
        <f t="shared" si="4"/>
        <v>0</v>
      </c>
      <c r="H142" s="17">
        <f t="shared" si="5"/>
        <v>0</v>
      </c>
    </row>
    <row r="143" spans="2:8" customFormat="1" hidden="1" x14ac:dyDescent="0.25">
      <c r="B143" s="13">
        <v>15602</v>
      </c>
      <c r="C143" s="14" t="s">
        <v>143</v>
      </c>
      <c r="D143" s="15"/>
      <c r="E143" s="18"/>
      <c r="F143" s="16">
        <f t="shared" si="4"/>
        <v>0</v>
      </c>
      <c r="H143" s="17">
        <f t="shared" si="5"/>
        <v>0</v>
      </c>
    </row>
    <row r="144" spans="2:8" customFormat="1" hidden="1" x14ac:dyDescent="0.25">
      <c r="B144" s="13">
        <v>15603</v>
      </c>
      <c r="C144" s="14" t="s">
        <v>144</v>
      </c>
      <c r="D144" s="15"/>
      <c r="E144" s="18"/>
      <c r="F144" s="16">
        <f t="shared" si="4"/>
        <v>0</v>
      </c>
      <c r="H144" s="17">
        <f t="shared" si="5"/>
        <v>0</v>
      </c>
    </row>
    <row r="145" spans="2:8" customFormat="1" hidden="1" x14ac:dyDescent="0.25">
      <c r="B145" s="13">
        <v>15699</v>
      </c>
      <c r="C145" s="14" t="s">
        <v>145</v>
      </c>
      <c r="D145" s="15"/>
      <c r="E145" s="18"/>
      <c r="F145" s="16">
        <f t="shared" si="4"/>
        <v>0</v>
      </c>
      <c r="H145" s="17">
        <f t="shared" si="5"/>
        <v>0</v>
      </c>
    </row>
    <row r="146" spans="2:8" customFormat="1" hidden="1" x14ac:dyDescent="0.25">
      <c r="B146" s="13">
        <v>15701</v>
      </c>
      <c r="C146" s="14" t="s">
        <v>146</v>
      </c>
      <c r="D146" s="15"/>
      <c r="E146" s="18"/>
      <c r="F146" s="16">
        <f t="shared" si="4"/>
        <v>0</v>
      </c>
      <c r="H146" s="17">
        <f t="shared" si="5"/>
        <v>0</v>
      </c>
    </row>
    <row r="147" spans="2:8" customFormat="1" hidden="1" x14ac:dyDescent="0.25">
      <c r="B147" s="13">
        <v>15702</v>
      </c>
      <c r="C147" s="14" t="s">
        <v>147</v>
      </c>
      <c r="D147" s="15"/>
      <c r="E147" s="18"/>
      <c r="F147" s="16">
        <f t="shared" si="4"/>
        <v>0</v>
      </c>
      <c r="H147" s="17">
        <f t="shared" si="5"/>
        <v>0</v>
      </c>
    </row>
    <row r="148" spans="2:8" customFormat="1" hidden="1" x14ac:dyDescent="0.25">
      <c r="B148" s="13">
        <v>15703</v>
      </c>
      <c r="C148" s="14" t="s">
        <v>148</v>
      </c>
      <c r="D148" s="15"/>
      <c r="E148" s="18"/>
      <c r="F148" s="16">
        <f t="shared" si="4"/>
        <v>0</v>
      </c>
      <c r="H148" s="17">
        <f t="shared" si="5"/>
        <v>0</v>
      </c>
    </row>
    <row r="149" spans="2:8" x14ac:dyDescent="0.2">
      <c r="B149" s="19">
        <v>15799</v>
      </c>
      <c r="C149" s="20" t="s">
        <v>149</v>
      </c>
      <c r="D149" s="21"/>
      <c r="E149" s="22">
        <v>55275.85</v>
      </c>
      <c r="F149" s="23">
        <f t="shared" si="4"/>
        <v>55275.85</v>
      </c>
      <c r="G149" s="24"/>
      <c r="H149" s="23">
        <f t="shared" si="5"/>
        <v>55275.85</v>
      </c>
    </row>
    <row r="150" spans="2:8" customFormat="1" hidden="1" x14ac:dyDescent="0.25">
      <c r="B150" s="13">
        <v>15901</v>
      </c>
      <c r="C150" s="14" t="s">
        <v>99</v>
      </c>
      <c r="D150" s="15"/>
      <c r="E150" s="18"/>
      <c r="F150" s="16">
        <f t="shared" si="4"/>
        <v>0</v>
      </c>
      <c r="H150" s="17">
        <f t="shared" si="5"/>
        <v>0</v>
      </c>
    </row>
    <row r="151" spans="2:8" customFormat="1" hidden="1" x14ac:dyDescent="0.25">
      <c r="B151" s="27">
        <v>16201</v>
      </c>
      <c r="C151" s="28" t="s">
        <v>150</v>
      </c>
      <c r="D151" s="29"/>
      <c r="E151" s="18"/>
      <c r="F151" s="16">
        <f t="shared" si="4"/>
        <v>0</v>
      </c>
      <c r="H151" s="17">
        <f t="shared" si="5"/>
        <v>0</v>
      </c>
    </row>
    <row r="152" spans="2:8" customFormat="1" hidden="1" x14ac:dyDescent="0.25">
      <c r="B152" s="13">
        <v>16301</v>
      </c>
      <c r="C152" s="14" t="s">
        <v>151</v>
      </c>
      <c r="D152" s="15"/>
      <c r="E152" s="18"/>
      <c r="F152" s="16">
        <f t="shared" si="4"/>
        <v>0</v>
      </c>
      <c r="H152" s="17">
        <f t="shared" si="5"/>
        <v>0</v>
      </c>
    </row>
    <row r="153" spans="2:8" customFormat="1" hidden="1" x14ac:dyDescent="0.25">
      <c r="B153" s="13">
        <v>16302</v>
      </c>
      <c r="C153" s="14" t="s">
        <v>152</v>
      </c>
      <c r="D153" s="15"/>
      <c r="E153" s="18"/>
      <c r="F153" s="16">
        <f t="shared" si="4"/>
        <v>0</v>
      </c>
      <c r="H153" s="17">
        <f t="shared" si="5"/>
        <v>0</v>
      </c>
    </row>
    <row r="154" spans="2:8" customFormat="1" hidden="1" x14ac:dyDescent="0.25">
      <c r="B154" s="13">
        <v>16303</v>
      </c>
      <c r="C154" s="14" t="s">
        <v>153</v>
      </c>
      <c r="D154" s="15"/>
      <c r="E154" s="18"/>
      <c r="F154" s="16">
        <f t="shared" si="4"/>
        <v>0</v>
      </c>
      <c r="H154" s="17">
        <f t="shared" si="5"/>
        <v>0</v>
      </c>
    </row>
    <row r="155" spans="2:8" customFormat="1" hidden="1" x14ac:dyDescent="0.25">
      <c r="B155" s="13">
        <v>16304</v>
      </c>
      <c r="C155" s="14" t="s">
        <v>154</v>
      </c>
      <c r="D155" s="15"/>
      <c r="E155" s="18"/>
      <c r="F155" s="16">
        <f t="shared" si="4"/>
        <v>0</v>
      </c>
      <c r="H155" s="17">
        <f t="shared" si="5"/>
        <v>0</v>
      </c>
    </row>
    <row r="156" spans="2:8" customFormat="1" hidden="1" x14ac:dyDescent="0.25">
      <c r="B156" s="13">
        <v>16401</v>
      </c>
      <c r="C156" s="14" t="s">
        <v>155</v>
      </c>
      <c r="D156" s="15"/>
      <c r="E156" s="18"/>
      <c r="F156" s="16">
        <f t="shared" si="4"/>
        <v>0</v>
      </c>
      <c r="H156" s="17">
        <f t="shared" si="5"/>
        <v>0</v>
      </c>
    </row>
    <row r="157" spans="2:8" customFormat="1" hidden="1" x14ac:dyDescent="0.25">
      <c r="B157" s="13">
        <v>16402</v>
      </c>
      <c r="C157" s="14" t="s">
        <v>152</v>
      </c>
      <c r="D157" s="15"/>
      <c r="E157" s="18"/>
      <c r="F157" s="16">
        <f t="shared" si="4"/>
        <v>0</v>
      </c>
      <c r="H157" s="17">
        <f t="shared" si="5"/>
        <v>0</v>
      </c>
    </row>
    <row r="158" spans="2:8" customFormat="1" hidden="1" x14ac:dyDescent="0.25">
      <c r="B158" s="13">
        <v>16403</v>
      </c>
      <c r="C158" s="14" t="s">
        <v>156</v>
      </c>
      <c r="D158" s="15"/>
      <c r="E158" s="18"/>
      <c r="F158" s="16">
        <f t="shared" si="4"/>
        <v>0</v>
      </c>
      <c r="H158" s="17">
        <f t="shared" si="5"/>
        <v>0</v>
      </c>
    </row>
    <row r="159" spans="2:8" customFormat="1" hidden="1" x14ac:dyDescent="0.25">
      <c r="B159" s="13">
        <v>16404</v>
      </c>
      <c r="C159" s="14" t="s">
        <v>157</v>
      </c>
      <c r="D159" s="15"/>
      <c r="E159" s="18"/>
      <c r="F159" s="16">
        <f t="shared" si="4"/>
        <v>0</v>
      </c>
      <c r="H159" s="17">
        <f t="shared" si="5"/>
        <v>0</v>
      </c>
    </row>
    <row r="160" spans="2:8" customFormat="1" hidden="1" x14ac:dyDescent="0.25">
      <c r="B160" s="13">
        <v>16405</v>
      </c>
      <c r="C160" s="14" t="s">
        <v>153</v>
      </c>
      <c r="D160" s="15"/>
      <c r="E160" s="18"/>
      <c r="F160" s="16">
        <f t="shared" si="4"/>
        <v>0</v>
      </c>
      <c r="H160" s="17">
        <f t="shared" si="5"/>
        <v>0</v>
      </c>
    </row>
    <row r="161" spans="2:8" customFormat="1" hidden="1" x14ac:dyDescent="0.25">
      <c r="B161" s="13">
        <v>16406</v>
      </c>
      <c r="C161" s="14" t="s">
        <v>154</v>
      </c>
      <c r="D161" s="15"/>
      <c r="E161" s="18"/>
      <c r="F161" s="16">
        <f t="shared" si="4"/>
        <v>0</v>
      </c>
      <c r="H161" s="17">
        <f t="shared" si="5"/>
        <v>0</v>
      </c>
    </row>
    <row r="162" spans="2:8" customFormat="1" hidden="1" x14ac:dyDescent="0.25">
      <c r="B162" s="13">
        <v>21101</v>
      </c>
      <c r="C162" s="14" t="s">
        <v>158</v>
      </c>
      <c r="D162" s="15"/>
      <c r="E162" s="18"/>
      <c r="F162" s="16">
        <f t="shared" si="4"/>
        <v>0</v>
      </c>
      <c r="H162" s="17">
        <f t="shared" si="5"/>
        <v>0</v>
      </c>
    </row>
    <row r="163" spans="2:8" customFormat="1" hidden="1" x14ac:dyDescent="0.25">
      <c r="B163" s="13">
        <v>21102</v>
      </c>
      <c r="C163" s="14" t="s">
        <v>159</v>
      </c>
      <c r="D163" s="15"/>
      <c r="E163" s="18"/>
      <c r="F163" s="16">
        <f t="shared" si="4"/>
        <v>0</v>
      </c>
      <c r="H163" s="17">
        <f t="shared" si="5"/>
        <v>0</v>
      </c>
    </row>
    <row r="164" spans="2:8" customFormat="1" hidden="1" x14ac:dyDescent="0.25">
      <c r="B164" s="13">
        <v>21103</v>
      </c>
      <c r="C164" s="14" t="s">
        <v>160</v>
      </c>
      <c r="D164" s="15"/>
      <c r="E164" s="18"/>
      <c r="F164" s="16">
        <f t="shared" si="4"/>
        <v>0</v>
      </c>
      <c r="H164" s="17">
        <f t="shared" si="5"/>
        <v>0</v>
      </c>
    </row>
    <row r="165" spans="2:8" customFormat="1" hidden="1" x14ac:dyDescent="0.25">
      <c r="B165" s="13">
        <v>21104</v>
      </c>
      <c r="C165" s="14" t="s">
        <v>161</v>
      </c>
      <c r="D165" s="15"/>
      <c r="E165" s="18"/>
      <c r="F165" s="16">
        <f t="shared" si="4"/>
        <v>0</v>
      </c>
      <c r="H165" s="17">
        <f t="shared" si="5"/>
        <v>0</v>
      </c>
    </row>
    <row r="166" spans="2:8" customFormat="1" hidden="1" x14ac:dyDescent="0.25">
      <c r="B166" s="13">
        <v>21105</v>
      </c>
      <c r="C166" s="14" t="s">
        <v>162</v>
      </c>
      <c r="D166" s="15"/>
      <c r="E166" s="18"/>
      <c r="F166" s="16">
        <f t="shared" si="4"/>
        <v>0</v>
      </c>
      <c r="H166" s="17">
        <f t="shared" si="5"/>
        <v>0</v>
      </c>
    </row>
    <row r="167" spans="2:8" customFormat="1" hidden="1" x14ac:dyDescent="0.25">
      <c r="B167" s="13">
        <v>21106</v>
      </c>
      <c r="C167" s="14" t="s">
        <v>163</v>
      </c>
      <c r="D167" s="15"/>
      <c r="E167" s="18"/>
      <c r="F167" s="16">
        <f t="shared" si="4"/>
        <v>0</v>
      </c>
      <c r="H167" s="17">
        <f t="shared" si="5"/>
        <v>0</v>
      </c>
    </row>
    <row r="168" spans="2:8" customFormat="1" hidden="1" x14ac:dyDescent="0.25">
      <c r="B168" s="13">
        <v>21107</v>
      </c>
      <c r="C168" s="14" t="s">
        <v>164</v>
      </c>
      <c r="D168" s="15"/>
      <c r="E168" s="18"/>
      <c r="F168" s="16">
        <f t="shared" si="4"/>
        <v>0</v>
      </c>
      <c r="H168" s="17">
        <f t="shared" si="5"/>
        <v>0</v>
      </c>
    </row>
    <row r="169" spans="2:8" customFormat="1" hidden="1" x14ac:dyDescent="0.25">
      <c r="B169" s="13">
        <v>21199</v>
      </c>
      <c r="C169" s="14" t="s">
        <v>165</v>
      </c>
      <c r="D169" s="15"/>
      <c r="E169" s="18"/>
      <c r="F169" s="16">
        <f t="shared" si="4"/>
        <v>0</v>
      </c>
      <c r="H169" s="17">
        <f t="shared" si="5"/>
        <v>0</v>
      </c>
    </row>
    <row r="170" spans="2:8" x14ac:dyDescent="0.2">
      <c r="B170" s="19">
        <v>21201</v>
      </c>
      <c r="C170" s="20" t="s">
        <v>166</v>
      </c>
      <c r="D170" s="21"/>
      <c r="E170" s="22">
        <v>1204.1600000000001</v>
      </c>
      <c r="F170" s="23">
        <f t="shared" si="4"/>
        <v>1204.1600000000001</v>
      </c>
      <c r="G170" s="24"/>
      <c r="H170" s="23">
        <f t="shared" si="5"/>
        <v>1204.1600000000001</v>
      </c>
    </row>
    <row r="171" spans="2:8" customFormat="1" hidden="1" x14ac:dyDescent="0.25">
      <c r="B171" s="13">
        <v>21202</v>
      </c>
      <c r="C171" s="14" t="s">
        <v>167</v>
      </c>
      <c r="D171" s="15"/>
      <c r="E171" s="18"/>
      <c r="F171" s="16">
        <f t="shared" si="4"/>
        <v>0</v>
      </c>
      <c r="H171" s="17">
        <f t="shared" si="5"/>
        <v>0</v>
      </c>
    </row>
    <row r="172" spans="2:8" customFormat="1" hidden="1" x14ac:dyDescent="0.25">
      <c r="B172" s="13">
        <v>21299</v>
      </c>
      <c r="C172" s="14" t="s">
        <v>168</v>
      </c>
      <c r="D172" s="15"/>
      <c r="E172" s="18"/>
      <c r="F172" s="16">
        <f t="shared" si="4"/>
        <v>0</v>
      </c>
      <c r="H172" s="17">
        <f t="shared" si="5"/>
        <v>0</v>
      </c>
    </row>
    <row r="173" spans="2:8" customFormat="1" hidden="1" x14ac:dyDescent="0.25">
      <c r="B173" s="13">
        <v>21301</v>
      </c>
      <c r="C173" s="14" t="s">
        <v>169</v>
      </c>
      <c r="D173" s="15"/>
      <c r="E173" s="18"/>
      <c r="F173" s="16">
        <f t="shared" si="4"/>
        <v>0</v>
      </c>
      <c r="H173" s="17">
        <f t="shared" si="5"/>
        <v>0</v>
      </c>
    </row>
    <row r="174" spans="2:8" customFormat="1" hidden="1" x14ac:dyDescent="0.25">
      <c r="B174" s="13">
        <v>21302</v>
      </c>
      <c r="C174" s="14" t="s">
        <v>170</v>
      </c>
      <c r="D174" s="15"/>
      <c r="E174" s="18"/>
      <c r="F174" s="16">
        <f t="shared" si="4"/>
        <v>0</v>
      </c>
      <c r="H174" s="17">
        <f t="shared" si="5"/>
        <v>0</v>
      </c>
    </row>
    <row r="175" spans="2:8" customFormat="1" hidden="1" x14ac:dyDescent="0.25">
      <c r="B175" s="13">
        <v>21303</v>
      </c>
      <c r="C175" s="14" t="s">
        <v>171</v>
      </c>
      <c r="D175" s="15"/>
      <c r="E175" s="18"/>
      <c r="F175" s="16">
        <f t="shared" si="4"/>
        <v>0</v>
      </c>
      <c r="H175" s="17">
        <f t="shared" si="5"/>
        <v>0</v>
      </c>
    </row>
    <row r="176" spans="2:8" customFormat="1" hidden="1" x14ac:dyDescent="0.25">
      <c r="B176" s="13">
        <v>21399</v>
      </c>
      <c r="C176" s="14" t="s">
        <v>172</v>
      </c>
      <c r="D176" s="15"/>
      <c r="E176" s="18"/>
      <c r="F176" s="16">
        <f t="shared" si="4"/>
        <v>0</v>
      </c>
      <c r="H176" s="17">
        <f t="shared" si="5"/>
        <v>0</v>
      </c>
    </row>
    <row r="177" spans="2:8" customFormat="1" hidden="1" x14ac:dyDescent="0.25">
      <c r="B177" s="13">
        <v>21401</v>
      </c>
      <c r="C177" s="14" t="s">
        <v>173</v>
      </c>
      <c r="D177" s="15"/>
      <c r="E177" s="18"/>
      <c r="F177" s="16">
        <f t="shared" si="4"/>
        <v>0</v>
      </c>
      <c r="H177" s="17">
        <f t="shared" si="5"/>
        <v>0</v>
      </c>
    </row>
    <row r="178" spans="2:8" customFormat="1" hidden="1" x14ac:dyDescent="0.25">
      <c r="B178" s="13">
        <v>21402</v>
      </c>
      <c r="C178" s="14" t="s">
        <v>174</v>
      </c>
      <c r="D178" s="15"/>
      <c r="E178" s="18"/>
      <c r="F178" s="16">
        <f t="shared" si="4"/>
        <v>0</v>
      </c>
      <c r="H178" s="17">
        <f t="shared" si="5"/>
        <v>0</v>
      </c>
    </row>
    <row r="179" spans="2:8" customFormat="1" hidden="1" x14ac:dyDescent="0.25">
      <c r="B179" s="13">
        <v>21403</v>
      </c>
      <c r="C179" s="14" t="s">
        <v>175</v>
      </c>
      <c r="D179" s="15"/>
      <c r="E179" s="18"/>
      <c r="F179" s="16">
        <f t="shared" si="4"/>
        <v>0</v>
      </c>
      <c r="H179" s="17">
        <f t="shared" si="5"/>
        <v>0</v>
      </c>
    </row>
    <row r="180" spans="2:8" customFormat="1" hidden="1" x14ac:dyDescent="0.25">
      <c r="B180" s="13">
        <v>21499</v>
      </c>
      <c r="C180" s="14" t="s">
        <v>176</v>
      </c>
      <c r="D180" s="15"/>
      <c r="E180" s="18"/>
      <c r="F180" s="16">
        <f t="shared" si="4"/>
        <v>0</v>
      </c>
      <c r="H180" s="17">
        <f t="shared" si="5"/>
        <v>0</v>
      </c>
    </row>
    <row r="181" spans="2:8" customFormat="1" hidden="1" x14ac:dyDescent="0.25">
      <c r="B181" s="13">
        <v>21901</v>
      </c>
      <c r="C181" s="14" t="s">
        <v>99</v>
      </c>
      <c r="D181" s="15"/>
      <c r="E181" s="18"/>
      <c r="F181" s="16">
        <f t="shared" si="4"/>
        <v>0</v>
      </c>
      <c r="H181" s="17">
        <f t="shared" si="5"/>
        <v>0</v>
      </c>
    </row>
    <row r="182" spans="2:8" customFormat="1" hidden="1" x14ac:dyDescent="0.25">
      <c r="B182" s="27">
        <v>22201</v>
      </c>
      <c r="C182" s="28" t="s">
        <v>177</v>
      </c>
      <c r="D182" s="29"/>
      <c r="E182" s="18"/>
      <c r="F182" s="16">
        <f t="shared" si="4"/>
        <v>0</v>
      </c>
      <c r="H182" s="17">
        <f t="shared" si="5"/>
        <v>0</v>
      </c>
    </row>
    <row r="183" spans="2:8" x14ac:dyDescent="0.2">
      <c r="B183" s="19">
        <v>2220701</v>
      </c>
      <c r="C183" s="20" t="s">
        <v>178</v>
      </c>
      <c r="D183" s="21"/>
      <c r="E183" s="22"/>
      <c r="F183" s="23">
        <f t="shared" si="4"/>
        <v>0</v>
      </c>
      <c r="G183" s="30">
        <v>534610.5</v>
      </c>
      <c r="H183" s="23">
        <f t="shared" si="5"/>
        <v>534610.5</v>
      </c>
    </row>
    <row r="184" spans="2:8" customFormat="1" hidden="1" x14ac:dyDescent="0.25">
      <c r="B184" s="13">
        <v>22301</v>
      </c>
      <c r="C184" s="14" t="s">
        <v>151</v>
      </c>
      <c r="D184" s="15"/>
      <c r="E184" s="18"/>
      <c r="F184" s="16">
        <f t="shared" si="4"/>
        <v>0</v>
      </c>
      <c r="H184" s="17">
        <f t="shared" si="5"/>
        <v>0</v>
      </c>
    </row>
    <row r="185" spans="2:8" customFormat="1" hidden="1" x14ac:dyDescent="0.25">
      <c r="B185" s="13">
        <v>22302</v>
      </c>
      <c r="C185" s="14" t="s">
        <v>179</v>
      </c>
      <c r="D185" s="15"/>
      <c r="E185" s="18"/>
      <c r="F185" s="16">
        <f t="shared" si="4"/>
        <v>0</v>
      </c>
      <c r="H185" s="17">
        <f t="shared" si="5"/>
        <v>0</v>
      </c>
    </row>
    <row r="186" spans="2:8" customFormat="1" hidden="1" x14ac:dyDescent="0.25">
      <c r="B186" s="13">
        <v>22303</v>
      </c>
      <c r="C186" s="14" t="s">
        <v>153</v>
      </c>
      <c r="D186" s="15"/>
      <c r="E186" s="18"/>
      <c r="F186" s="16">
        <f t="shared" si="4"/>
        <v>0</v>
      </c>
      <c r="H186" s="17">
        <f t="shared" si="5"/>
        <v>0</v>
      </c>
    </row>
    <row r="187" spans="2:8" customFormat="1" hidden="1" x14ac:dyDescent="0.25">
      <c r="B187" s="13">
        <v>22304</v>
      </c>
      <c r="C187" s="14" t="s">
        <v>154</v>
      </c>
      <c r="D187" s="15"/>
      <c r="E187" s="18"/>
      <c r="F187" s="16">
        <f t="shared" si="4"/>
        <v>0</v>
      </c>
      <c r="H187" s="17">
        <f t="shared" si="5"/>
        <v>0</v>
      </c>
    </row>
    <row r="188" spans="2:8" customFormat="1" hidden="1" x14ac:dyDescent="0.25">
      <c r="B188" s="13">
        <v>22401</v>
      </c>
      <c r="C188" s="14" t="s">
        <v>155</v>
      </c>
      <c r="D188" s="15"/>
      <c r="E188" s="18"/>
      <c r="F188" s="16">
        <f t="shared" si="4"/>
        <v>0</v>
      </c>
      <c r="H188" s="17">
        <f t="shared" si="5"/>
        <v>0</v>
      </c>
    </row>
    <row r="189" spans="2:8" customFormat="1" hidden="1" x14ac:dyDescent="0.25">
      <c r="B189" s="13">
        <v>22402</v>
      </c>
      <c r="C189" s="14" t="s">
        <v>152</v>
      </c>
      <c r="D189" s="15"/>
      <c r="E189" s="18"/>
      <c r="F189" s="16">
        <f t="shared" si="4"/>
        <v>0</v>
      </c>
      <c r="H189" s="17">
        <f t="shared" si="5"/>
        <v>0</v>
      </c>
    </row>
    <row r="190" spans="2:8" customFormat="1" hidden="1" x14ac:dyDescent="0.25">
      <c r="B190" s="13">
        <v>22403</v>
      </c>
      <c r="C190" s="14" t="s">
        <v>156</v>
      </c>
      <c r="D190" s="15"/>
      <c r="E190" s="18"/>
      <c r="F190" s="16">
        <f t="shared" si="4"/>
        <v>0</v>
      </c>
      <c r="H190" s="17">
        <f t="shared" si="5"/>
        <v>0</v>
      </c>
    </row>
    <row r="191" spans="2:8" customFormat="1" hidden="1" x14ac:dyDescent="0.25">
      <c r="B191" s="13">
        <v>22404</v>
      </c>
      <c r="C191" s="14" t="s">
        <v>157</v>
      </c>
      <c r="D191" s="15"/>
      <c r="E191" s="18"/>
      <c r="F191" s="16">
        <f t="shared" si="4"/>
        <v>0</v>
      </c>
      <c r="H191" s="17">
        <f t="shared" si="5"/>
        <v>0</v>
      </c>
    </row>
    <row r="192" spans="2:8" customFormat="1" hidden="1" x14ac:dyDescent="0.25">
      <c r="B192" s="13">
        <v>22405</v>
      </c>
      <c r="C192" s="14" t="s">
        <v>153</v>
      </c>
      <c r="D192" s="15"/>
      <c r="E192" s="18"/>
      <c r="F192" s="16">
        <f t="shared" si="4"/>
        <v>0</v>
      </c>
      <c r="H192" s="17">
        <f t="shared" si="5"/>
        <v>0</v>
      </c>
    </row>
    <row r="193" spans="2:8" customFormat="1" hidden="1" x14ac:dyDescent="0.25">
      <c r="B193" s="13">
        <v>22406</v>
      </c>
      <c r="C193" s="14" t="s">
        <v>154</v>
      </c>
      <c r="D193" s="15"/>
      <c r="E193" s="18"/>
      <c r="F193" s="16">
        <f t="shared" si="4"/>
        <v>0</v>
      </c>
      <c r="H193" s="17">
        <f t="shared" si="5"/>
        <v>0</v>
      </c>
    </row>
    <row r="194" spans="2:8" customFormat="1" hidden="1" x14ac:dyDescent="0.25">
      <c r="B194" s="13">
        <v>22551</v>
      </c>
      <c r="C194" s="14" t="s">
        <v>180</v>
      </c>
      <c r="D194" s="15"/>
      <c r="E194" s="18"/>
      <c r="F194" s="16">
        <f t="shared" si="4"/>
        <v>0</v>
      </c>
      <c r="H194" s="17">
        <f t="shared" si="5"/>
        <v>0</v>
      </c>
    </row>
    <row r="195" spans="2:8" customFormat="1" hidden="1" x14ac:dyDescent="0.25">
      <c r="B195" s="13">
        <v>23101</v>
      </c>
      <c r="C195" s="14" t="s">
        <v>181</v>
      </c>
      <c r="D195" s="15"/>
      <c r="E195" s="18"/>
      <c r="F195" s="16">
        <f t="shared" si="4"/>
        <v>0</v>
      </c>
      <c r="H195" s="17">
        <f t="shared" si="5"/>
        <v>0</v>
      </c>
    </row>
    <row r="196" spans="2:8" customFormat="1" hidden="1" x14ac:dyDescent="0.25">
      <c r="B196" s="13">
        <v>23102</v>
      </c>
      <c r="C196" s="14" t="s">
        <v>182</v>
      </c>
      <c r="D196" s="15"/>
      <c r="E196" s="18"/>
      <c r="F196" s="16">
        <f t="shared" si="4"/>
        <v>0</v>
      </c>
      <c r="H196" s="17">
        <f t="shared" si="5"/>
        <v>0</v>
      </c>
    </row>
    <row r="197" spans="2:8" customFormat="1" hidden="1" x14ac:dyDescent="0.25">
      <c r="B197" s="13">
        <v>23103</v>
      </c>
      <c r="C197" s="14" t="s">
        <v>183</v>
      </c>
      <c r="D197" s="15"/>
      <c r="E197" s="18"/>
      <c r="F197" s="16">
        <f t="shared" si="4"/>
        <v>0</v>
      </c>
      <c r="H197" s="17">
        <f t="shared" si="5"/>
        <v>0</v>
      </c>
    </row>
    <row r="198" spans="2:8" customFormat="1" hidden="1" x14ac:dyDescent="0.25">
      <c r="B198" s="13">
        <v>23104</v>
      </c>
      <c r="C198" s="14" t="s">
        <v>184</v>
      </c>
      <c r="D198" s="15"/>
      <c r="E198" s="18"/>
      <c r="F198" s="16">
        <f t="shared" si="4"/>
        <v>0</v>
      </c>
      <c r="H198" s="17">
        <f t="shared" si="5"/>
        <v>0</v>
      </c>
    </row>
    <row r="199" spans="2:8" customFormat="1" hidden="1" x14ac:dyDescent="0.25">
      <c r="B199" s="13">
        <v>23105</v>
      </c>
      <c r="C199" s="14" t="s">
        <v>185</v>
      </c>
      <c r="D199" s="15"/>
      <c r="E199" s="18"/>
      <c r="F199" s="16">
        <f t="shared" si="4"/>
        <v>0</v>
      </c>
      <c r="H199" s="17">
        <f t="shared" si="5"/>
        <v>0</v>
      </c>
    </row>
    <row r="200" spans="2:8" customFormat="1" hidden="1" x14ac:dyDescent="0.25">
      <c r="B200" s="13">
        <v>23106</v>
      </c>
      <c r="C200" s="14" t="s">
        <v>186</v>
      </c>
      <c r="D200" s="15"/>
      <c r="E200" s="18"/>
      <c r="F200" s="16">
        <f t="shared" ref="F200:F238" si="6">SUM(D200:E200)</f>
        <v>0</v>
      </c>
      <c r="H200" s="17">
        <f t="shared" ref="H200:H238" si="7">SUM(F200:G200)</f>
        <v>0</v>
      </c>
    </row>
    <row r="201" spans="2:8" customFormat="1" hidden="1" x14ac:dyDescent="0.25">
      <c r="B201" s="13">
        <v>23107</v>
      </c>
      <c r="C201" s="14" t="s">
        <v>187</v>
      </c>
      <c r="D201" s="15"/>
      <c r="E201" s="18"/>
      <c r="F201" s="16">
        <f t="shared" si="6"/>
        <v>0</v>
      </c>
      <c r="H201" s="17">
        <f t="shared" si="7"/>
        <v>0</v>
      </c>
    </row>
    <row r="202" spans="2:8" customFormat="1" hidden="1" x14ac:dyDescent="0.25">
      <c r="B202" s="13">
        <v>23108</v>
      </c>
      <c r="C202" s="14" t="s">
        <v>188</v>
      </c>
      <c r="D202" s="15"/>
      <c r="E202" s="18"/>
      <c r="F202" s="16">
        <f t="shared" si="6"/>
        <v>0</v>
      </c>
      <c r="H202" s="17">
        <f t="shared" si="7"/>
        <v>0</v>
      </c>
    </row>
    <row r="203" spans="2:8" customFormat="1" hidden="1" x14ac:dyDescent="0.25">
      <c r="B203" s="13">
        <v>23109</v>
      </c>
      <c r="C203" s="14" t="s">
        <v>189</v>
      </c>
      <c r="D203" s="15"/>
      <c r="E203" s="18"/>
      <c r="F203" s="16">
        <f t="shared" si="6"/>
        <v>0</v>
      </c>
      <c r="H203" s="17">
        <f t="shared" si="7"/>
        <v>0</v>
      </c>
    </row>
    <row r="204" spans="2:8" customFormat="1" hidden="1" x14ac:dyDescent="0.25">
      <c r="B204" s="13">
        <v>23199</v>
      </c>
      <c r="C204" s="14" t="s">
        <v>190</v>
      </c>
      <c r="D204" s="15"/>
      <c r="E204" s="18"/>
      <c r="F204" s="16">
        <f t="shared" si="6"/>
        <v>0</v>
      </c>
      <c r="H204" s="17">
        <f t="shared" si="7"/>
        <v>0</v>
      </c>
    </row>
    <row r="205" spans="2:8" customFormat="1" hidden="1" x14ac:dyDescent="0.25">
      <c r="B205" s="13">
        <v>23201</v>
      </c>
      <c r="C205" s="14" t="s">
        <v>109</v>
      </c>
      <c r="D205" s="15"/>
      <c r="E205" s="18"/>
      <c r="F205" s="16">
        <f t="shared" si="6"/>
        <v>0</v>
      </c>
      <c r="H205" s="17">
        <f t="shared" si="7"/>
        <v>0</v>
      </c>
    </row>
    <row r="206" spans="2:8" customFormat="1" hidden="1" x14ac:dyDescent="0.25">
      <c r="B206" s="13">
        <v>23202</v>
      </c>
      <c r="C206" s="14" t="s">
        <v>110</v>
      </c>
      <c r="D206" s="15"/>
      <c r="E206" s="18"/>
      <c r="F206" s="16">
        <f t="shared" si="6"/>
        <v>0</v>
      </c>
      <c r="H206" s="17">
        <f t="shared" si="7"/>
        <v>0</v>
      </c>
    </row>
    <row r="207" spans="2:8" customFormat="1" hidden="1" x14ac:dyDescent="0.25">
      <c r="B207" s="13">
        <v>23203</v>
      </c>
      <c r="C207" s="14" t="s">
        <v>191</v>
      </c>
      <c r="D207" s="15"/>
      <c r="E207" s="18"/>
      <c r="F207" s="16">
        <f t="shared" si="6"/>
        <v>0</v>
      </c>
      <c r="H207" s="17">
        <f t="shared" si="7"/>
        <v>0</v>
      </c>
    </row>
    <row r="208" spans="2:8" customFormat="1" hidden="1" x14ac:dyDescent="0.25">
      <c r="B208" s="13">
        <v>23204</v>
      </c>
      <c r="C208" s="14" t="s">
        <v>112</v>
      </c>
      <c r="D208" s="15"/>
      <c r="E208" s="18"/>
      <c r="F208" s="16">
        <f t="shared" si="6"/>
        <v>0</v>
      </c>
      <c r="H208" s="17">
        <f t="shared" si="7"/>
        <v>0</v>
      </c>
    </row>
    <row r="209" spans="2:8" customFormat="1" hidden="1" x14ac:dyDescent="0.25">
      <c r="B209" s="13">
        <v>23205</v>
      </c>
      <c r="C209" s="14" t="s">
        <v>113</v>
      </c>
      <c r="D209" s="15"/>
      <c r="E209" s="18"/>
      <c r="F209" s="16">
        <f t="shared" si="6"/>
        <v>0</v>
      </c>
      <c r="H209" s="17">
        <f t="shared" si="7"/>
        <v>0</v>
      </c>
    </row>
    <row r="210" spans="2:8" customFormat="1" hidden="1" x14ac:dyDescent="0.25">
      <c r="B210" s="13">
        <v>23206</v>
      </c>
      <c r="C210" s="14" t="s">
        <v>114</v>
      </c>
      <c r="D210" s="15"/>
      <c r="E210" s="18"/>
      <c r="F210" s="16">
        <f t="shared" si="6"/>
        <v>0</v>
      </c>
      <c r="H210" s="17">
        <f t="shared" si="7"/>
        <v>0</v>
      </c>
    </row>
    <row r="211" spans="2:8" customFormat="1" hidden="1" x14ac:dyDescent="0.25">
      <c r="B211" s="13">
        <v>23207</v>
      </c>
      <c r="C211" s="14" t="s">
        <v>115</v>
      </c>
      <c r="D211" s="15"/>
      <c r="E211" s="18"/>
      <c r="F211" s="16">
        <f t="shared" si="6"/>
        <v>0</v>
      </c>
      <c r="H211" s="17">
        <f t="shared" si="7"/>
        <v>0</v>
      </c>
    </row>
    <row r="212" spans="2:8" customFormat="1" hidden="1" x14ac:dyDescent="0.25">
      <c r="B212" s="13">
        <v>23208</v>
      </c>
      <c r="C212" s="14" t="s">
        <v>116</v>
      </c>
      <c r="D212" s="15"/>
      <c r="E212" s="18"/>
      <c r="F212" s="16">
        <f t="shared" si="6"/>
        <v>0</v>
      </c>
      <c r="H212" s="17">
        <f t="shared" si="7"/>
        <v>0</v>
      </c>
    </row>
    <row r="213" spans="2:8" customFormat="1" hidden="1" x14ac:dyDescent="0.25">
      <c r="B213" s="13">
        <v>23209</v>
      </c>
      <c r="C213" s="14" t="s">
        <v>117</v>
      </c>
      <c r="D213" s="15"/>
      <c r="E213" s="18"/>
      <c r="F213" s="16">
        <f t="shared" si="6"/>
        <v>0</v>
      </c>
      <c r="H213" s="17">
        <f t="shared" si="7"/>
        <v>0</v>
      </c>
    </row>
    <row r="214" spans="2:8" customFormat="1" hidden="1" x14ac:dyDescent="0.25">
      <c r="B214" s="13">
        <v>23210</v>
      </c>
      <c r="C214" s="14" t="s">
        <v>118</v>
      </c>
      <c r="D214" s="15"/>
      <c r="E214" s="18"/>
      <c r="F214" s="16">
        <f t="shared" si="6"/>
        <v>0</v>
      </c>
      <c r="H214" s="17">
        <f t="shared" si="7"/>
        <v>0</v>
      </c>
    </row>
    <row r="215" spans="2:8" customFormat="1" hidden="1" x14ac:dyDescent="0.25">
      <c r="B215" s="13">
        <v>31101</v>
      </c>
      <c r="C215" s="14" t="s">
        <v>192</v>
      </c>
      <c r="D215" s="15"/>
      <c r="E215" s="18"/>
      <c r="F215" s="16">
        <f t="shared" si="6"/>
        <v>0</v>
      </c>
      <c r="H215" s="17">
        <f t="shared" si="7"/>
        <v>0</v>
      </c>
    </row>
    <row r="216" spans="2:8" customFormat="1" hidden="1" x14ac:dyDescent="0.25">
      <c r="B216" s="13">
        <v>31103</v>
      </c>
      <c r="C216" s="14" t="s">
        <v>193</v>
      </c>
      <c r="D216" s="15"/>
      <c r="E216" s="18"/>
      <c r="F216" s="16">
        <f t="shared" si="6"/>
        <v>0</v>
      </c>
      <c r="H216" s="17">
        <f t="shared" si="7"/>
        <v>0</v>
      </c>
    </row>
    <row r="217" spans="2:8" customFormat="1" hidden="1" x14ac:dyDescent="0.25">
      <c r="B217" s="13">
        <v>31199</v>
      </c>
      <c r="C217" s="14" t="s">
        <v>194</v>
      </c>
      <c r="D217" s="15"/>
      <c r="E217" s="18"/>
      <c r="F217" s="16">
        <f t="shared" si="6"/>
        <v>0</v>
      </c>
      <c r="H217" s="17">
        <f t="shared" si="7"/>
        <v>0</v>
      </c>
    </row>
    <row r="218" spans="2:8" customFormat="1" hidden="1" x14ac:dyDescent="0.25">
      <c r="B218" s="13">
        <v>31201</v>
      </c>
      <c r="C218" s="14" t="s">
        <v>192</v>
      </c>
      <c r="D218" s="15"/>
      <c r="E218" s="18"/>
      <c r="F218" s="16">
        <f t="shared" si="6"/>
        <v>0</v>
      </c>
      <c r="H218" s="17">
        <f t="shared" si="7"/>
        <v>0</v>
      </c>
    </row>
    <row r="219" spans="2:8" customFormat="1" hidden="1" x14ac:dyDescent="0.25">
      <c r="B219" s="13">
        <v>31301</v>
      </c>
      <c r="C219" s="14" t="s">
        <v>195</v>
      </c>
      <c r="D219" s="15"/>
      <c r="E219" s="18"/>
      <c r="F219" s="16">
        <f t="shared" si="6"/>
        <v>0</v>
      </c>
      <c r="H219" s="17">
        <f t="shared" si="7"/>
        <v>0</v>
      </c>
    </row>
    <row r="220" spans="2:8" customFormat="1" hidden="1" x14ac:dyDescent="0.25">
      <c r="B220" s="13">
        <v>31302</v>
      </c>
      <c r="C220" s="14" t="s">
        <v>196</v>
      </c>
      <c r="D220" s="15"/>
      <c r="E220" s="18"/>
      <c r="F220" s="16">
        <f t="shared" si="6"/>
        <v>0</v>
      </c>
      <c r="H220" s="17">
        <f t="shared" si="7"/>
        <v>0</v>
      </c>
    </row>
    <row r="221" spans="2:8" customFormat="1" hidden="1" x14ac:dyDescent="0.25">
      <c r="B221" s="13">
        <v>31303</v>
      </c>
      <c r="C221" s="14" t="s">
        <v>197</v>
      </c>
      <c r="D221" s="15"/>
      <c r="E221" s="18"/>
      <c r="F221" s="16">
        <f t="shared" si="6"/>
        <v>0</v>
      </c>
      <c r="H221" s="17">
        <f t="shared" si="7"/>
        <v>0</v>
      </c>
    </row>
    <row r="222" spans="2:8" customFormat="1" hidden="1" x14ac:dyDescent="0.25">
      <c r="B222" s="13">
        <v>31304</v>
      </c>
      <c r="C222" s="14" t="s">
        <v>198</v>
      </c>
      <c r="D222" s="15"/>
      <c r="E222" s="18"/>
      <c r="F222" s="16">
        <f t="shared" si="6"/>
        <v>0</v>
      </c>
      <c r="H222" s="17">
        <f t="shared" si="7"/>
        <v>0</v>
      </c>
    </row>
    <row r="223" spans="2:8" customFormat="1" hidden="1" x14ac:dyDescent="0.25">
      <c r="B223" s="13">
        <v>31305</v>
      </c>
      <c r="C223" s="14" t="s">
        <v>199</v>
      </c>
      <c r="D223" s="15"/>
      <c r="E223" s="18"/>
      <c r="F223" s="16">
        <f t="shared" si="6"/>
        <v>0</v>
      </c>
      <c r="H223" s="17">
        <f t="shared" si="7"/>
        <v>0</v>
      </c>
    </row>
    <row r="224" spans="2:8" customFormat="1" hidden="1" x14ac:dyDescent="0.25">
      <c r="B224" s="13">
        <v>31306</v>
      </c>
      <c r="C224" s="14" t="s">
        <v>200</v>
      </c>
      <c r="D224" s="15"/>
      <c r="E224" s="18"/>
      <c r="F224" s="16">
        <f t="shared" si="6"/>
        <v>0</v>
      </c>
      <c r="H224" s="17">
        <f t="shared" si="7"/>
        <v>0</v>
      </c>
    </row>
    <row r="225" spans="2:9" customFormat="1" hidden="1" x14ac:dyDescent="0.25">
      <c r="B225" s="13">
        <v>31307</v>
      </c>
      <c r="C225" s="14" t="s">
        <v>201</v>
      </c>
      <c r="D225" s="15"/>
      <c r="E225" s="18"/>
      <c r="F225" s="16">
        <f t="shared" si="6"/>
        <v>0</v>
      </c>
      <c r="H225" s="17">
        <f t="shared" si="7"/>
        <v>0</v>
      </c>
    </row>
    <row r="226" spans="2:9" customFormat="1" hidden="1" x14ac:dyDescent="0.25">
      <c r="B226" s="13">
        <v>31308</v>
      </c>
      <c r="C226" s="14" t="s">
        <v>202</v>
      </c>
      <c r="D226" s="15"/>
      <c r="E226" s="18"/>
      <c r="F226" s="16">
        <f t="shared" si="6"/>
        <v>0</v>
      </c>
      <c r="H226" s="17">
        <f t="shared" si="7"/>
        <v>0</v>
      </c>
    </row>
    <row r="227" spans="2:9" customFormat="1" hidden="1" x14ac:dyDescent="0.25">
      <c r="B227" s="13">
        <v>31309</v>
      </c>
      <c r="C227" s="14" t="s">
        <v>203</v>
      </c>
      <c r="D227" s="15"/>
      <c r="E227" s="18"/>
      <c r="F227" s="16">
        <f t="shared" si="6"/>
        <v>0</v>
      </c>
      <c r="H227" s="17">
        <f t="shared" si="7"/>
        <v>0</v>
      </c>
    </row>
    <row r="228" spans="2:9" customFormat="1" hidden="1" x14ac:dyDescent="0.25">
      <c r="B228" s="13">
        <v>31310</v>
      </c>
      <c r="C228" s="14" t="s">
        <v>154</v>
      </c>
      <c r="D228" s="15"/>
      <c r="E228" s="18"/>
      <c r="F228" s="16">
        <f t="shared" si="6"/>
        <v>0</v>
      </c>
      <c r="H228" s="17">
        <f t="shared" si="7"/>
        <v>0</v>
      </c>
    </row>
    <row r="229" spans="2:9" customFormat="1" hidden="1" x14ac:dyDescent="0.25">
      <c r="B229" s="13">
        <v>31401</v>
      </c>
      <c r="C229" s="14" t="s">
        <v>204</v>
      </c>
      <c r="D229" s="15"/>
      <c r="E229" s="18"/>
      <c r="F229" s="16">
        <f t="shared" si="6"/>
        <v>0</v>
      </c>
      <c r="H229" s="17">
        <f t="shared" si="7"/>
        <v>0</v>
      </c>
    </row>
    <row r="230" spans="2:9" customFormat="1" hidden="1" x14ac:dyDescent="0.25">
      <c r="B230" s="13">
        <v>31402</v>
      </c>
      <c r="C230" s="14" t="s">
        <v>205</v>
      </c>
      <c r="D230" s="15"/>
      <c r="E230" s="18"/>
      <c r="F230" s="16">
        <f t="shared" si="6"/>
        <v>0</v>
      </c>
      <c r="H230" s="17">
        <f t="shared" si="7"/>
        <v>0</v>
      </c>
    </row>
    <row r="231" spans="2:9" customFormat="1" hidden="1" x14ac:dyDescent="0.25">
      <c r="B231" s="13">
        <v>31403</v>
      </c>
      <c r="C231" s="14" t="s">
        <v>206</v>
      </c>
      <c r="D231" s="15"/>
      <c r="E231" s="18"/>
      <c r="F231" s="16">
        <f t="shared" si="6"/>
        <v>0</v>
      </c>
      <c r="H231" s="17">
        <f t="shared" si="7"/>
        <v>0</v>
      </c>
    </row>
    <row r="232" spans="2:9" customFormat="1" hidden="1" x14ac:dyDescent="0.25">
      <c r="B232" s="13">
        <v>31404</v>
      </c>
      <c r="C232" s="14" t="s">
        <v>157</v>
      </c>
      <c r="D232" s="15"/>
      <c r="E232" s="18"/>
      <c r="F232" s="16">
        <f t="shared" si="6"/>
        <v>0</v>
      </c>
      <c r="H232" s="17">
        <f t="shared" si="7"/>
        <v>0</v>
      </c>
    </row>
    <row r="233" spans="2:9" customFormat="1" hidden="1" x14ac:dyDescent="0.25">
      <c r="B233" s="13">
        <v>31405</v>
      </c>
      <c r="C233" s="14" t="s">
        <v>153</v>
      </c>
      <c r="D233" s="15"/>
      <c r="E233" s="18"/>
      <c r="F233" s="16">
        <f t="shared" si="6"/>
        <v>0</v>
      </c>
      <c r="H233" s="17">
        <f t="shared" si="7"/>
        <v>0</v>
      </c>
    </row>
    <row r="234" spans="2:9" customFormat="1" hidden="1" x14ac:dyDescent="0.25">
      <c r="B234" s="13">
        <v>31406</v>
      </c>
      <c r="C234" s="14" t="s">
        <v>154</v>
      </c>
      <c r="D234" s="15"/>
      <c r="E234" s="18"/>
      <c r="F234" s="16">
        <f t="shared" si="6"/>
        <v>0</v>
      </c>
      <c r="H234" s="17">
        <f t="shared" si="7"/>
        <v>0</v>
      </c>
    </row>
    <row r="235" spans="2:9" customFormat="1" hidden="1" x14ac:dyDescent="0.25">
      <c r="B235" s="27">
        <v>32101</v>
      </c>
      <c r="C235" s="28" t="s">
        <v>207</v>
      </c>
      <c r="D235" s="29"/>
      <c r="E235" s="18"/>
      <c r="F235" s="16">
        <f t="shared" si="6"/>
        <v>0</v>
      </c>
      <c r="H235" s="17">
        <f t="shared" si="7"/>
        <v>0</v>
      </c>
    </row>
    <row r="236" spans="2:9" customFormat="1" hidden="1" x14ac:dyDescent="0.25">
      <c r="B236" s="13">
        <v>32102</v>
      </c>
      <c r="C236" s="14" t="s">
        <v>208</v>
      </c>
      <c r="D236" s="15"/>
      <c r="E236" s="18"/>
      <c r="F236" s="16">
        <f t="shared" si="6"/>
        <v>0</v>
      </c>
      <c r="H236" s="17">
        <f t="shared" si="7"/>
        <v>0</v>
      </c>
    </row>
    <row r="237" spans="2:9" customFormat="1" hidden="1" x14ac:dyDescent="0.25">
      <c r="B237" s="13">
        <v>32201</v>
      </c>
      <c r="C237" s="14" t="s">
        <v>209</v>
      </c>
      <c r="D237" s="15"/>
      <c r="E237" s="18"/>
      <c r="F237" s="16">
        <f t="shared" si="6"/>
        <v>0</v>
      </c>
      <c r="H237" s="17">
        <f t="shared" si="7"/>
        <v>0</v>
      </c>
    </row>
    <row r="238" spans="2:9" customFormat="1" hidden="1" x14ac:dyDescent="0.25">
      <c r="B238" s="13">
        <v>41203</v>
      </c>
      <c r="C238" s="14" t="s">
        <v>210</v>
      </c>
      <c r="D238" s="15"/>
      <c r="E238" s="16"/>
      <c r="F238" s="16">
        <f t="shared" si="6"/>
        <v>0</v>
      </c>
      <c r="H238" s="17">
        <f t="shared" si="7"/>
        <v>0</v>
      </c>
    </row>
    <row r="239" spans="2:9" ht="15.75" x14ac:dyDescent="0.25">
      <c r="B239" s="72" t="s">
        <v>8</v>
      </c>
      <c r="C239" s="72"/>
      <c r="D239" s="31">
        <f>SUBTOTAL(9,D7:D238)</f>
        <v>6465959.4100000001</v>
      </c>
      <c r="E239" s="32">
        <f>SUBTOTAL(9,E7:E238)</f>
        <v>6938098.129999999</v>
      </c>
      <c r="F239" s="33">
        <f>SUBTOTAL(9,F7:F238)</f>
        <v>13404057.539999997</v>
      </c>
      <c r="G239" s="33">
        <f t="shared" ref="G239:H239" si="8">SUBTOTAL(9,G7:G238)</f>
        <v>534610.5</v>
      </c>
      <c r="H239" s="33">
        <f t="shared" si="8"/>
        <v>13938668.039999997</v>
      </c>
      <c r="I239" s="34"/>
    </row>
    <row r="240" spans="2:9" x14ac:dyDescent="0.2">
      <c r="B240" s="35"/>
      <c r="C240" s="36"/>
      <c r="D240" s="21"/>
      <c r="E240" s="22"/>
      <c r="F240" s="22"/>
    </row>
    <row r="241" spans="2:8" x14ac:dyDescent="0.2">
      <c r="B241" s="35"/>
      <c r="C241" s="36"/>
      <c r="D241" s="21"/>
      <c r="E241" s="22">
        <v>13938668.043999996</v>
      </c>
      <c r="F241" s="22"/>
    </row>
    <row r="242" spans="2:8" x14ac:dyDescent="0.2">
      <c r="B242" s="35"/>
      <c r="C242" s="36"/>
      <c r="D242" s="21"/>
      <c r="E242" s="22"/>
      <c r="F242" s="22"/>
    </row>
    <row r="243" spans="2:8" x14ac:dyDescent="0.2">
      <c r="B243" s="35"/>
      <c r="C243" s="36"/>
      <c r="D243" s="21"/>
      <c r="E243" s="22"/>
      <c r="F243" s="22"/>
      <c r="H243" s="37"/>
    </row>
    <row r="244" spans="2:8" x14ac:dyDescent="0.2">
      <c r="B244" s="35"/>
      <c r="C244" s="36"/>
      <c r="D244" s="21"/>
      <c r="E244" s="22"/>
      <c r="F244" s="22"/>
    </row>
    <row r="245" spans="2:8" x14ac:dyDescent="0.2">
      <c r="B245" s="35"/>
      <c r="C245" s="36"/>
      <c r="D245" s="21"/>
      <c r="E245" s="22"/>
      <c r="F245" s="22"/>
    </row>
    <row r="246" spans="2:8" x14ac:dyDescent="0.2">
      <c r="B246" s="35"/>
      <c r="C246" s="36"/>
      <c r="D246" s="21"/>
      <c r="E246" s="38"/>
      <c r="F246" s="38"/>
    </row>
    <row r="247" spans="2:8" x14ac:dyDescent="0.2">
      <c r="B247" s="35"/>
      <c r="C247" s="36"/>
      <c r="D247" s="21"/>
      <c r="E247" s="22"/>
      <c r="F247" s="22"/>
    </row>
    <row r="248" spans="2:8" x14ac:dyDescent="0.2">
      <c r="B248" s="35"/>
      <c r="C248" s="36"/>
      <c r="D248" s="21"/>
      <c r="E248" s="22"/>
      <c r="F248" s="22"/>
    </row>
    <row r="249" spans="2:8" x14ac:dyDescent="0.2">
      <c r="B249" s="35"/>
      <c r="C249" s="36"/>
      <c r="D249" s="21"/>
      <c r="E249" s="22"/>
      <c r="F249" s="22"/>
    </row>
    <row r="250" spans="2:8" x14ac:dyDescent="0.2">
      <c r="B250" s="35"/>
      <c r="C250" s="36"/>
      <c r="D250" s="21"/>
      <c r="E250" s="22"/>
      <c r="F250" s="22"/>
    </row>
    <row r="251" spans="2:8" x14ac:dyDescent="0.2">
      <c r="B251" s="35"/>
      <c r="C251" s="36"/>
      <c r="D251" s="21"/>
      <c r="E251" s="22"/>
      <c r="F251" s="22"/>
    </row>
    <row r="252" spans="2:8" x14ac:dyDescent="0.2">
      <c r="B252" s="35"/>
      <c r="C252" s="36"/>
      <c r="D252" s="21"/>
      <c r="E252" s="22"/>
      <c r="F252" s="22"/>
    </row>
    <row r="253" spans="2:8" x14ac:dyDescent="0.2">
      <c r="B253" s="35"/>
      <c r="C253" s="36"/>
      <c r="D253" s="21"/>
      <c r="E253" s="22"/>
      <c r="F253" s="22"/>
    </row>
    <row r="254" spans="2:8" x14ac:dyDescent="0.2">
      <c r="B254" s="35"/>
      <c r="C254" s="36"/>
      <c r="D254" s="21"/>
      <c r="E254" s="22"/>
      <c r="F254" s="22"/>
    </row>
    <row r="255" spans="2:8" x14ac:dyDescent="0.2">
      <c r="B255" s="35"/>
      <c r="C255" s="36"/>
      <c r="D255" s="21"/>
      <c r="E255" s="22"/>
      <c r="F255" s="22"/>
    </row>
    <row r="256" spans="2:8" x14ac:dyDescent="0.2">
      <c r="B256" s="35"/>
      <c r="C256" s="36"/>
      <c r="D256" s="21"/>
      <c r="E256" s="22"/>
      <c r="F256" s="22"/>
    </row>
    <row r="257" spans="2:6" x14ac:dyDescent="0.2">
      <c r="B257" s="35"/>
      <c r="C257" s="36"/>
      <c r="D257" s="21"/>
      <c r="E257" s="22"/>
      <c r="F257" s="22"/>
    </row>
    <row r="258" spans="2:6" x14ac:dyDescent="0.2">
      <c r="B258" s="35"/>
      <c r="C258" s="36"/>
      <c r="D258" s="21"/>
      <c r="E258" s="22"/>
      <c r="F258" s="22"/>
    </row>
    <row r="259" spans="2:6" x14ac:dyDescent="0.2">
      <c r="B259" s="35"/>
      <c r="C259" s="22"/>
      <c r="D259" s="39"/>
      <c r="E259" s="22"/>
      <c r="F259" s="22"/>
    </row>
    <row r="260" spans="2:6" x14ac:dyDescent="0.2">
      <c r="B260" s="35"/>
      <c r="C260" s="36"/>
      <c r="D260" s="21"/>
      <c r="E260" s="38"/>
      <c r="F260" s="38"/>
    </row>
    <row r="261" spans="2:6" x14ac:dyDescent="0.2">
      <c r="B261" s="35"/>
      <c r="C261" s="36"/>
      <c r="D261" s="21"/>
      <c r="E261" s="38"/>
      <c r="F261" s="38"/>
    </row>
    <row r="262" spans="2:6" x14ac:dyDescent="0.2">
      <c r="B262" s="35"/>
      <c r="C262" s="36"/>
      <c r="D262" s="21"/>
      <c r="E262" s="38"/>
      <c r="F262" s="38"/>
    </row>
    <row r="263" spans="2:6" x14ac:dyDescent="0.2">
      <c r="B263" s="35"/>
      <c r="C263" s="36"/>
      <c r="D263" s="21"/>
      <c r="E263" s="38"/>
      <c r="F263" s="38"/>
    </row>
    <row r="264" spans="2:6" x14ac:dyDescent="0.2">
      <c r="B264" s="35"/>
      <c r="C264" s="36"/>
      <c r="D264" s="21"/>
      <c r="E264" s="22"/>
      <c r="F264" s="22"/>
    </row>
    <row r="265" spans="2:6" x14ac:dyDescent="0.2">
      <c r="B265" s="35"/>
      <c r="C265" s="36"/>
      <c r="D265" s="21"/>
      <c r="E265" s="22"/>
      <c r="F265" s="22"/>
    </row>
    <row r="266" spans="2:6" x14ac:dyDescent="0.2">
      <c r="B266" s="35"/>
      <c r="C266" s="36"/>
      <c r="D266" s="21"/>
      <c r="E266" s="22"/>
      <c r="F266" s="22"/>
    </row>
    <row r="267" spans="2:6" x14ac:dyDescent="0.2">
      <c r="B267" s="35"/>
      <c r="C267" s="36"/>
      <c r="D267" s="21"/>
      <c r="E267" s="22"/>
      <c r="F267" s="22"/>
    </row>
    <row r="268" spans="2:6" x14ac:dyDescent="0.2">
      <c r="B268" s="35"/>
      <c r="C268" s="36"/>
      <c r="D268" s="21"/>
      <c r="E268" s="22"/>
      <c r="F268" s="22"/>
    </row>
    <row r="269" spans="2:6" x14ac:dyDescent="0.2">
      <c r="B269" s="35"/>
      <c r="C269" s="36"/>
      <c r="D269" s="21"/>
      <c r="E269" s="22"/>
      <c r="F269" s="22"/>
    </row>
    <row r="270" spans="2:6" x14ac:dyDescent="0.2">
      <c r="B270" s="35"/>
      <c r="C270" s="36"/>
      <c r="D270" s="21"/>
      <c r="E270" s="22"/>
      <c r="F270" s="22"/>
    </row>
    <row r="271" spans="2:6" x14ac:dyDescent="0.2">
      <c r="B271" s="35"/>
      <c r="C271" s="36"/>
      <c r="D271" s="21"/>
      <c r="E271" s="22"/>
      <c r="F271" s="22"/>
    </row>
    <row r="272" spans="2:6" x14ac:dyDescent="0.2">
      <c r="B272" s="35"/>
      <c r="C272" s="36"/>
      <c r="D272" s="21"/>
      <c r="E272" s="22"/>
      <c r="F272" s="22"/>
    </row>
    <row r="273" spans="2:6" x14ac:dyDescent="0.2">
      <c r="B273" s="35"/>
      <c r="C273" s="36"/>
      <c r="D273" s="21"/>
      <c r="E273" s="22"/>
      <c r="F273" s="22"/>
    </row>
    <row r="274" spans="2:6" x14ac:dyDescent="0.2">
      <c r="B274" s="35"/>
      <c r="C274" s="36"/>
      <c r="D274" s="21"/>
      <c r="E274" s="22"/>
      <c r="F274" s="22"/>
    </row>
    <row r="275" spans="2:6" x14ac:dyDescent="0.2">
      <c r="B275" s="35"/>
      <c r="C275" s="36"/>
      <c r="D275" s="21"/>
      <c r="E275" s="22"/>
      <c r="F275" s="22"/>
    </row>
    <row r="276" spans="2:6" x14ac:dyDescent="0.2">
      <c r="B276" s="35"/>
      <c r="C276" s="36"/>
      <c r="D276" s="21"/>
      <c r="E276" s="22"/>
      <c r="F276" s="22"/>
    </row>
    <row r="277" spans="2:6" x14ac:dyDescent="0.2">
      <c r="B277" s="35"/>
      <c r="C277" s="36"/>
      <c r="D277" s="21"/>
      <c r="E277" s="22"/>
      <c r="F277" s="22"/>
    </row>
    <row r="278" spans="2:6" x14ac:dyDescent="0.2">
      <c r="B278" s="35"/>
      <c r="C278" s="36"/>
      <c r="D278" s="21"/>
      <c r="E278" s="22"/>
      <c r="F278" s="22"/>
    </row>
    <row r="279" spans="2:6" x14ac:dyDescent="0.2">
      <c r="B279" s="35"/>
      <c r="C279" s="36"/>
      <c r="D279" s="21"/>
      <c r="E279" s="22"/>
      <c r="F279" s="22"/>
    </row>
    <row r="280" spans="2:6" x14ac:dyDescent="0.2">
      <c r="B280" s="35"/>
      <c r="C280" s="36"/>
      <c r="D280" s="21"/>
      <c r="E280" s="22"/>
      <c r="F280" s="22"/>
    </row>
    <row r="281" spans="2:6" x14ac:dyDescent="0.2">
      <c r="B281" s="35"/>
      <c r="C281" s="36"/>
      <c r="D281" s="21"/>
      <c r="E281" s="22"/>
      <c r="F281" s="22"/>
    </row>
    <row r="282" spans="2:6" x14ac:dyDescent="0.2">
      <c r="B282" s="35"/>
      <c r="C282" s="36"/>
      <c r="D282" s="21"/>
      <c r="E282" s="22"/>
      <c r="F282" s="22"/>
    </row>
    <row r="283" spans="2:6" x14ac:dyDescent="0.2">
      <c r="B283" s="35"/>
      <c r="C283" s="36"/>
      <c r="D283" s="21"/>
      <c r="E283" s="22"/>
      <c r="F283" s="22"/>
    </row>
    <row r="284" spans="2:6" x14ac:dyDescent="0.2">
      <c r="B284" s="35"/>
      <c r="C284" s="36"/>
      <c r="D284" s="21"/>
      <c r="E284" s="22"/>
      <c r="F284" s="22"/>
    </row>
    <row r="285" spans="2:6" x14ac:dyDescent="0.2">
      <c r="B285" s="35"/>
      <c r="C285" s="36"/>
      <c r="D285" s="21"/>
      <c r="E285" s="22"/>
      <c r="F285" s="22"/>
    </row>
    <row r="286" spans="2:6" x14ac:dyDescent="0.2">
      <c r="B286" s="35"/>
      <c r="C286" s="36"/>
      <c r="D286" s="21"/>
      <c r="E286" s="22"/>
      <c r="F286" s="22"/>
    </row>
    <row r="287" spans="2:6" x14ac:dyDescent="0.2">
      <c r="B287" s="35"/>
      <c r="C287" s="36"/>
      <c r="D287" s="21"/>
      <c r="E287" s="22"/>
      <c r="F287" s="22"/>
    </row>
    <row r="288" spans="2:6" x14ac:dyDescent="0.2">
      <c r="B288" s="35"/>
      <c r="C288" s="36"/>
      <c r="D288" s="21"/>
      <c r="E288" s="22"/>
      <c r="F288" s="22"/>
    </row>
    <row r="289" spans="2:6" x14ac:dyDescent="0.2">
      <c r="B289" s="35"/>
      <c r="C289" s="36"/>
      <c r="D289" s="21"/>
      <c r="E289" s="22"/>
      <c r="F289" s="22"/>
    </row>
    <row r="290" spans="2:6" x14ac:dyDescent="0.2">
      <c r="B290" s="35"/>
      <c r="C290" s="36"/>
      <c r="D290" s="21"/>
      <c r="E290" s="22"/>
      <c r="F290" s="22"/>
    </row>
    <row r="291" spans="2:6" x14ac:dyDescent="0.2">
      <c r="B291" s="35"/>
      <c r="C291" s="36"/>
      <c r="D291" s="21"/>
      <c r="E291" s="22"/>
      <c r="F291" s="22"/>
    </row>
    <row r="292" spans="2:6" x14ac:dyDescent="0.2">
      <c r="B292" s="35"/>
      <c r="C292" s="36"/>
      <c r="D292" s="21"/>
      <c r="E292" s="22"/>
      <c r="F292" s="22"/>
    </row>
    <row r="293" spans="2:6" x14ac:dyDescent="0.2">
      <c r="B293" s="35"/>
      <c r="C293" s="36"/>
      <c r="D293" s="21"/>
      <c r="E293" s="22"/>
      <c r="F293" s="22"/>
    </row>
    <row r="294" spans="2:6" x14ac:dyDescent="0.2">
      <c r="B294" s="35"/>
      <c r="C294" s="36"/>
      <c r="D294" s="21"/>
      <c r="E294" s="22"/>
      <c r="F294" s="22"/>
    </row>
    <row r="295" spans="2:6" x14ac:dyDescent="0.2">
      <c r="B295" s="35"/>
      <c r="C295" s="36"/>
      <c r="D295" s="21"/>
      <c r="E295" s="22"/>
      <c r="F295" s="22"/>
    </row>
    <row r="296" spans="2:6" x14ac:dyDescent="0.2">
      <c r="B296" s="35"/>
      <c r="C296" s="36"/>
      <c r="D296" s="21"/>
      <c r="E296" s="22"/>
      <c r="F296" s="22"/>
    </row>
    <row r="297" spans="2:6" x14ac:dyDescent="0.2">
      <c r="B297" s="35"/>
      <c r="C297" s="36"/>
      <c r="D297" s="21"/>
      <c r="E297" s="22"/>
      <c r="F297" s="22"/>
    </row>
    <row r="298" spans="2:6" x14ac:dyDescent="0.2">
      <c r="B298" s="35"/>
      <c r="C298" s="36"/>
      <c r="D298" s="21"/>
      <c r="E298" s="22"/>
      <c r="F298" s="22"/>
    </row>
    <row r="299" spans="2:6" x14ac:dyDescent="0.2">
      <c r="B299" s="35"/>
      <c r="C299" s="36"/>
      <c r="D299" s="21"/>
      <c r="E299" s="22"/>
      <c r="F299" s="22"/>
    </row>
    <row r="300" spans="2:6" x14ac:dyDescent="0.2">
      <c r="B300" s="35"/>
      <c r="C300" s="36"/>
      <c r="D300" s="21"/>
      <c r="E300" s="22"/>
      <c r="F300" s="22"/>
    </row>
    <row r="301" spans="2:6" x14ac:dyDescent="0.2">
      <c r="B301" s="35"/>
      <c r="C301" s="36"/>
      <c r="D301" s="21"/>
      <c r="E301" s="22"/>
      <c r="F301" s="22"/>
    </row>
    <row r="302" spans="2:6" x14ac:dyDescent="0.2">
      <c r="B302" s="35"/>
      <c r="C302" s="36"/>
      <c r="D302" s="21"/>
      <c r="E302" s="22"/>
      <c r="F302" s="22"/>
    </row>
    <row r="303" spans="2:6" x14ac:dyDescent="0.2">
      <c r="B303" s="35"/>
      <c r="C303" s="36"/>
      <c r="D303" s="21"/>
      <c r="E303" s="22"/>
      <c r="F303" s="22"/>
    </row>
    <row r="304" spans="2:6" x14ac:dyDescent="0.2">
      <c r="B304" s="35"/>
      <c r="C304" s="36"/>
      <c r="D304" s="21"/>
      <c r="E304" s="22"/>
      <c r="F304" s="22"/>
    </row>
    <row r="305" spans="2:6" x14ac:dyDescent="0.2">
      <c r="B305" s="35"/>
      <c r="C305" s="36"/>
      <c r="D305" s="21"/>
      <c r="E305" s="22"/>
      <c r="F305" s="22"/>
    </row>
    <row r="306" spans="2:6" x14ac:dyDescent="0.2">
      <c r="B306" s="35"/>
      <c r="C306" s="36"/>
      <c r="D306" s="21"/>
      <c r="E306" s="22"/>
      <c r="F306" s="22"/>
    </row>
    <row r="307" spans="2:6" x14ac:dyDescent="0.2">
      <c r="B307" s="35"/>
      <c r="C307" s="36"/>
      <c r="D307" s="21"/>
      <c r="E307" s="22"/>
      <c r="F307" s="22"/>
    </row>
    <row r="308" spans="2:6" x14ac:dyDescent="0.2">
      <c r="B308" s="35"/>
      <c r="C308" s="36"/>
      <c r="D308" s="21"/>
      <c r="E308" s="22"/>
      <c r="F308" s="22"/>
    </row>
    <row r="309" spans="2:6" x14ac:dyDescent="0.2">
      <c r="B309" s="35"/>
      <c r="C309" s="36"/>
      <c r="D309" s="21"/>
      <c r="E309" s="22"/>
      <c r="F309" s="22"/>
    </row>
    <row r="310" spans="2:6" x14ac:dyDescent="0.2">
      <c r="B310" s="35"/>
      <c r="C310" s="36"/>
      <c r="D310" s="21"/>
      <c r="E310" s="22"/>
      <c r="F310" s="22"/>
    </row>
    <row r="311" spans="2:6" x14ac:dyDescent="0.2">
      <c r="B311" s="35"/>
      <c r="C311" s="36"/>
      <c r="D311" s="21"/>
      <c r="E311" s="22"/>
      <c r="F311" s="22"/>
    </row>
    <row r="312" spans="2:6" x14ac:dyDescent="0.2">
      <c r="B312" s="35"/>
      <c r="C312" s="36"/>
      <c r="D312" s="21"/>
      <c r="E312" s="22"/>
      <c r="F312" s="22"/>
    </row>
    <row r="313" spans="2:6" x14ac:dyDescent="0.2">
      <c r="B313" s="35"/>
      <c r="C313" s="36"/>
      <c r="D313" s="21"/>
      <c r="E313" s="22"/>
      <c r="F313" s="22"/>
    </row>
    <row r="314" spans="2:6" x14ac:dyDescent="0.2">
      <c r="B314" s="35"/>
      <c r="C314" s="36"/>
      <c r="D314" s="21"/>
      <c r="E314" s="22"/>
      <c r="F314" s="22"/>
    </row>
    <row r="315" spans="2:6" x14ac:dyDescent="0.2">
      <c r="B315" s="35"/>
      <c r="C315" s="36"/>
      <c r="D315" s="21"/>
      <c r="E315" s="22"/>
      <c r="F315" s="22"/>
    </row>
    <row r="316" spans="2:6" x14ac:dyDescent="0.2">
      <c r="B316" s="35"/>
      <c r="C316" s="36"/>
      <c r="D316" s="21"/>
      <c r="E316" s="22"/>
      <c r="F316" s="22"/>
    </row>
    <row r="317" spans="2:6" x14ac:dyDescent="0.2">
      <c r="B317" s="35"/>
      <c r="C317" s="36"/>
      <c r="D317" s="21"/>
      <c r="E317" s="22"/>
      <c r="F317" s="22"/>
    </row>
    <row r="318" spans="2:6" x14ac:dyDescent="0.2">
      <c r="B318" s="35"/>
      <c r="C318" s="36"/>
      <c r="D318" s="21"/>
      <c r="E318" s="22"/>
      <c r="F318" s="22"/>
    </row>
    <row r="319" spans="2:6" x14ac:dyDescent="0.2">
      <c r="B319" s="35"/>
      <c r="C319" s="36"/>
      <c r="D319" s="21"/>
      <c r="E319" s="22"/>
      <c r="F319" s="22"/>
    </row>
    <row r="320" spans="2:6" x14ac:dyDescent="0.2">
      <c r="B320" s="35"/>
      <c r="C320" s="36"/>
      <c r="D320" s="21"/>
      <c r="E320" s="22"/>
      <c r="F320" s="22"/>
    </row>
    <row r="321" spans="2:6" x14ac:dyDescent="0.2">
      <c r="B321" s="35"/>
      <c r="C321" s="36"/>
      <c r="D321" s="21"/>
      <c r="E321" s="22"/>
      <c r="F321" s="22"/>
    </row>
    <row r="322" spans="2:6" x14ac:dyDescent="0.2">
      <c r="B322" s="35"/>
      <c r="C322" s="36"/>
      <c r="D322" s="21"/>
      <c r="E322" s="22"/>
      <c r="F322" s="22"/>
    </row>
    <row r="323" spans="2:6" x14ac:dyDescent="0.2">
      <c r="B323" s="35"/>
      <c r="C323" s="36"/>
      <c r="D323" s="21"/>
      <c r="E323" s="22"/>
      <c r="F323" s="22"/>
    </row>
    <row r="324" spans="2:6" x14ac:dyDescent="0.2">
      <c r="B324" s="35"/>
      <c r="C324" s="36"/>
      <c r="D324" s="21"/>
      <c r="E324" s="22"/>
      <c r="F324" s="22"/>
    </row>
    <row r="325" spans="2:6" x14ac:dyDescent="0.2">
      <c r="B325" s="35"/>
      <c r="C325" s="36"/>
      <c r="D325" s="21"/>
      <c r="E325" s="22"/>
      <c r="F325" s="22"/>
    </row>
    <row r="326" spans="2:6" x14ac:dyDescent="0.2">
      <c r="B326" s="35"/>
      <c r="C326" s="36"/>
      <c r="D326" s="21"/>
      <c r="E326" s="22"/>
      <c r="F326" s="22"/>
    </row>
    <row r="327" spans="2:6" x14ac:dyDescent="0.2">
      <c r="B327" s="35"/>
      <c r="C327" s="36"/>
      <c r="D327" s="21"/>
      <c r="E327" s="22"/>
      <c r="F327" s="22"/>
    </row>
    <row r="328" spans="2:6" x14ac:dyDescent="0.2">
      <c r="B328" s="35"/>
      <c r="C328" s="36"/>
      <c r="D328" s="21"/>
      <c r="E328" s="22"/>
      <c r="F328" s="22"/>
    </row>
    <row r="329" spans="2:6" x14ac:dyDescent="0.2">
      <c r="B329" s="35"/>
      <c r="C329" s="36"/>
      <c r="D329" s="21"/>
      <c r="E329" s="22"/>
      <c r="F329" s="22"/>
    </row>
    <row r="330" spans="2:6" ht="15.75" thickBot="1" x14ac:dyDescent="0.25">
      <c r="B330" s="40"/>
      <c r="C330" s="36"/>
      <c r="D330" s="21"/>
      <c r="E330" s="41">
        <f>SUM(E9:E329)</f>
        <v>27814864.303999994</v>
      </c>
      <c r="F330" s="22"/>
    </row>
    <row r="331" spans="2:6" ht="15.75" thickTop="1" x14ac:dyDescent="0.2">
      <c r="C331" s="43"/>
      <c r="D331" s="44"/>
    </row>
  </sheetData>
  <autoFilter ref="B6:I238">
    <filterColumn colId="6">
      <customFilters>
        <customFilter operator="notEqual" val=" "/>
      </customFilters>
    </filterColumn>
  </autoFilter>
  <mergeCells count="5">
    <mergeCell ref="B1:H1"/>
    <mergeCell ref="B2:H2"/>
    <mergeCell ref="B3:H3"/>
    <mergeCell ref="E5:H5"/>
    <mergeCell ref="B239:C239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Egresos por Especificos (2)</vt:lpstr>
      <vt:lpstr>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Presupuesto27</dc:creator>
  <cp:lastModifiedBy>Presupuesto27</cp:lastModifiedBy>
  <dcterms:created xsi:type="dcterms:W3CDTF">2022-03-30T22:48:03Z</dcterms:created>
  <dcterms:modified xsi:type="dcterms:W3CDTF">2022-03-30T22:54:40Z</dcterms:modified>
</cp:coreProperties>
</file>