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4245" windowWidth="14805" windowHeight="3870" activeTab="3"/>
  </bookViews>
  <sheets>
    <sheet name="ing" sheetId="35" r:id="rId1"/>
    <sheet name="FP" sheetId="29" r:id="rId2"/>
    <sheet name="25" sheetId="30" r:id="rId3"/>
    <sheet name="75" sheetId="31" r:id="rId4"/>
    <sheet name="Hoja1" sheetId="25" state="hidden" r:id="rId5"/>
  </sheets>
  <definedNames>
    <definedName name="_xlnm._FilterDatabase" localSheetId="2" hidden="1">'25'!$A$7:$L$304</definedName>
    <definedName name="_xlnm._FilterDatabase" localSheetId="3" hidden="1">'75'!$A$7:$L$306</definedName>
    <definedName name="_xlnm._FilterDatabase" localSheetId="1" hidden="1">FP!$A$6:$L$304</definedName>
    <definedName name="_xlnm._FilterDatabase" localSheetId="0" hidden="1">ing!$B$8:$AF$289</definedName>
  </definedNames>
  <calcPr calcId="162913"/>
</workbook>
</file>

<file path=xl/calcChain.xml><?xml version="1.0" encoding="utf-8"?>
<calcChain xmlns="http://schemas.openxmlformats.org/spreadsheetml/2006/main">
  <c r="L303" i="29" l="1"/>
  <c r="L302" i="29"/>
  <c r="L301" i="29"/>
  <c r="L300" i="29"/>
  <c r="L299" i="29"/>
  <c r="L298" i="29"/>
  <c r="L297" i="29"/>
  <c r="L296" i="29"/>
  <c r="L295" i="29"/>
  <c r="L294" i="29"/>
  <c r="L293" i="29"/>
  <c r="L292" i="29"/>
  <c r="L291" i="29"/>
  <c r="L290" i="29"/>
  <c r="L289" i="29"/>
  <c r="L288" i="29"/>
  <c r="L287" i="29"/>
  <c r="L286" i="29"/>
  <c r="L285" i="29"/>
  <c r="L284" i="29"/>
  <c r="L283" i="29"/>
  <c r="L282" i="29"/>
  <c r="L281" i="29"/>
  <c r="L280" i="29"/>
  <c r="L279" i="29"/>
  <c r="L278" i="29"/>
  <c r="L277" i="29"/>
  <c r="L276" i="29"/>
  <c r="L275" i="29"/>
  <c r="L274" i="29"/>
  <c r="L273" i="29"/>
  <c r="L272" i="29"/>
  <c r="L271" i="29"/>
  <c r="L270" i="29"/>
  <c r="L269" i="29"/>
  <c r="L268" i="29"/>
  <c r="L267" i="29"/>
  <c r="L266" i="29"/>
  <c r="L265" i="29"/>
  <c r="L264" i="29"/>
  <c r="L263" i="29"/>
  <c r="L262" i="29"/>
  <c r="L261" i="29"/>
  <c r="L260" i="29"/>
  <c r="L259" i="29"/>
  <c r="L258" i="29"/>
  <c r="L257" i="29"/>
  <c r="L256" i="29"/>
  <c r="L255" i="29"/>
  <c r="L254" i="29"/>
  <c r="L253" i="29"/>
  <c r="L252" i="29"/>
  <c r="L251" i="29"/>
  <c r="L250" i="29"/>
  <c r="L249" i="29"/>
  <c r="L248" i="29"/>
  <c r="L247" i="29"/>
  <c r="L246" i="29"/>
  <c r="L245" i="29"/>
  <c r="L244" i="29"/>
  <c r="L243" i="29"/>
  <c r="L242" i="29"/>
  <c r="L241" i="29"/>
  <c r="L240" i="29"/>
  <c r="L239" i="29"/>
  <c r="L238" i="29"/>
  <c r="L237" i="29"/>
  <c r="L236" i="29"/>
  <c r="L235" i="29"/>
  <c r="L234" i="29"/>
  <c r="L233" i="29"/>
  <c r="L232" i="29"/>
  <c r="L231" i="29"/>
  <c r="L230" i="29"/>
  <c r="L229" i="29"/>
  <c r="L228" i="29"/>
  <c r="L227" i="29"/>
  <c r="L226" i="29"/>
  <c r="L225" i="29"/>
  <c r="L224" i="29"/>
  <c r="L223" i="29"/>
  <c r="L222" i="29"/>
  <c r="L221" i="29"/>
  <c r="L220" i="29"/>
  <c r="L219" i="29"/>
  <c r="L218" i="29"/>
  <c r="L217" i="29"/>
  <c r="L216" i="29"/>
  <c r="L215" i="29"/>
  <c r="L214" i="29"/>
  <c r="L213" i="29"/>
  <c r="L212" i="29"/>
  <c r="L211" i="29"/>
  <c r="L210" i="29"/>
  <c r="L209" i="29"/>
  <c r="L208" i="29"/>
  <c r="L207" i="29"/>
  <c r="L206" i="29"/>
  <c r="L205" i="29"/>
  <c r="L204" i="29"/>
  <c r="L203" i="29"/>
  <c r="L202" i="29"/>
  <c r="L201" i="29"/>
  <c r="L200" i="29"/>
  <c r="L199" i="29"/>
  <c r="L198" i="29"/>
  <c r="L197" i="29"/>
  <c r="L196" i="29"/>
  <c r="L195" i="29"/>
  <c r="L194" i="29"/>
  <c r="L193" i="29"/>
  <c r="L192" i="29"/>
  <c r="L191" i="29"/>
  <c r="L190" i="29"/>
  <c r="L189" i="29"/>
  <c r="L188" i="29"/>
  <c r="L187" i="29"/>
  <c r="L186" i="29"/>
  <c r="L185" i="29"/>
  <c r="L184" i="29"/>
  <c r="L183" i="29"/>
  <c r="L182" i="29"/>
  <c r="L181" i="29"/>
  <c r="L180" i="29"/>
  <c r="L179" i="29"/>
  <c r="L178" i="29"/>
  <c r="L177" i="29"/>
  <c r="L176" i="29"/>
  <c r="L175" i="29"/>
  <c r="L174" i="29"/>
  <c r="L173" i="29"/>
  <c r="L172" i="29"/>
  <c r="L171" i="29"/>
  <c r="L170" i="29"/>
  <c r="L169" i="29"/>
  <c r="L168" i="29"/>
  <c r="L167" i="29"/>
  <c r="L166" i="29"/>
  <c r="L165" i="29"/>
  <c r="L164" i="29"/>
  <c r="L163" i="29"/>
  <c r="L162" i="29"/>
  <c r="L161" i="29"/>
  <c r="L160" i="29"/>
  <c r="L159" i="29"/>
  <c r="L158" i="29"/>
  <c r="L157" i="29"/>
  <c r="L156" i="29"/>
  <c r="L155" i="29"/>
  <c r="L154" i="29"/>
  <c r="L153" i="29"/>
  <c r="L152" i="29"/>
  <c r="L151" i="29"/>
  <c r="L150" i="29"/>
  <c r="L149" i="29"/>
  <c r="L148" i="29"/>
  <c r="L147" i="29"/>
  <c r="L146" i="29"/>
  <c r="L145" i="29"/>
  <c r="L144" i="29"/>
  <c r="L143" i="29"/>
  <c r="L142" i="29"/>
  <c r="L141" i="29"/>
  <c r="L140" i="29"/>
  <c r="L139" i="29"/>
  <c r="L138" i="29"/>
  <c r="L137" i="29"/>
  <c r="L136" i="29"/>
  <c r="L135" i="29"/>
  <c r="L134" i="29"/>
  <c r="L133" i="29"/>
  <c r="L132" i="29"/>
  <c r="L131" i="29"/>
  <c r="L130" i="29"/>
  <c r="L129" i="29"/>
  <c r="L128" i="29"/>
  <c r="L127" i="29"/>
  <c r="L126" i="29"/>
  <c r="L125" i="29"/>
  <c r="L124" i="29"/>
  <c r="L123" i="29"/>
  <c r="L122" i="29"/>
  <c r="L121" i="29"/>
  <c r="L120" i="29"/>
  <c r="L119" i="29"/>
  <c r="L118" i="29"/>
  <c r="L117" i="29"/>
  <c r="L116" i="29"/>
  <c r="L115" i="29"/>
  <c r="L114" i="29"/>
  <c r="L113" i="29"/>
  <c r="L112" i="29"/>
  <c r="L111" i="29"/>
  <c r="L110" i="29"/>
  <c r="L109" i="29"/>
  <c r="L108" i="29"/>
  <c r="L107" i="29"/>
  <c r="L106" i="29"/>
  <c r="L105" i="29"/>
  <c r="L104" i="29"/>
  <c r="L103" i="29"/>
  <c r="L102" i="29"/>
  <c r="L101" i="29"/>
  <c r="L100" i="29"/>
  <c r="L99" i="29"/>
  <c r="L98" i="29"/>
  <c r="L97" i="29"/>
  <c r="L96" i="29"/>
  <c r="L95" i="29"/>
  <c r="L94" i="29"/>
  <c r="L93" i="29"/>
  <c r="L92" i="29"/>
  <c r="L91" i="29"/>
  <c r="L90" i="29"/>
  <c r="L89" i="29"/>
  <c r="L88" i="29"/>
  <c r="L87" i="29"/>
  <c r="L86" i="29"/>
  <c r="L85" i="29"/>
  <c r="L84" i="29"/>
  <c r="L83" i="29"/>
  <c r="L82" i="29"/>
  <c r="L81" i="29"/>
  <c r="L80" i="29"/>
  <c r="L79" i="29"/>
  <c r="L78" i="29"/>
  <c r="L77" i="29"/>
  <c r="L76" i="29"/>
  <c r="L75" i="29"/>
  <c r="L74" i="29"/>
  <c r="L73" i="29"/>
  <c r="L72" i="29"/>
  <c r="L71" i="29"/>
  <c r="L70" i="29"/>
  <c r="L69" i="29"/>
  <c r="L68" i="29"/>
  <c r="L67" i="29"/>
  <c r="L66" i="29"/>
  <c r="L65" i="29"/>
  <c r="L64" i="29"/>
  <c r="L63" i="29"/>
  <c r="L62" i="29"/>
  <c r="L304" i="30" l="1"/>
  <c r="L303" i="30"/>
  <c r="L302" i="30"/>
  <c r="L301" i="30"/>
  <c r="L300" i="30"/>
  <c r="L299" i="30"/>
  <c r="L298" i="30"/>
  <c r="L297" i="30"/>
  <c r="L296" i="30"/>
  <c r="L295" i="30"/>
  <c r="L294" i="30"/>
  <c r="L293" i="30"/>
  <c r="L292" i="30"/>
  <c r="L291" i="30"/>
  <c r="L290" i="30"/>
  <c r="L289" i="30"/>
  <c r="L288" i="30"/>
  <c r="L287" i="30"/>
  <c r="L286" i="30"/>
  <c r="L285" i="30"/>
  <c r="L284" i="30"/>
  <c r="L283" i="30"/>
  <c r="L282" i="30"/>
  <c r="L281" i="30"/>
  <c r="L280" i="30"/>
  <c r="L279" i="30"/>
  <c r="L278" i="30"/>
  <c r="L277" i="30"/>
  <c r="L276" i="30"/>
  <c r="L275" i="30"/>
  <c r="L274" i="30"/>
  <c r="L273" i="30"/>
  <c r="L272" i="30"/>
  <c r="L271" i="30"/>
  <c r="L270" i="30"/>
  <c r="L269" i="30"/>
  <c r="L268" i="30"/>
  <c r="L267" i="30"/>
  <c r="L266" i="30"/>
  <c r="L265" i="30"/>
  <c r="L264" i="30"/>
  <c r="L263" i="30"/>
  <c r="L262" i="30"/>
  <c r="L261" i="30"/>
  <c r="L260" i="30"/>
  <c r="L259" i="30"/>
  <c r="L258" i="30"/>
  <c r="L257" i="30"/>
  <c r="L256" i="30"/>
  <c r="L255" i="30"/>
  <c r="L254" i="30"/>
  <c r="L253" i="30"/>
  <c r="L252" i="30"/>
  <c r="L251" i="30"/>
  <c r="L250" i="30"/>
  <c r="L249" i="30"/>
  <c r="L248" i="30"/>
  <c r="L247" i="30"/>
  <c r="L246" i="30"/>
  <c r="L245" i="30"/>
  <c r="L244" i="30"/>
  <c r="L243" i="30"/>
  <c r="L242" i="30"/>
  <c r="L241" i="30"/>
  <c r="L240" i="30"/>
  <c r="L239" i="30"/>
  <c r="L238" i="30"/>
  <c r="L237" i="30"/>
  <c r="L236" i="30"/>
  <c r="L235" i="30"/>
  <c r="L234" i="30"/>
  <c r="L233" i="30"/>
  <c r="L232" i="30"/>
  <c r="L231" i="30"/>
  <c r="L230" i="30"/>
  <c r="L229" i="30"/>
  <c r="L228" i="30"/>
  <c r="L227" i="30"/>
  <c r="L226" i="30"/>
  <c r="L225" i="30"/>
  <c r="L224" i="30"/>
  <c r="L223" i="30"/>
  <c r="L222" i="30"/>
  <c r="L221" i="30"/>
  <c r="L220" i="30"/>
  <c r="L219" i="30"/>
  <c r="L218" i="30"/>
  <c r="L217" i="30"/>
  <c r="L216" i="30"/>
  <c r="L215" i="30"/>
  <c r="L214" i="30"/>
  <c r="L213" i="30"/>
  <c r="L212" i="30"/>
  <c r="L211" i="30"/>
  <c r="L210" i="30"/>
  <c r="L209" i="30"/>
  <c r="L208" i="30"/>
  <c r="L207" i="30"/>
  <c r="L206" i="30"/>
  <c r="L205" i="30"/>
  <c r="L204" i="30"/>
  <c r="L203" i="30"/>
  <c r="L202" i="30"/>
  <c r="L201" i="30"/>
  <c r="L200" i="30"/>
  <c r="L199" i="30"/>
  <c r="L198" i="30"/>
  <c r="L197" i="30"/>
  <c r="L196" i="30"/>
  <c r="L195" i="30"/>
  <c r="L194" i="30"/>
  <c r="L193" i="30"/>
  <c r="L192" i="30"/>
  <c r="L191" i="30"/>
  <c r="L190" i="30"/>
  <c r="L189" i="30"/>
  <c r="L188" i="30"/>
  <c r="L187" i="30"/>
  <c r="L186" i="30"/>
  <c r="L185" i="30"/>
  <c r="L184" i="30"/>
  <c r="L183" i="30"/>
  <c r="L182" i="30"/>
  <c r="L181" i="30"/>
  <c r="L180" i="30"/>
  <c r="L179" i="30"/>
  <c r="L178" i="30"/>
  <c r="L177" i="30"/>
  <c r="L176" i="30"/>
  <c r="L175" i="30"/>
  <c r="L174" i="30"/>
  <c r="L173" i="30"/>
  <c r="L172" i="30"/>
  <c r="L171" i="30"/>
  <c r="L170" i="30"/>
  <c r="L169" i="30"/>
  <c r="L168" i="30"/>
  <c r="L167" i="30"/>
  <c r="L166" i="30"/>
  <c r="L165" i="30"/>
  <c r="L164" i="30"/>
  <c r="L163" i="30"/>
  <c r="L162" i="30"/>
  <c r="L161" i="30"/>
  <c r="L160" i="30"/>
  <c r="L159" i="30"/>
  <c r="L158" i="30"/>
  <c r="L157" i="30"/>
  <c r="L156" i="30"/>
  <c r="L155" i="30"/>
  <c r="L154" i="30"/>
  <c r="L153" i="30"/>
  <c r="L152" i="30"/>
  <c r="L151" i="30"/>
  <c r="L150" i="30"/>
  <c r="L149" i="30"/>
  <c r="L148" i="30"/>
  <c r="L147" i="30"/>
  <c r="L146" i="30"/>
  <c r="L145" i="30"/>
  <c r="L144" i="30"/>
  <c r="L143" i="30"/>
  <c r="L142" i="30"/>
  <c r="L141" i="30"/>
  <c r="L140" i="30"/>
  <c r="L139" i="30"/>
  <c r="L138" i="30"/>
  <c r="L137" i="30"/>
  <c r="L136" i="30"/>
  <c r="L135" i="30"/>
  <c r="L134" i="30"/>
  <c r="L133" i="30"/>
  <c r="L132" i="30"/>
  <c r="L131" i="30"/>
  <c r="L130" i="30"/>
  <c r="L129" i="30"/>
  <c r="L128" i="30"/>
  <c r="L127" i="30"/>
  <c r="L126" i="30"/>
  <c r="L125" i="30"/>
  <c r="L124" i="30"/>
  <c r="L123" i="30"/>
  <c r="L122" i="30"/>
  <c r="L121" i="30"/>
  <c r="L120" i="30"/>
  <c r="L119" i="30"/>
  <c r="L118" i="30"/>
  <c r="L117" i="30"/>
  <c r="L116" i="30"/>
  <c r="L115" i="30"/>
  <c r="L114" i="30"/>
  <c r="L113" i="30"/>
  <c r="L112" i="30"/>
  <c r="L111" i="30"/>
  <c r="L110" i="30"/>
  <c r="L109" i="30"/>
  <c r="L108" i="30"/>
  <c r="L107" i="30"/>
  <c r="L106" i="30"/>
  <c r="L105" i="30"/>
  <c r="L104" i="30"/>
  <c r="L103" i="30"/>
  <c r="L102" i="30"/>
  <c r="L101" i="30"/>
  <c r="L100" i="30"/>
  <c r="L99" i="30"/>
  <c r="L98" i="30"/>
  <c r="L97" i="30"/>
  <c r="L96" i="30"/>
  <c r="L95" i="30"/>
  <c r="L94" i="30"/>
  <c r="L93" i="30"/>
  <c r="L92" i="30"/>
  <c r="L91" i="30"/>
  <c r="L90" i="30"/>
  <c r="L89" i="30"/>
  <c r="L88" i="30"/>
  <c r="L87" i="30"/>
  <c r="L86" i="30"/>
  <c r="L85" i="30"/>
  <c r="L84" i="30"/>
  <c r="L83" i="30"/>
  <c r="L82" i="30"/>
  <c r="L81" i="30"/>
  <c r="L80" i="30"/>
  <c r="L79" i="30"/>
  <c r="L78" i="30"/>
  <c r="L77" i="30"/>
  <c r="L76" i="30"/>
  <c r="L75" i="30"/>
  <c r="L74" i="30"/>
  <c r="L73" i="30"/>
  <c r="L72" i="30"/>
  <c r="L71" i="30"/>
  <c r="L70" i="30"/>
  <c r="L69" i="30"/>
  <c r="L68" i="30"/>
  <c r="L67" i="30"/>
  <c r="L66" i="30"/>
  <c r="L65" i="30"/>
  <c r="L64" i="30"/>
  <c r="L63" i="30"/>
  <c r="L62" i="30"/>
  <c r="L61" i="30"/>
  <c r="L60" i="30"/>
  <c r="L59" i="30"/>
  <c r="L58" i="30"/>
  <c r="L57" i="30"/>
  <c r="L56" i="30"/>
  <c r="L55" i="30"/>
  <c r="L54" i="30"/>
  <c r="L53" i="30"/>
  <c r="L52" i="30"/>
  <c r="L51" i="30"/>
  <c r="L50" i="30"/>
  <c r="L49" i="30"/>
  <c r="L48" i="30"/>
  <c r="L47" i="30"/>
  <c r="L46" i="30"/>
  <c r="L45" i="30"/>
  <c r="L44" i="30"/>
  <c r="L43" i="30"/>
  <c r="L42" i="30"/>
  <c r="L41" i="30"/>
  <c r="L40" i="30"/>
  <c r="L39" i="30"/>
  <c r="L38" i="30"/>
  <c r="L37" i="30"/>
  <c r="L36" i="30"/>
  <c r="L35" i="30"/>
  <c r="L34" i="30"/>
  <c r="L33" i="30"/>
  <c r="L32" i="30"/>
  <c r="L31" i="30"/>
  <c r="L30" i="30"/>
  <c r="L29" i="30"/>
  <c r="L28" i="30"/>
  <c r="L27" i="30"/>
  <c r="L26" i="30"/>
  <c r="L25" i="30"/>
  <c r="L24" i="30"/>
  <c r="L23" i="30"/>
  <c r="L22" i="30"/>
  <c r="L21" i="30"/>
  <c r="L20" i="30"/>
  <c r="L19" i="30"/>
  <c r="L18" i="30"/>
  <c r="L17" i="30"/>
  <c r="L16" i="30"/>
  <c r="L15" i="30"/>
  <c r="L14" i="30"/>
  <c r="L13" i="30"/>
  <c r="L12" i="30"/>
  <c r="L11" i="30"/>
  <c r="L10" i="30"/>
  <c r="L290" i="31"/>
  <c r="L61" i="31"/>
  <c r="L52" i="31"/>
  <c r="L41" i="31"/>
  <c r="L21" i="31"/>
  <c r="L16" i="31"/>
  <c r="L11" i="31"/>
  <c r="L9" i="31"/>
  <c r="L254" i="31"/>
  <c r="L245" i="31"/>
  <c r="L57" i="31"/>
  <c r="L51" i="31"/>
  <c r="L24" i="31"/>
  <c r="L13" i="31"/>
  <c r="L10" i="31"/>
  <c r="L9" i="30"/>
  <c r="L18" i="31" l="1"/>
  <c r="L176" i="31"/>
  <c r="L306" i="31"/>
  <c r="L304" i="29"/>
  <c r="L61" i="29"/>
  <c r="L60" i="29"/>
  <c r="L56" i="29"/>
  <c r="L49" i="29"/>
  <c r="L47" i="29"/>
  <c r="L46" i="29"/>
  <c r="L44" i="29"/>
  <c r="L43" i="29"/>
  <c r="L42" i="29"/>
  <c r="L40" i="29"/>
  <c r="L38" i="29"/>
  <c r="L37" i="29"/>
  <c r="L36" i="29"/>
  <c r="L35" i="29"/>
  <c r="L34" i="29"/>
  <c r="L33" i="29"/>
  <c r="L32" i="29"/>
  <c r="L30" i="29"/>
  <c r="L29" i="29"/>
  <c r="L28" i="29"/>
  <c r="L27" i="29"/>
  <c r="L26" i="29"/>
  <c r="L25" i="29"/>
  <c r="L24" i="29"/>
  <c r="L23" i="29"/>
  <c r="L20" i="29"/>
  <c r="L17" i="29"/>
  <c r="L16" i="29"/>
  <c r="L15" i="29"/>
  <c r="L14" i="29"/>
  <c r="L13" i="29"/>
  <c r="L12" i="29"/>
  <c r="L10" i="29"/>
  <c r="L9" i="29"/>
  <c r="L8" i="29"/>
  <c r="M28" i="25" l="1"/>
  <c r="L28" i="25"/>
  <c r="K28" i="25"/>
  <c r="J28" i="25"/>
  <c r="I28" i="25"/>
  <c r="H28" i="25"/>
  <c r="G28" i="25"/>
  <c r="F28" i="25"/>
  <c r="E28" i="25"/>
  <c r="D28" i="25"/>
  <c r="C28" i="25"/>
  <c r="B28" i="25"/>
  <c r="N27" i="25"/>
  <c r="N26" i="25"/>
  <c r="M11" i="25"/>
  <c r="L11" i="25"/>
  <c r="K11" i="25"/>
  <c r="J11" i="25"/>
  <c r="I11" i="25"/>
  <c r="H11" i="25"/>
  <c r="G11" i="25"/>
  <c r="F11" i="25"/>
  <c r="E11" i="25"/>
  <c r="D11" i="25"/>
  <c r="C11" i="25"/>
  <c r="B11" i="25"/>
  <c r="N10" i="25"/>
  <c r="N9" i="25"/>
  <c r="N11" i="25" s="1"/>
  <c r="N28" i="25" l="1"/>
</calcChain>
</file>

<file path=xl/sharedStrings.xml><?xml version="1.0" encoding="utf-8"?>
<sst xmlns="http://schemas.openxmlformats.org/spreadsheetml/2006/main" count="2424" uniqueCount="588">
  <si>
    <t>ALCALDIA MUNICIPAL DE APOPA</t>
  </si>
  <si>
    <t>TOTAL</t>
  </si>
  <si>
    <t>UNIDAD DE PRESUPUESTO</t>
  </si>
  <si>
    <t>(  En Dólares US  )</t>
  </si>
  <si>
    <t>ENERO</t>
  </si>
  <si>
    <t>SALDO DISPONIBLE</t>
  </si>
  <si>
    <t>FONDOS RECURSOS PROPIOS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</si>
  <si>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</si>
  <si>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</si>
  <si>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</si>
  <si>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</si>
  <si>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</si>
  <si>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</si>
  <si>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</si>
  <si>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</si>
  <si>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</si>
  <si>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</si>
  <si>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</si>
  <si>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PROYECTADOS</t>
  </si>
  <si>
    <t>INGRESOS PERCIBIDOS</t>
  </si>
  <si>
    <t>DIFERENCIA</t>
  </si>
  <si>
    <t>EGRESOS EJECUTADOS</t>
  </si>
  <si>
    <t>SALDO</t>
  </si>
  <si>
    <t xml:space="preserve">MES </t>
  </si>
  <si>
    <t>MES</t>
  </si>
  <si>
    <r>
      <rPr>
        <b/>
        <sz val="12"/>
        <color rgb="FF7030A0"/>
        <rFont val="Arial"/>
        <family val="2"/>
      </rPr>
      <t>Importante:</t>
    </r>
    <r>
      <rPr>
        <b/>
        <sz val="12"/>
        <color rgb="FF002060"/>
        <rFont val="Arial"/>
        <family val="2"/>
      </rPr>
      <t xml:space="preserve"> </t>
    </r>
    <r>
      <rPr>
        <sz val="12"/>
        <color rgb="FF002060"/>
        <rFont val="Arial"/>
        <family val="2"/>
      </rPr>
      <t>Presupuesto se exonera de toda documentación no procesada en este detalle que se encuentre en custodia de otra unidad.</t>
    </r>
  </si>
  <si>
    <t xml:space="preserve">  Ingresos Percibidos   /   Egresos Ejecutados  del  1  de  Enero  al  30  de Abril  de  2018</t>
  </si>
  <si>
    <t xml:space="preserve">Ingresos Proyectados  /  Ingresos Percibidos del  1  de  Enero  al  30  de  Abril  de  2018  </t>
  </si>
  <si>
    <t>DEVENGADO</t>
  </si>
  <si>
    <t>F.F. 2</t>
  </si>
  <si>
    <t>F.R. 0</t>
  </si>
  <si>
    <t>ESPECIFICO</t>
  </si>
  <si>
    <t>CONCEPTO</t>
  </si>
  <si>
    <t>PRESUPUESTO</t>
  </si>
  <si>
    <t>MODIFICACIONES</t>
  </si>
  <si>
    <t>PRESUPUESTO MODIFICADO</t>
  </si>
  <si>
    <t>REPROGRAMACIONES</t>
  </si>
  <si>
    <t>ORIGINAL</t>
  </si>
  <si>
    <t>AUMENTO</t>
  </si>
  <si>
    <t>DISMINUCION</t>
  </si>
  <si>
    <t>REPROGRAMADO</t>
  </si>
  <si>
    <t>GASTOS CORRIENTES</t>
  </si>
  <si>
    <t>GASTOS DE CAPITAL</t>
  </si>
  <si>
    <t>APLICACIÓN DE FINANCIAMIENTO</t>
  </si>
  <si>
    <t>ASIGNACIONES POR APLICAR</t>
  </si>
  <si>
    <t>Remuneraciones</t>
  </si>
  <si>
    <t>Adquisiciones de Bienes y Servicios</t>
  </si>
  <si>
    <t>Gastos Financieros y Otros</t>
  </si>
  <si>
    <t>Transferencias Corrientes</t>
  </si>
  <si>
    <t>Inversiones en Activos Fijos</t>
  </si>
  <si>
    <t>Transferencias de Capital</t>
  </si>
  <si>
    <t>Inversiones Financieras</t>
  </si>
  <si>
    <t>Amortización de Endeudamiento Publico</t>
  </si>
  <si>
    <t>Saldos de Años Anteriores</t>
  </si>
  <si>
    <t>Asignaciones por Aplicar</t>
  </si>
  <si>
    <t>Remuneraciones Permanentes</t>
  </si>
  <si>
    <t>Remuneraciones Eventuales</t>
  </si>
  <si>
    <t>Remuneraciones Extraordinarias</t>
  </si>
  <si>
    <t>Contrib.Patron.a Inst.de Seg.Social Pub.</t>
  </si>
  <si>
    <t>Contrib.Patron.a Inst.de Seg.Social Priv.</t>
  </si>
  <si>
    <t>Gastos de Representación</t>
  </si>
  <si>
    <t>Indemnizaciones</t>
  </si>
  <si>
    <t>Comisiones por Serv.Personales</t>
  </si>
  <si>
    <t>Remuneraciones Diversas</t>
  </si>
  <si>
    <t>Bienes de Uso y Consumo</t>
  </si>
  <si>
    <t>Servicios Básicos</t>
  </si>
  <si>
    <t>Servicios Generales y Arrendamientos</t>
  </si>
  <si>
    <t>Pasajes y Viáticos</t>
  </si>
  <si>
    <t>Consultorías, Estudios e Investigaciones</t>
  </si>
  <si>
    <t>Tratamiento de Desechos</t>
  </si>
  <si>
    <t>Intereses y Comis.de Bonos del estado</t>
  </si>
  <si>
    <t>Intereses y Comis.de Emprést.Internos</t>
  </si>
  <si>
    <t>Intereses y Comis.de Emprést.Externos</t>
  </si>
  <si>
    <t>Impuestos, Tasas y Derechos</t>
  </si>
  <si>
    <t>Seguros, Coms.y Gastos Bancarios</t>
  </si>
  <si>
    <t>Otros Gastos no Clasificados</t>
  </si>
  <si>
    <t>Transferencias Corrtes.al Sector Púb.</t>
  </si>
  <si>
    <t>Transferencias Corrtes.al Sector Priv.</t>
  </si>
  <si>
    <t>Bienes Muebles</t>
  </si>
  <si>
    <t>Bienes Inmuebles</t>
  </si>
  <si>
    <t>Intangibles</t>
  </si>
  <si>
    <t>Estudios de Pre-inversión</t>
  </si>
  <si>
    <t>Insfraestructuras</t>
  </si>
  <si>
    <t>Transferencias de Cap.al Sector Púb.</t>
  </si>
  <si>
    <t>Transferencias de Cap.al Sector Priv.</t>
  </si>
  <si>
    <t>Inversiones en Titulos Valores</t>
  </si>
  <si>
    <t>Préstamos</t>
  </si>
  <si>
    <t>Amortizaciones de Prestamos Internos</t>
  </si>
  <si>
    <t>Ctas.por Pagar de Años Ant.Gastos ctes.</t>
  </si>
  <si>
    <t>Asignaciones por Aplicar Gastos Corrientes</t>
  </si>
  <si>
    <t>Asignaciones por Aplicar Gastos de Capital</t>
  </si>
  <si>
    <t>Sueldos</t>
  </si>
  <si>
    <t>Salarios por Jornal</t>
  </si>
  <si>
    <t>Aguinaldos</t>
  </si>
  <si>
    <t>Sobresueldos</t>
  </si>
  <si>
    <t>Dietas</t>
  </si>
  <si>
    <t>Complementos</t>
  </si>
  <si>
    <t>Beneficios Adicionales</t>
  </si>
  <si>
    <t>Horas Extraordinarias</t>
  </si>
  <si>
    <t>Beneficios Extraordinarios</t>
  </si>
  <si>
    <t>Por Remuneraciones Permanentes</t>
  </si>
  <si>
    <t>Por Remuneraciones Eventuales</t>
  </si>
  <si>
    <t>Por Remuneraciones Extraordinarias</t>
  </si>
  <si>
    <t>Por Prestacion de Servicios en el Pais</t>
  </si>
  <si>
    <t>Por Prestacion de Servicios en el Exterior</t>
  </si>
  <si>
    <t>Al Personal de Servicios Permanentes</t>
  </si>
  <si>
    <t>Al Personal de Servicios Eventuales</t>
  </si>
  <si>
    <t>Comiciones por Ventas</t>
  </si>
  <si>
    <t>Comiciones por Recaudaciones</t>
  </si>
  <si>
    <t>Comisiones por Recuperacion de Carteras</t>
  </si>
  <si>
    <t>Comisiones por Procedencia Diversas</t>
  </si>
  <si>
    <t>Honorarios</t>
  </si>
  <si>
    <t>Remuneraciones por Servicios Especiales</t>
  </si>
  <si>
    <t>Prestaciones Sociales a Personal</t>
  </si>
  <si>
    <t>REMUNERACIONES DIVERSAS</t>
  </si>
  <si>
    <t>Penciones por Vejez</t>
  </si>
  <si>
    <t>Penciones por Invalidez</t>
  </si>
  <si>
    <t>Penciones por Viudez</t>
  </si>
  <si>
    <t>Penciones por Orfandad</t>
  </si>
  <si>
    <t>Beneficios por Incapacidad Temporal</t>
  </si>
  <si>
    <t>Pensiones y Jubilaciones Diversas</t>
  </si>
  <si>
    <t>Productos Alimenticios para Personas</t>
  </si>
  <si>
    <t>Productos Alimenticios para Animales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</si>
  <si>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</si>
  <si>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</si>
  <si>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</si>
  <si>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</si>
  <si>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</si>
  <si>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</si>
  <si>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</si>
  <si>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</si>
  <si>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Metálicos y Productos Derivados</t>
  </si>
  <si>
    <t>Minerales Metálicos y Productos Derivados</t>
  </si>
  <si>
    <t>Materiales e Instrumental de Lab.y Uso Médico</t>
  </si>
  <si>
    <t>Materiales de Oficina</t>
  </si>
  <si>
    <t>Materiales Informáticos</t>
  </si>
  <si>
    <t xml:space="preserve">Libros, Textos, Utiles de Enseñanza y Publicaciones </t>
  </si>
  <si>
    <t xml:space="preserve">Materiales de Defensa y Seguridad Pública </t>
  </si>
  <si>
    <t xml:space="preserve">Herramientas, Repuestos y Accesorios </t>
  </si>
  <si>
    <t>Materiales Eléctricos</t>
  </si>
  <si>
    <t>Especies Municipales Diversas</t>
  </si>
  <si>
    <t>Vacunas para Humanos</t>
  </si>
  <si>
    <t>Oxigeno</t>
  </si>
  <si>
    <t>Bienes de Uso y Cosumo Diversos</t>
  </si>
  <si>
    <t>Servicios de Energía Eléctrica</t>
  </si>
  <si>
    <t>Servicios de Agua</t>
  </si>
  <si>
    <t>Servicios de Telecomunicaciones</t>
  </si>
  <si>
    <t>Servicios de Correo</t>
  </si>
  <si>
    <t>Alumbrado Público</t>
  </si>
  <si>
    <t>Mantenimientos y Reparaciones de Bienes Muebles</t>
  </si>
  <si>
    <t>Mantenimientos y Reparaciones de Vehículos</t>
  </si>
  <si>
    <t>Mantenimientos y Reparaciones de Bienes Inmuebles</t>
  </si>
  <si>
    <t>Transportes, Fletes y Almacenamientos</t>
  </si>
  <si>
    <t>Servicios de Publicidad</t>
  </si>
  <si>
    <t>Servicios de Vigilancia</t>
  </si>
  <si>
    <t>Servicios de Limpiezas y Fumigaciones</t>
  </si>
  <si>
    <t>Servicios de Lavanderias y Planchado</t>
  </si>
  <si>
    <t>Servicios de Laboratorios</t>
  </si>
  <si>
    <t>Servicios de Alimentación</t>
  </si>
  <si>
    <t>Servicios Educativos</t>
  </si>
  <si>
    <t>Servicios Portuarios, Aeroportuarios y Ferroviarios</t>
  </si>
  <si>
    <t xml:space="preserve">Impresiones, Publicaciones y Reproducciones </t>
  </si>
  <si>
    <t>Atenciones Oficiales</t>
  </si>
  <si>
    <t>Gastos Reservados</t>
  </si>
  <si>
    <t>Arrendamiento de Bienes Muebles</t>
  </si>
  <si>
    <t>Arrendamiento de Bienes Inmuebles</t>
  </si>
  <si>
    <t>Arrendamiento por el Uso de Bienes Intangibles</t>
  </si>
  <si>
    <t>Servicios Generales y Arrendamientos Diversos</t>
  </si>
  <si>
    <t>Pasajes al Interior</t>
  </si>
  <si>
    <t>Pasajes al Exterior</t>
  </si>
  <si>
    <t>Viáticos por Comisión Interna</t>
  </si>
  <si>
    <t>Viáticos por Comisión Externa</t>
  </si>
  <si>
    <t>Servicios Médicos</t>
  </si>
  <si>
    <t xml:space="preserve">Servicios del Medio Ambiente y Recursos Naturales </t>
  </si>
  <si>
    <t>Servicios Jurídicos</t>
  </si>
  <si>
    <t>Servicios de Contabilidad y Auditoría</t>
  </si>
  <si>
    <t xml:space="preserve">Servicios de Capacitación </t>
  </si>
  <si>
    <t xml:space="preserve">Servicios de Fiscalización </t>
  </si>
  <si>
    <t>Desarrollos Informáticos</t>
  </si>
  <si>
    <t>Estudios e Investigaciones</t>
  </si>
  <si>
    <t>Consultorías, Estudios e Investigaciones Diversas</t>
  </si>
  <si>
    <t xml:space="preserve">Limpieza de Calles </t>
  </si>
  <si>
    <t>Depósito de Desechos</t>
  </si>
  <si>
    <t>Recolección Desechos</t>
  </si>
  <si>
    <t>Servicios Diversos</t>
  </si>
  <si>
    <t>Crédito Fiscal</t>
  </si>
  <si>
    <t>Intereses y Comisiones de Bonos del Estado</t>
  </si>
  <si>
    <t>Intereses y Comisiones de Letras del Tesoro</t>
  </si>
  <si>
    <t>Intereses y Comisiones de Títulosvalores Diversos</t>
  </si>
  <si>
    <t>De Gobierno Central</t>
  </si>
  <si>
    <t xml:space="preserve">De Instituciones Decentralizadas no Empresariales </t>
  </si>
  <si>
    <t>De Empresas Públicas no Financieras</t>
  </si>
  <si>
    <t xml:space="preserve">De Empresas Públicas Financieras </t>
  </si>
  <si>
    <t>De Instituciones de Seguridad Social</t>
  </si>
  <si>
    <t xml:space="preserve">De Municipalidades </t>
  </si>
  <si>
    <t xml:space="preserve">De Empresas Privadas no Financieras </t>
  </si>
  <si>
    <t>De Empresas Privadas Financieras</t>
  </si>
  <si>
    <t>De Organismos sin Fines de Lucro</t>
  </si>
  <si>
    <t>De Personas Naturales</t>
  </si>
  <si>
    <t xml:space="preserve">De Empresas Privadas Financieras </t>
  </si>
  <si>
    <t>De Gobiernos y Organismos Gubernamentales</t>
  </si>
  <si>
    <t>De Organismos Multilaterales</t>
  </si>
  <si>
    <t xml:space="preserve">De Personas Naturales </t>
  </si>
  <si>
    <t>Impuesto Sobre la Renta</t>
  </si>
  <si>
    <t xml:space="preserve">Impuesto Sobre la transferencia de Bienes Raíces </t>
  </si>
  <si>
    <t>Impuesto Sobre el Comercio Exterior</t>
  </si>
  <si>
    <t>Imp.a la Transf.de Bienes Mueb.y a la Prest.de Serv.</t>
  </si>
  <si>
    <t>Anticipos de Impuestos Sobre la Renta</t>
  </si>
  <si>
    <t>Tasas</t>
  </si>
  <si>
    <t>Derechos</t>
  </si>
  <si>
    <t>Devoluciones de Impuestos Percibidos en Exceso</t>
  </si>
  <si>
    <t>Devolución por Liquid.del Imp.Sobre la Renta</t>
  </si>
  <si>
    <t>Devol.a Export.del Imp.a la Transf.de Bienes Mueb.y a la Prest.de Serv.</t>
  </si>
  <si>
    <t>Impuestos, Tasas y Derechos Diversos</t>
  </si>
  <si>
    <t>Primas y Gastos de Seguros de Personas</t>
  </si>
  <si>
    <t>Primas y Gastos de Seguros de Bienes</t>
  </si>
  <si>
    <t>Comisiones y Gastos Bancarios</t>
  </si>
  <si>
    <t>Diferenciales Cambiarios</t>
  </si>
  <si>
    <t>Sentencias Judiciales</t>
  </si>
  <si>
    <t xml:space="preserve">Multas y Costas Judiciales </t>
  </si>
  <si>
    <t xml:space="preserve">Comisiones y Descuentos Sobre Ventas </t>
  </si>
  <si>
    <t>Gastos Diversos</t>
  </si>
  <si>
    <t>Tesoro Público Nacional</t>
  </si>
  <si>
    <t>Transferencias Corrientes al Sector Público</t>
  </si>
  <si>
    <t xml:space="preserve">A Empresas Privadas no Financieras </t>
  </si>
  <si>
    <t>A Empresas Privadas Financieras</t>
  </si>
  <si>
    <t>A Organismos Sin Fines de Lucro</t>
  </si>
  <si>
    <t>A Personas Naturales</t>
  </si>
  <si>
    <t>Becas</t>
  </si>
  <si>
    <t>A Gobiernos y Organismos Gubernamentales</t>
  </si>
  <si>
    <t>A Organismos Multilaterales</t>
  </si>
  <si>
    <t>Mobiliarios</t>
  </si>
  <si>
    <t>Maquinarias y Equipos</t>
  </si>
  <si>
    <t>Equipos Médicos y de Laboratorios</t>
  </si>
  <si>
    <t xml:space="preserve">Equipos Informáticos </t>
  </si>
  <si>
    <t>Vehículos de Transporte</t>
  </si>
  <si>
    <t>Obras de Arte y Culturales</t>
  </si>
  <si>
    <t>Libros y Colecciones</t>
  </si>
  <si>
    <t xml:space="preserve">Herramientas y Repuestos Principales </t>
  </si>
  <si>
    <t>Maquinaria y Equipo de Producción para Apoyo Institucional</t>
  </si>
  <si>
    <t>Bienes Muebles Diversos</t>
  </si>
  <si>
    <t>Terrenos</t>
  </si>
  <si>
    <t xml:space="preserve">Edificios e Instalaciones </t>
  </si>
  <si>
    <t>Inmuebles Diversos</t>
  </si>
  <si>
    <t>Ganado Vacuno</t>
  </si>
  <si>
    <t>Ganado Caballar</t>
  </si>
  <si>
    <t>Ganado Porcino</t>
  </si>
  <si>
    <t>Semovientes Diversos</t>
  </si>
  <si>
    <t>Derechos de Propiedad Industrial</t>
  </si>
  <si>
    <t>Derechos de Propiedad Comercial</t>
  </si>
  <si>
    <t>Derechos de Propiedad Intelectual</t>
  </si>
  <si>
    <t>Derechos de Intangibles Diversos</t>
  </si>
  <si>
    <t>Proyectos de Construcciones</t>
  </si>
  <si>
    <t xml:space="preserve">Proyectos de Ampliaciones </t>
  </si>
  <si>
    <t>Programas de Inversión Social</t>
  </si>
  <si>
    <t>Proyectos y Programas de Inversión Diversos</t>
  </si>
  <si>
    <t xml:space="preserve">Viales </t>
  </si>
  <si>
    <t>De Salud y Saneamiento Ambiental</t>
  </si>
  <si>
    <t>De Educación y Recreación</t>
  </si>
  <si>
    <t>De Vivienda y Oficina</t>
  </si>
  <si>
    <t>Portuarias, Aeroportuarias y Ferroviarias</t>
  </si>
  <si>
    <t xml:space="preserve">Eléctricas y Comunicaciones </t>
  </si>
  <si>
    <t xml:space="preserve">De Producción de Bienes y Servicios </t>
  </si>
  <si>
    <t>Supervisión de Infraestructuras</t>
  </si>
  <si>
    <t>Obras de Infaestructura Diversas</t>
  </si>
  <si>
    <t>Transferencias de Capital al Sector Público</t>
  </si>
  <si>
    <t>A Empresas Privadas no Financieras</t>
  </si>
  <si>
    <t xml:space="preserve">A Empresas Privadas Financieras </t>
  </si>
  <si>
    <t xml:space="preserve">Bonos </t>
  </si>
  <si>
    <t>Letras del Tesoro</t>
  </si>
  <si>
    <t>Notas de Crèdito del tesoro Pùblico</t>
  </si>
  <si>
    <t>Cédulas Hipotecarias</t>
  </si>
  <si>
    <t>Depositos a Plazos</t>
  </si>
  <si>
    <t xml:space="preserve">Acciones </t>
  </si>
  <si>
    <t>Participación de Capital</t>
  </si>
  <si>
    <t>Títulosvalores del Exterior</t>
  </si>
  <si>
    <t>Acciones y Participación de Capital en el Exterior</t>
  </si>
  <si>
    <t>Títulovalores Diversos</t>
  </si>
  <si>
    <t>Al Gobierno Central</t>
  </si>
  <si>
    <t>A Instituciones Descentralizadas no Empresariales</t>
  </si>
  <si>
    <t xml:space="preserve">A Empresas Públicas no Financieras </t>
  </si>
  <si>
    <t>A Empresas Públicas Financieras</t>
  </si>
  <si>
    <t>A Instituciones de Seguridad Social</t>
  </si>
  <si>
    <t>A Municipalidades</t>
  </si>
  <si>
    <t>Rescate de Bonos del Estado</t>
  </si>
  <si>
    <t xml:space="preserve">Rescate de Notas de Crédito del Tesoro Público </t>
  </si>
  <si>
    <t>Rescate de Títulosvalores Diversos</t>
  </si>
  <si>
    <t xml:space="preserve">De Instituciones Descentralizadas no Empresariales </t>
  </si>
  <si>
    <t>Cuentas por Pagar de Años Anteriores</t>
  </si>
  <si>
    <t>%</t>
  </si>
  <si>
    <t>( EN DOLARES US )</t>
  </si>
  <si>
    <t>*</t>
  </si>
  <si>
    <t>EJECUCION PRESUPUESTARIA DE EGRESOS CONSOLIDADO POR RUBRO, CUENTA Y OBJETO ESPECIFICO  -  FONDOS RECURSOS PROPIOS</t>
  </si>
  <si>
    <t>F.F. 1</t>
  </si>
  <si>
    <t>FONDO GENERAL</t>
  </si>
  <si>
    <t>F.R. 110</t>
  </si>
  <si>
    <t>FODES PARA GASTOS DE FUNCIONAMIENTO</t>
  </si>
  <si>
    <t>Por Remuneraciones Permanerntes</t>
  </si>
  <si>
    <t>Oxígeno</t>
  </si>
  <si>
    <t>F.R. 111</t>
  </si>
  <si>
    <t>FODES PARA GASTOS DE INVERSION</t>
  </si>
  <si>
    <t>Maquinaria y Equipo de Producción</t>
  </si>
  <si>
    <t>EJECUCION PRESUPUESTARIA DE EGRESOS CONSOLIDADO  -  FONDOS FODES 25%</t>
  </si>
  <si>
    <t>EJECUCION PRESUPUESTARIA DE EGRESOS CONSOLIDADO  -   FONDOS FODES 75%</t>
  </si>
  <si>
    <t>(EN DOLARES US)</t>
  </si>
  <si>
    <t>COD</t>
  </si>
  <si>
    <t>NOMBRE</t>
  </si>
  <si>
    <t>FONDOS PROPIOS**</t>
  </si>
  <si>
    <t>F.R. 000</t>
  </si>
  <si>
    <t>INGRESOS CORRIENTES</t>
  </si>
  <si>
    <t>INGRESOS DE CAPITAL</t>
  </si>
  <si>
    <t>FINANCIAMIENTO</t>
  </si>
  <si>
    <t>Impuestos Pagados por Anticipados</t>
  </si>
  <si>
    <t>Tasas Pagados por Anticipados</t>
  </si>
  <si>
    <t>Funcionamiento</t>
  </si>
  <si>
    <t>Impuestos</t>
  </si>
  <si>
    <t>Inversion</t>
  </si>
  <si>
    <t>Tasas y Derechos</t>
  </si>
  <si>
    <t>Venta De Bienes y Servicios</t>
  </si>
  <si>
    <t>Ingresos Financieros y Otros</t>
  </si>
  <si>
    <t>Venta de Activo Fijo</t>
  </si>
  <si>
    <t>Impuestos a Productos Especificos</t>
  </si>
  <si>
    <t>Impuestos Municipales</t>
  </si>
  <si>
    <t>Ventas de Bienes</t>
  </si>
  <si>
    <t>Ingresos por Prestación de Servicios Públicos</t>
  </si>
  <si>
    <t>Ventas de Derechos y Residuos</t>
  </si>
  <si>
    <t>Rendimientos de Titulosvalores</t>
  </si>
  <si>
    <t>Intereses por Préstamos</t>
  </si>
  <si>
    <t>Multas E Intereses por Mora</t>
  </si>
  <si>
    <t>Arrendamiento de Bienes</t>
  </si>
  <si>
    <t>Garantias y Fianzas</t>
  </si>
  <si>
    <t>Indemnizaciones y Valores no Reclamados</t>
  </si>
  <si>
    <t>Otros Ingresos no Clasificados</t>
  </si>
  <si>
    <t>Transferencias Corrientes del Sector Público</t>
  </si>
  <si>
    <t>Transferencias Corrientes del Sector Privado</t>
  </si>
  <si>
    <t>Transferencias Corrientes del Sector Externo</t>
  </si>
  <si>
    <t>Ventas de Bienes Muebles</t>
  </si>
  <si>
    <t>Ventas de Bienes Inmuebles</t>
  </si>
  <si>
    <t>Transferencias de Capital del Sector Público</t>
  </si>
  <si>
    <t>Transferencias de Capital del Sector Externo</t>
  </si>
  <si>
    <t>Cuentas por Cobrar de Años Anteriores</t>
  </si>
  <si>
    <t>F</t>
  </si>
  <si>
    <t>De Personas Naturales Asalariadas</t>
  </si>
  <si>
    <t>De Personas Naturales No Asalariadas</t>
  </si>
  <si>
    <t>De Personas Juridicas</t>
  </si>
  <si>
    <t>De transferencias de Bienes Raíces</t>
  </si>
  <si>
    <t xml:space="preserve">Aranceles a la importación </t>
  </si>
  <si>
    <t xml:space="preserve">Sobre Transacciones Internas </t>
  </si>
  <si>
    <t>Sobre Transacciones con el Exterior</t>
  </si>
  <si>
    <t>Sobre Transacciones Internas vía Retención y Percepción</t>
  </si>
  <si>
    <t xml:space="preserve">Sobre Alcohol y Bebidas Alcohólicas </t>
  </si>
  <si>
    <t>Sobre Cerveza</t>
  </si>
  <si>
    <t>Sobre Cigarrillos</t>
  </si>
  <si>
    <t>Sobre Bebidas Gaseosas</t>
  </si>
  <si>
    <t>Sobre Gasolina</t>
  </si>
  <si>
    <t>De Migración y Turismo</t>
  </si>
  <si>
    <t>De Comercio</t>
  </si>
  <si>
    <t>De Industria</t>
  </si>
  <si>
    <t xml:space="preserve">Financieros </t>
  </si>
  <si>
    <t>De Servicios</t>
  </si>
  <si>
    <t>Agropecuarios</t>
  </si>
  <si>
    <t>Bares y Restaurantes</t>
  </si>
  <si>
    <t>Cementerios Particulares</t>
  </si>
  <si>
    <t>Centros de Enseñanza</t>
  </si>
  <si>
    <t>Estudios Fotográficos</t>
  </si>
  <si>
    <t>Hoteles, Moteles y Similares</t>
  </si>
  <si>
    <t>Loterías de Cartón</t>
  </si>
  <si>
    <t>Máquinas Traganíquel</t>
  </si>
  <si>
    <t>Médicos Hospitalarios</t>
  </si>
  <si>
    <t>Servicios Profesionales</t>
  </si>
  <si>
    <t>Servicios de Esparcimiento</t>
  </si>
  <si>
    <t>Transporte</t>
  </si>
  <si>
    <t>Vallas Publicitarias</t>
  </si>
  <si>
    <t>Vialidad</t>
  </si>
  <si>
    <t>Impuestos Municipales Diversos</t>
  </si>
  <si>
    <t xml:space="preserve">Sobre la Renta de Personas Naturales Asalariadas </t>
  </si>
  <si>
    <t xml:space="preserve">Sobre la Renta de Personas Naturales No Asalariadas </t>
  </si>
  <si>
    <t>Sobre la Renta de Personas Jurídicas</t>
  </si>
  <si>
    <t>Por Uso de Infraestructura Aeroportuaria</t>
  </si>
  <si>
    <t>Por Uso de Centros Destinados a Almacenajes</t>
  </si>
  <si>
    <t>Por Intermediación o Supervisión en la Internación de Bienes y Servicios</t>
  </si>
  <si>
    <t>Por Servicios de Asistencia Técnica y Uso de Laboratorios</t>
  </si>
  <si>
    <t>Por Servicios de Certificación o Visado de Documentos</t>
  </si>
  <si>
    <t xml:space="preserve">Por Expedición de Documentos de Identificación </t>
  </si>
  <si>
    <t>Por Acceso a Lugares Públicos</t>
  </si>
  <si>
    <t>Aseo Público</t>
  </si>
  <si>
    <t>Casetas Telefónicas</t>
  </si>
  <si>
    <t>Cementerios Municipales</t>
  </si>
  <si>
    <t>Desechos</t>
  </si>
  <si>
    <t>Estacionamientos y Parquímetros</t>
  </si>
  <si>
    <t>Fiestas</t>
  </si>
  <si>
    <t>Mercados</t>
  </si>
  <si>
    <t>Nomenclatura</t>
  </si>
  <si>
    <t>Pavimentación</t>
  </si>
  <si>
    <t>Postes, Torres y Antenas</t>
  </si>
  <si>
    <t>Rastro y Tiangue</t>
  </si>
  <si>
    <t>Revisión de Planos</t>
  </si>
  <si>
    <t>Sombras Paradas de Buses</t>
  </si>
  <si>
    <t>Terminal de Buses</t>
  </si>
  <si>
    <t>Baños y Lavaderos Públicos</t>
  </si>
  <si>
    <t>Tasas Diversas</t>
  </si>
  <si>
    <t>Por Registro de Comercio</t>
  </si>
  <si>
    <t>Por Inscripción en el Registro de Bienes Raíces e Hipotecas</t>
  </si>
  <si>
    <t>Por Permisos y Matrículas de Armas</t>
  </si>
  <si>
    <t>Por Examen y Matrículas de Estudiantes</t>
  </si>
  <si>
    <t>Por Permisos de Circulación de Vehículos</t>
  </si>
  <si>
    <t>Por Licencias para Conducir o Similares</t>
  </si>
  <si>
    <t>Por Patentes, Marcas de Fábrica y Otros</t>
  </si>
  <si>
    <t>Por Regalías</t>
  </si>
  <si>
    <t>Consulares</t>
  </si>
  <si>
    <t>Permisos y Licencias Municipales</t>
  </si>
  <si>
    <t>Cotejo de Fierros</t>
  </si>
  <si>
    <t>Derechos Diversos</t>
  </si>
  <si>
    <t>Contribuciones Patronales</t>
  </si>
  <si>
    <t>Contribuciones Laborales</t>
  </si>
  <si>
    <t>Contribuciones Estatales</t>
  </si>
  <si>
    <t>Venta de Bienes Comerciales</t>
  </si>
  <si>
    <t>Venta de Bienes Industriales</t>
  </si>
  <si>
    <t>Venta de Bienes Diversos</t>
  </si>
  <si>
    <t>Servicios de Educación y Salud</t>
  </si>
  <si>
    <t>Servicios Turísticos y Ecológicos</t>
  </si>
  <si>
    <t>Servicios de Transporte y Correos</t>
  </si>
  <si>
    <t>Servicios Portuarios</t>
  </si>
  <si>
    <t>Servicios Aeroportuarios</t>
  </si>
  <si>
    <t>Servicios Ferroviarios</t>
  </si>
  <si>
    <t>Servicios de Fiscalización</t>
  </si>
  <si>
    <t>De Bienes Comerciales</t>
  </si>
  <si>
    <t>De Bienes Industriales</t>
  </si>
  <si>
    <t>De Bienes Diversos</t>
  </si>
  <si>
    <t>Débito Fiscal</t>
  </si>
  <si>
    <t>Rentabilidad Financiera de Bonos</t>
  </si>
  <si>
    <t>Rentabilidad Financiera de Letras del Tesoro</t>
  </si>
  <si>
    <t>Rentabilidad de Cédulas Hipotecarias</t>
  </si>
  <si>
    <t>Rentabilidad de Depósitos a Plazos</t>
  </si>
  <si>
    <t>Dividendos de Acciones</t>
  </si>
  <si>
    <t>Dividendos de Participación de Capital</t>
  </si>
  <si>
    <t>Rentabilidad de Inversiones en el Exterior</t>
  </si>
  <si>
    <t>Dividendos de Inversiones en el Exterior</t>
  </si>
  <si>
    <t>Otras Rentabilidades Financieras</t>
  </si>
  <si>
    <t>A Instituciones Decentralizadas no Empresariales</t>
  </si>
  <si>
    <t>A Empresas Públicas no Financieras</t>
  </si>
  <si>
    <t>Multas por Mora  de Impuestos</t>
  </si>
  <si>
    <t>Intereses por Mora de Impuestos</t>
  </si>
  <si>
    <t>Multas por Mora de Seguridad Social</t>
  </si>
  <si>
    <t>Intereses por Mora de Seguridad Social</t>
  </si>
  <si>
    <t>Intereses por Mora en Amortización de Préstamos</t>
  </si>
  <si>
    <t>Multas por Infracciones de Tránsito</t>
  </si>
  <si>
    <t>Intereses por Mora en Infracciones de Tránsito</t>
  </si>
  <si>
    <t>Multas por Acera sin Construir</t>
  </si>
  <si>
    <t>Multas por Predio sin Edificar</t>
  </si>
  <si>
    <t>Multas por Declaración Extemporánea</t>
  </si>
  <si>
    <t>Multas por Parquímetros</t>
  </si>
  <si>
    <t>Multas por Registro Civil</t>
  </si>
  <si>
    <t>Multas al Comercio</t>
  </si>
  <si>
    <t>Otras Multas Municipales</t>
  </si>
  <si>
    <t>Intereses por Venta de Inmuebles</t>
  </si>
  <si>
    <t>Intereses por Cementerios</t>
  </si>
  <si>
    <t>Multas e Intereses Diversos</t>
  </si>
  <si>
    <t>Arrendamiento de Bienes Diversos</t>
  </si>
  <si>
    <t>Garantías de Contratos de Obras</t>
  </si>
  <si>
    <t>Garantías de Contratos Generales</t>
  </si>
  <si>
    <t>Fianzas</t>
  </si>
  <si>
    <t xml:space="preserve">Excedentes de mercaderías Decomisadas o Abandonadas </t>
  </si>
  <si>
    <t>Compensaciones por Pérdidas o Daños de Bienes Muebles</t>
  </si>
  <si>
    <t>Compensaciones por Daños de Bienes Inmuebles</t>
  </si>
  <si>
    <t>Compensaciones por Pérdidas o Daños de Bienes Diversos</t>
  </si>
  <si>
    <t>Primas de Seguros</t>
  </si>
  <si>
    <t>Rentabilidad de Cuentas Bancarias</t>
  </si>
  <si>
    <t>Ingresos Diversos</t>
  </si>
  <si>
    <t xml:space="preserve">Transferencias Corrientes del Sector Público </t>
  </si>
  <si>
    <t>De Empresas Privadas no Financieras</t>
  </si>
  <si>
    <t>Venta de Mobiliarios</t>
  </si>
  <si>
    <t>Venta de Maquinarias y Equipos</t>
  </si>
  <si>
    <t>Ventas de Equipos Médicos y de Laboratorios</t>
  </si>
  <si>
    <t>Venta de Equipos Informáticos</t>
  </si>
  <si>
    <t>Venta de Vehículos de Transporte</t>
  </si>
  <si>
    <t xml:space="preserve">Venta de Obras de Arte y Culturales </t>
  </si>
  <si>
    <t xml:space="preserve">Venta de Libros y Colecciones </t>
  </si>
  <si>
    <t>Venta de Otros Bienes Muebles</t>
  </si>
  <si>
    <t>Venta de Terrenos</t>
  </si>
  <si>
    <t>Venta de Edificios e Instalaciones</t>
  </si>
  <si>
    <t>Venta de Otros Bienes Inmuebles</t>
  </si>
  <si>
    <t>Venta de Ganado Vacuno</t>
  </si>
  <si>
    <t>Venta de Ganado Caballar</t>
  </si>
  <si>
    <t>Venta de Ganado Porcino</t>
  </si>
  <si>
    <t>Venta de Otros Semovientes</t>
  </si>
  <si>
    <t>Venta de Derechos de Propiedad Industrial</t>
  </si>
  <si>
    <t>Venta de Derechos de Propiedad Comercial</t>
  </si>
  <si>
    <t>Venta de Derechos de Propiedad Intelectual</t>
  </si>
  <si>
    <t>Venta de Otros Derechos Intangibles</t>
  </si>
  <si>
    <t>Liquidación de Bonos</t>
  </si>
  <si>
    <t>Liquidación de Letras del Tesoro</t>
  </si>
  <si>
    <t>Liquidación de Notas de Crédito del Tesoro Público</t>
  </si>
  <si>
    <t>Liquidación de Cédulas Hipotecarias</t>
  </si>
  <si>
    <t>Liquidación de Depósitos a Plazo</t>
  </si>
  <si>
    <t>Venta de Acciones</t>
  </si>
  <si>
    <t>Liquidación de Participación de Capital</t>
  </si>
  <si>
    <t>Liquidación de Títulosvalores en el Exterior</t>
  </si>
  <si>
    <t>Liquidación de otros Títulosvalores</t>
  </si>
  <si>
    <t>Bonos del Estado</t>
  </si>
  <si>
    <t>Titulosvalores Diversos</t>
  </si>
  <si>
    <t>De Empresa Publicas no Financiera</t>
  </si>
  <si>
    <t>De Empresa Publicas Financiera</t>
  </si>
  <si>
    <t>De Instituciones de Segurida Social</t>
  </si>
  <si>
    <t>De Empresa Privada no Financiera</t>
  </si>
  <si>
    <t>De Organismo sin Fines de Lucro</t>
  </si>
  <si>
    <t>De Empresa Privadas no Financiera</t>
  </si>
  <si>
    <t>De Empresa Privadas Financiera</t>
  </si>
  <si>
    <t>De Gobierno y Organismo Gubernamentales</t>
  </si>
  <si>
    <t>Saldo Inicial en Caja</t>
  </si>
  <si>
    <t>Saldo Inicial en Banco</t>
  </si>
  <si>
    <t>Impuestos de Años Anteriores*</t>
  </si>
  <si>
    <t>Tasas de Años Anteriores*</t>
  </si>
  <si>
    <t>TOTAL FUENTES DE RECURSOS</t>
  </si>
  <si>
    <t>TOTAL FUENTES DE FINANCIMIENTO</t>
  </si>
  <si>
    <t>EJECUCION PRESUPUESTARIA DE INGRESOS POR  FUENTE DE FINANCIAMIENTO Y RECURSO</t>
  </si>
  <si>
    <t>NO</t>
  </si>
  <si>
    <t>Transferencias de Capital del Sector Privado</t>
  </si>
  <si>
    <t>PROYECCION DE INGRESOS 2019</t>
  </si>
  <si>
    <t>INGRESOS PERCIBIDOS 2019</t>
  </si>
  <si>
    <t>1</t>
  </si>
  <si>
    <t>2</t>
  </si>
  <si>
    <t>3</t>
  </si>
  <si>
    <t>4</t>
  </si>
  <si>
    <t>41</t>
  </si>
  <si>
    <t>412</t>
  </si>
  <si>
    <t/>
  </si>
  <si>
    <t>11</t>
  </si>
  <si>
    <t>12</t>
  </si>
  <si>
    <t>14</t>
  </si>
  <si>
    <t>15</t>
  </si>
  <si>
    <t>16</t>
  </si>
  <si>
    <t>21</t>
  </si>
  <si>
    <t>22</t>
  </si>
  <si>
    <t>32</t>
  </si>
  <si>
    <t>115</t>
  </si>
  <si>
    <t>118</t>
  </si>
  <si>
    <t>121</t>
  </si>
  <si>
    <t>122</t>
  </si>
  <si>
    <t>141</t>
  </si>
  <si>
    <t>142</t>
  </si>
  <si>
    <t>143</t>
  </si>
  <si>
    <t>151</t>
  </si>
  <si>
    <t>152</t>
  </si>
  <si>
    <t>153</t>
  </si>
  <si>
    <t>154</t>
  </si>
  <si>
    <t>155</t>
  </si>
  <si>
    <t>156</t>
  </si>
  <si>
    <t>157</t>
  </si>
  <si>
    <t>162</t>
  </si>
  <si>
    <t>163</t>
  </si>
  <si>
    <t>164</t>
  </si>
  <si>
    <t>211</t>
  </si>
  <si>
    <t>212</t>
  </si>
  <si>
    <t>222</t>
  </si>
  <si>
    <t>223</t>
  </si>
  <si>
    <t>224</t>
  </si>
  <si>
    <t>322</t>
  </si>
  <si>
    <t>111</t>
  </si>
  <si>
    <t>112</t>
  </si>
  <si>
    <t>113</t>
  </si>
  <si>
    <t>114</t>
  </si>
  <si>
    <t>116</t>
  </si>
  <si>
    <t>119</t>
  </si>
  <si>
    <t>13</t>
  </si>
  <si>
    <t>131</t>
  </si>
  <si>
    <t>132</t>
  </si>
  <si>
    <t>149</t>
  </si>
  <si>
    <t>159</t>
  </si>
  <si>
    <t>213</t>
  </si>
  <si>
    <t>214</t>
  </si>
  <si>
    <t>219</t>
  </si>
  <si>
    <t>23</t>
  </si>
  <si>
    <t>231</t>
  </si>
  <si>
    <t>232</t>
  </si>
  <si>
    <t>31</t>
  </si>
  <si>
    <t>311</t>
  </si>
  <si>
    <t>312</t>
  </si>
  <si>
    <t>313</t>
  </si>
  <si>
    <t>314</t>
  </si>
  <si>
    <t>321</t>
  </si>
  <si>
    <t>161</t>
  </si>
  <si>
    <t>221</t>
  </si>
  <si>
    <t>Endeudamieno Público</t>
  </si>
  <si>
    <t>Contratacón de Empréstitos Internos</t>
  </si>
  <si>
    <t xml:space="preserve"> DEL 01 DE ENERO AL 31 DE DICIEMBRE DE 2019</t>
  </si>
  <si>
    <t>DEL 1 DE ENERO AL 31 DE DICIEMBRE 2019</t>
  </si>
  <si>
    <t>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</si>
</sst>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[$$-540A]* #,##0.00_ ;_-[$$-540A]* \-#,##0.00\ ;_-[$$-540A]* &quot;-&quot;??_ ;_-@_ "/>
    <numFmt numFmtId="166" formatCode="0.0%"/>
    <numFmt numFmtId="167" formatCode="&quot;$&quot;* #,##0.00;[Red]\(&quot;$&quot;* #,##0.00\);"/>
    <numFmt numFmtId="168" formatCode="_-[$$-440A]* #,##0.00_ ;_-[$$-440A]* \-#,##0.00\ ;_-[$$-440A]* &quot;-&quot;??_ ;_-@_ "/>
    <numFmt numFmtId="169" formatCode="\$* #,##0.00_);[Red]\(\$* #,##0.00\);"/>
    <numFmt numFmtId="170" formatCode="_([$$-409]* #,##0.00_);_([$$-409]* \(#,##0.00\);_([$$-409]* &quot;-&quot;??_);_(@_)"/>
    <numFmt numFmtId="171" formatCode="_-[$$-409]* #,##0.00_ ;_-[$$-409]* \-#,##0.00\ ;_-[$$-409]* &quot;-&quot;??_ ;_-@_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color rgb="FF002060"/>
      <name val="Arial"/>
      <family val="2"/>
    </font>
    <font>
      <sz val="14"/>
      <name val="Arial Black"/>
      <family val="2"/>
    </font>
    <font>
      <sz val="12"/>
      <name val="Arial Narrow"/>
      <family val="2"/>
    </font>
    <font>
      <b/>
      <sz val="12"/>
      <name val="Arial"/>
      <family val="2"/>
    </font>
    <font>
      <b/>
      <sz val="14"/>
      <color theme="8"/>
      <name val="Monotype Corsiva"/>
      <family val="4"/>
    </font>
    <font>
      <b/>
      <sz val="14"/>
      <color rgb="FF123DF6"/>
      <name val="Arial Narrow"/>
      <family val="2"/>
    </font>
    <font>
      <b/>
      <sz val="14"/>
      <color theme="8"/>
      <name val="Arial Narrow"/>
      <family val="2"/>
    </font>
    <font>
      <b/>
      <sz val="12"/>
      <color rgb="FF123DF6"/>
      <name val="Arial"/>
      <family val="2"/>
    </font>
    <font>
      <sz val="12"/>
      <color rgb="FF002060"/>
      <name val="Arial"/>
      <family val="2"/>
    </font>
    <font>
      <b/>
      <sz val="12"/>
      <color rgb="FF7030A0"/>
      <name val="Arial"/>
      <family val="2"/>
    </font>
    <font>
      <b/>
      <sz val="11"/>
      <name val="Arial"/>
      <family val="2"/>
    </font>
    <font>
      <b/>
      <sz val="16"/>
      <color rgb="FF123DF6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6600FF"/>
      <name val="Arial Rounded MT Bold"/>
      <family val="2"/>
    </font>
    <font>
      <sz val="12"/>
      <color rgb="FF0000FF"/>
      <name val="Arial Rounded MT Bold"/>
      <family val="2"/>
    </font>
    <font>
      <sz val="10"/>
      <color theme="1"/>
      <name val="Calibri"/>
      <family val="2"/>
      <scheme val="minor"/>
    </font>
    <font>
      <b/>
      <sz val="11"/>
      <color rgb="FF00B0F0"/>
      <name val="Century Gothic"/>
      <family val="2"/>
    </font>
    <font>
      <sz val="12"/>
      <color rgb="FF6600FF"/>
      <name val="Arial Rounded MT Bold"/>
      <family val="2"/>
    </font>
    <font>
      <sz val="12"/>
      <color rgb="FF00B0F0"/>
      <name val="Arial Rounded MT Bold"/>
      <family val="2"/>
    </font>
    <font>
      <b/>
      <sz val="11"/>
      <color rgb="FF0070C0"/>
      <name val="Calibri"/>
      <family val="2"/>
      <scheme val="minor"/>
    </font>
    <font>
      <b/>
      <sz val="11"/>
      <color rgb="FF00B0F0"/>
      <name val="Arial Rounded MT Bold"/>
      <family val="2"/>
    </font>
    <font>
      <b/>
      <sz val="11"/>
      <color theme="6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0"/>
      <color rgb="FF00B0F0"/>
      <name val="Arial"/>
      <family val="2"/>
    </font>
    <font>
      <sz val="14"/>
      <color theme="0"/>
      <name val="Arial"/>
      <family val="2"/>
    </font>
    <font>
      <sz val="14"/>
      <color rgb="FF0000FF"/>
      <name val="Arial"/>
      <family val="2"/>
    </font>
    <font>
      <b/>
      <sz val="9"/>
      <name val="Arial Rounded MT Bold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FF99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ashDot">
        <color auto="1"/>
      </right>
      <top style="dashDot">
        <color auto="1"/>
      </top>
      <bottom style="dashDot">
        <color auto="1"/>
      </bottom>
      <diagonal/>
    </border>
    <border>
      <left style="dashDot">
        <color auto="1"/>
      </left>
      <right style="dashDot">
        <color auto="1"/>
      </right>
      <top style="dashDot">
        <color auto="1"/>
      </top>
      <bottom style="dashDot">
        <color auto="1"/>
      </bottom>
      <diagonal/>
    </border>
    <border>
      <left style="dashDot">
        <color auto="1"/>
      </left>
      <right/>
      <top style="dashDot">
        <color auto="1"/>
      </top>
      <bottom style="dashDot">
        <color auto="1"/>
      </bottom>
      <diagonal/>
    </border>
    <border>
      <left/>
      <right style="dotted">
        <color auto="1"/>
      </right>
      <top style="dashDot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ashDot">
        <color auto="1"/>
      </top>
      <bottom style="dotted">
        <color auto="1"/>
      </bottom>
      <diagonal/>
    </border>
    <border>
      <left style="dotted">
        <color auto="1"/>
      </left>
      <right/>
      <top style="dashDot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ashDot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ashDot">
        <color auto="1"/>
      </bottom>
      <diagonal/>
    </border>
    <border>
      <left style="dotted">
        <color auto="1"/>
      </left>
      <right/>
      <top style="dotted">
        <color auto="1"/>
      </top>
      <bottom style="dashDot">
        <color auto="1"/>
      </bottom>
      <diagonal/>
    </border>
    <border>
      <left/>
      <right/>
      <top style="dashDot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7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5" fontId="3" fillId="0" borderId="10" xfId="0" applyNumberFormat="1" applyFont="1" applyFill="1" applyBorder="1" applyAlignment="1">
      <alignment vertical="center"/>
    </xf>
    <xf numFmtId="165" fontId="3" fillId="0" borderId="12" xfId="0" applyNumberFormat="1" applyFont="1" applyFill="1" applyBorder="1" applyAlignment="1">
      <alignment vertical="center"/>
    </xf>
    <xf numFmtId="165" fontId="3" fillId="0" borderId="13" xfId="0" applyNumberFormat="1" applyFont="1" applyFill="1" applyBorder="1" applyAlignment="1">
      <alignment vertical="center"/>
    </xf>
    <xf numFmtId="0" fontId="3" fillId="0" borderId="14" xfId="0" applyFont="1" applyBorder="1"/>
    <xf numFmtId="0" fontId="3" fillId="0" borderId="1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/>
    <xf numFmtId="165" fontId="3" fillId="0" borderId="9" xfId="0" applyNumberFormat="1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 wrapText="1"/>
    </xf>
    <xf numFmtId="165" fontId="11" fillId="0" borderId="6" xfId="0" applyNumberFormat="1" applyFont="1" applyBorder="1" applyAlignment="1">
      <alignment vertical="center"/>
    </xf>
    <xf numFmtId="165" fontId="11" fillId="4" borderId="7" xfId="0" applyNumberFormat="1" applyFont="1" applyFill="1" applyBorder="1" applyAlignment="1">
      <alignment vertical="center"/>
    </xf>
    <xf numFmtId="165" fontId="7" fillId="0" borderId="10" xfId="0" applyNumberFormat="1" applyFont="1" applyBorder="1" applyAlignment="1">
      <alignment vertical="center"/>
    </xf>
    <xf numFmtId="0" fontId="0" fillId="0" borderId="17" xfId="0" applyBorder="1"/>
    <xf numFmtId="44" fontId="0" fillId="0" borderId="18" xfId="4" applyFont="1" applyBorder="1"/>
    <xf numFmtId="0" fontId="0" fillId="0" borderId="1" xfId="0" applyBorder="1"/>
    <xf numFmtId="44" fontId="0" fillId="0" borderId="1" xfId="4" applyFont="1" applyBorder="1"/>
    <xf numFmtId="9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44" fontId="19" fillId="0" borderId="1" xfId="4" applyFont="1" applyBorder="1"/>
    <xf numFmtId="9" fontId="19" fillId="0" borderId="1" xfId="1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1" xfId="0" applyFont="1" applyBorder="1"/>
    <xf numFmtId="44" fontId="28" fillId="0" borderId="1" xfId="4" applyFont="1" applyBorder="1"/>
    <xf numFmtId="9" fontId="21" fillId="0" borderId="1" xfId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44" fontId="21" fillId="0" borderId="1" xfId="4" applyFont="1" applyBorder="1"/>
    <xf numFmtId="9" fontId="28" fillId="0" borderId="1" xfId="1" applyFont="1" applyBorder="1" applyAlignment="1">
      <alignment horizontal="center"/>
    </xf>
    <xf numFmtId="44" fontId="31" fillId="0" borderId="1" xfId="4" applyFont="1" applyBorder="1"/>
    <xf numFmtId="44" fontId="0" fillId="0" borderId="3" xfId="4" applyFont="1" applyBorder="1"/>
    <xf numFmtId="166" fontId="0" fillId="0" borderId="3" xfId="1" applyNumberFormat="1" applyFont="1" applyBorder="1" applyAlignment="1">
      <alignment horizontal="center"/>
    </xf>
    <xf numFmtId="9" fontId="24" fillId="0" borderId="3" xfId="1" applyNumberFormat="1" applyFont="1" applyBorder="1" applyAlignment="1">
      <alignment horizontal="center"/>
    </xf>
    <xf numFmtId="166" fontId="21" fillId="0" borderId="3" xfId="1" applyNumberFormat="1" applyFont="1" applyBorder="1" applyAlignment="1">
      <alignment horizontal="center"/>
    </xf>
    <xf numFmtId="166" fontId="28" fillId="0" borderId="3" xfId="1" applyNumberFormat="1" applyFont="1" applyBorder="1" applyAlignment="1">
      <alignment horizontal="center"/>
    </xf>
    <xf numFmtId="0" fontId="0" fillId="0" borderId="24" xfId="0" applyBorder="1"/>
    <xf numFmtId="9" fontId="0" fillId="0" borderId="3" xfId="1" applyFon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center"/>
    </xf>
    <xf numFmtId="0" fontId="24" fillId="0" borderId="3" xfId="0" applyFont="1" applyBorder="1"/>
    <xf numFmtId="0" fontId="0" fillId="0" borderId="19" xfId="0" applyBorder="1"/>
    <xf numFmtId="0" fontId="0" fillId="0" borderId="27" xfId="0" applyBorder="1"/>
    <xf numFmtId="0" fontId="0" fillId="0" borderId="20" xfId="0" applyBorder="1"/>
    <xf numFmtId="0" fontId="0" fillId="0" borderId="24" xfId="0" applyBorder="1" applyAlignment="1">
      <alignment horizontal="right"/>
    </xf>
    <xf numFmtId="0" fontId="0" fillId="0" borderId="24" xfId="0" applyBorder="1" applyAlignment="1">
      <alignment horizontal="center"/>
    </xf>
    <xf numFmtId="9" fontId="0" fillId="0" borderId="26" xfId="1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/>
    <xf numFmtId="167" fontId="2" fillId="2" borderId="0" xfId="0" applyNumberFormat="1" applyFont="1" applyFill="1" applyBorder="1"/>
    <xf numFmtId="0" fontId="2" fillId="2" borderId="0" xfId="0" applyFont="1" applyFill="1"/>
    <xf numFmtId="0" fontId="32" fillId="2" borderId="0" xfId="0" applyFont="1" applyFill="1" applyBorder="1" applyAlignment="1">
      <alignment horizontal="centerContinuous"/>
    </xf>
    <xf numFmtId="167" fontId="32" fillId="2" borderId="0" xfId="0" applyNumberFormat="1" applyFont="1" applyFill="1" applyBorder="1" applyAlignment="1">
      <alignment horizontal="centerContinuous"/>
    </xf>
    <xf numFmtId="0" fontId="32" fillId="2" borderId="0" xfId="0" applyFont="1" applyFill="1"/>
    <xf numFmtId="0" fontId="2" fillId="2" borderId="0" xfId="0" applyFont="1" applyFill="1" applyBorder="1" applyAlignment="1">
      <alignment horizontal="centerContinuous"/>
    </xf>
    <xf numFmtId="167" fontId="2" fillId="2" borderId="0" xfId="0" applyNumberFormat="1" applyFont="1" applyFill="1" applyBorder="1" applyAlignment="1">
      <alignment horizontal="centerContinuous"/>
    </xf>
    <xf numFmtId="0" fontId="32" fillId="5" borderId="25" xfId="0" applyFont="1" applyFill="1" applyBorder="1" applyAlignment="1">
      <alignment horizontal="center"/>
    </xf>
    <xf numFmtId="169" fontId="32" fillId="6" borderId="4" xfId="0" applyNumberFormat="1" applyFont="1" applyFill="1" applyBorder="1" applyAlignment="1">
      <alignment horizontal="centerContinuous" wrapText="1"/>
    </xf>
    <xf numFmtId="169" fontId="32" fillId="9" borderId="4" xfId="0" applyNumberFormat="1" applyFont="1" applyFill="1" applyBorder="1" applyAlignment="1">
      <alignment horizontal="centerContinuous"/>
    </xf>
    <xf numFmtId="169" fontId="32" fillId="5" borderId="25" xfId="0" applyNumberFormat="1" applyFont="1" applyFill="1" applyBorder="1" applyAlignment="1">
      <alignment horizontal="center"/>
    </xf>
    <xf numFmtId="0" fontId="32" fillId="5" borderId="3" xfId="0" applyFont="1" applyFill="1" applyBorder="1" applyAlignment="1">
      <alignment horizontal="left"/>
    </xf>
    <xf numFmtId="0" fontId="32" fillId="5" borderId="3" xfId="0" applyFont="1" applyFill="1" applyBorder="1" applyAlignment="1">
      <alignment horizontal="center"/>
    </xf>
    <xf numFmtId="169" fontId="32" fillId="5" borderId="1" xfId="0" applyNumberFormat="1" applyFont="1" applyFill="1" applyBorder="1" applyAlignment="1">
      <alignment horizontal="center"/>
    </xf>
    <xf numFmtId="169" fontId="32" fillId="5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2" fillId="0" borderId="1" xfId="0" applyFont="1" applyBorder="1"/>
    <xf numFmtId="0" fontId="2" fillId="0" borderId="1" xfId="0" applyNumberFormat="1" applyFont="1" applyBorder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0" fontId="32" fillId="2" borderId="4" xfId="0" applyFont="1" applyFill="1" applyBorder="1" applyAlignment="1">
      <alignment horizontal="left"/>
    </xf>
    <xf numFmtId="0" fontId="32" fillId="2" borderId="2" xfId="0" applyFont="1" applyFill="1" applyBorder="1"/>
    <xf numFmtId="0" fontId="2" fillId="2" borderId="0" xfId="0" applyFont="1" applyFill="1" applyAlignment="1">
      <alignment horizontal="left"/>
    </xf>
    <xf numFmtId="167" fontId="2" fillId="2" borderId="0" xfId="0" applyNumberFormat="1" applyFont="1" applyFill="1"/>
    <xf numFmtId="164" fontId="32" fillId="2" borderId="0" xfId="4" applyNumberFormat="1" applyFont="1" applyFill="1" applyBorder="1"/>
    <xf numFmtId="10" fontId="2" fillId="2" borderId="0" xfId="1" applyNumberFormat="1" applyFont="1" applyFill="1"/>
    <xf numFmtId="164" fontId="2" fillId="2" borderId="0" xfId="0" applyNumberFormat="1" applyFont="1" applyFill="1"/>
    <xf numFmtId="164" fontId="2" fillId="2" borderId="0" xfId="1" applyNumberFormat="1" applyFont="1" applyFill="1"/>
    <xf numFmtId="9" fontId="2" fillId="2" borderId="0" xfId="1" applyFont="1" applyFill="1"/>
    <xf numFmtId="44" fontId="0" fillId="0" borderId="1" xfId="4" applyFont="1" applyFill="1" applyBorder="1"/>
    <xf numFmtId="0" fontId="16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Border="1"/>
    <xf numFmtId="168" fontId="16" fillId="0" borderId="0" xfId="0" applyNumberFormat="1" applyFont="1"/>
    <xf numFmtId="164" fontId="16" fillId="0" borderId="0" xfId="4" applyNumberFormat="1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167" fontId="16" fillId="0" borderId="0" xfId="0" applyNumberFormat="1" applyFont="1" applyAlignment="1">
      <alignment horizontal="centerContinuous"/>
    </xf>
    <xf numFmtId="0" fontId="17" fillId="8" borderId="25" xfId="0" applyFont="1" applyFill="1" applyBorder="1" applyAlignment="1">
      <alignment horizontal="center"/>
    </xf>
    <xf numFmtId="169" fontId="32" fillId="9" borderId="2" xfId="0" applyNumberFormat="1" applyFont="1" applyFill="1" applyBorder="1" applyAlignment="1">
      <alignment horizontal="centerContinuous"/>
    </xf>
    <xf numFmtId="0" fontId="32" fillId="5" borderId="16" xfId="0" applyFont="1" applyFill="1" applyBorder="1" applyAlignment="1">
      <alignment horizontal="center"/>
    </xf>
    <xf numFmtId="0" fontId="17" fillId="8" borderId="3" xfId="0" applyFont="1" applyFill="1" applyBorder="1" applyAlignment="1">
      <alignment horizontal="left"/>
    </xf>
    <xf numFmtId="169" fontId="32" fillId="6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169" fontId="2" fillId="2" borderId="1" xfId="0" applyNumberFormat="1" applyFont="1" applyFill="1" applyBorder="1"/>
    <xf numFmtId="170" fontId="2" fillId="2" borderId="1" xfId="0" applyNumberFormat="1" applyFont="1" applyFill="1" applyBorder="1"/>
    <xf numFmtId="170" fontId="2" fillId="0" borderId="0" xfId="0" applyNumberFormat="1" applyFont="1"/>
    <xf numFmtId="170" fontId="2" fillId="0" borderId="0" xfId="0" applyNumberFormat="1" applyFont="1" applyBorder="1"/>
    <xf numFmtId="170" fontId="2" fillId="0" borderId="0" xfId="4" applyNumberFormat="1" applyFont="1"/>
    <xf numFmtId="170" fontId="2" fillId="0" borderId="1" xfId="0" applyNumberFormat="1" applyFont="1" applyBorder="1"/>
    <xf numFmtId="0" fontId="17" fillId="0" borderId="1" xfId="0" applyNumberFormat="1" applyFont="1" applyBorder="1" applyAlignment="1">
      <alignment horizontal="left"/>
    </xf>
    <xf numFmtId="170" fontId="32" fillId="5" borderId="1" xfId="0" applyNumberFormat="1" applyFont="1" applyFill="1" applyBorder="1"/>
    <xf numFmtId="0" fontId="2" fillId="10" borderId="1" xfId="0" applyFont="1" applyFill="1" applyBorder="1" applyAlignment="1">
      <alignment horizontal="left"/>
    </xf>
    <xf numFmtId="0" fontId="2" fillId="10" borderId="1" xfId="0" applyFont="1" applyFill="1" applyBorder="1"/>
    <xf numFmtId="0" fontId="16" fillId="0" borderId="1" xfId="0" applyNumberFormat="1" applyFont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170" fontId="2" fillId="0" borderId="1" xfId="0" applyNumberFormat="1" applyFont="1" applyFill="1" applyBorder="1"/>
    <xf numFmtId="170" fontId="2" fillId="0" borderId="1" xfId="4" applyNumberFormat="1" applyFont="1" applyBorder="1"/>
    <xf numFmtId="170" fontId="2" fillId="2" borderId="1" xfId="4" applyNumberFormat="1" applyFont="1" applyFill="1" applyBorder="1"/>
    <xf numFmtId="170" fontId="2" fillId="10" borderId="1" xfId="0" applyNumberFormat="1" applyFont="1" applyFill="1" applyBorder="1"/>
    <xf numFmtId="167" fontId="2" fillId="0" borderId="1" xfId="0" applyNumberFormat="1" applyFont="1" applyFill="1" applyBorder="1" applyProtection="1">
      <protection hidden="1"/>
    </xf>
    <xf numFmtId="170" fontId="2" fillId="0" borderId="1" xfId="0" applyNumberFormat="1" applyFont="1" applyFill="1" applyBorder="1" applyProtection="1">
      <protection hidden="1"/>
    </xf>
    <xf numFmtId="170" fontId="2" fillId="0" borderId="1" xfId="4" applyNumberFormat="1" applyFont="1" applyBorder="1" applyProtection="1">
      <protection hidden="1"/>
    </xf>
    <xf numFmtId="170" fontId="2" fillId="0" borderId="1" xfId="0" applyNumberFormat="1" applyFont="1" applyBorder="1" applyProtection="1">
      <protection hidden="1"/>
    </xf>
    <xf numFmtId="0" fontId="2" fillId="0" borderId="1" xfId="0" applyFont="1" applyFill="1" applyBorder="1" applyAlignment="1"/>
    <xf numFmtId="170" fontId="2" fillId="0" borderId="1" xfId="0" applyNumberFormat="1" applyFont="1" applyFill="1" applyBorder="1" applyAlignment="1"/>
    <xf numFmtId="170" fontId="2" fillId="0" borderId="1" xfId="4" applyNumberFormat="1" applyFont="1" applyBorder="1" applyAlignment="1"/>
    <xf numFmtId="170" fontId="2" fillId="0" borderId="1" xfId="0" applyNumberFormat="1" applyFont="1" applyBorder="1" applyAlignment="1"/>
    <xf numFmtId="0" fontId="18" fillId="10" borderId="1" xfId="0" applyFont="1" applyFill="1" applyBorder="1" applyAlignment="1">
      <alignment horizontal="left"/>
    </xf>
    <xf numFmtId="0" fontId="18" fillId="10" borderId="1" xfId="0" applyFont="1" applyFill="1" applyBorder="1"/>
    <xf numFmtId="170" fontId="32" fillId="0" borderId="1" xfId="0" applyNumberFormat="1" applyFont="1" applyFill="1" applyBorder="1"/>
    <xf numFmtId="170" fontId="2" fillId="0" borderId="1" xfId="4" applyNumberFormat="1" applyFont="1" applyFill="1" applyBorder="1"/>
    <xf numFmtId="170" fontId="2" fillId="11" borderId="1" xfId="0" applyNumberFormat="1" applyFont="1" applyFill="1" applyBorder="1"/>
    <xf numFmtId="0" fontId="17" fillId="0" borderId="4" xfId="0" applyFont="1" applyBorder="1" applyAlignment="1">
      <alignment horizontal="left"/>
    </xf>
    <xf numFmtId="170" fontId="32" fillId="7" borderId="1" xfId="4" applyNumberFormat="1" applyFont="1" applyFill="1" applyBorder="1"/>
    <xf numFmtId="170" fontId="32" fillId="3" borderId="1" xfId="4" applyNumberFormat="1" applyFont="1" applyFill="1" applyBorder="1"/>
    <xf numFmtId="170" fontId="32" fillId="6" borderId="1" xfId="4" applyNumberFormat="1" applyFont="1" applyFill="1" applyBorder="1"/>
    <xf numFmtId="170" fontId="32" fillId="5" borderId="1" xfId="4" applyNumberFormat="1" applyFont="1" applyFill="1" applyBorder="1"/>
    <xf numFmtId="170" fontId="32" fillId="0" borderId="1" xfId="0" applyNumberFormat="1" applyFont="1" applyBorder="1"/>
    <xf numFmtId="9" fontId="16" fillId="0" borderId="0" xfId="1" applyFont="1"/>
    <xf numFmtId="164" fontId="2" fillId="2" borderId="0" xfId="0" applyNumberFormat="1" applyFont="1" applyFill="1" applyBorder="1"/>
    <xf numFmtId="171" fontId="2" fillId="2" borderId="0" xfId="0" applyNumberFormat="1" applyFont="1" applyFill="1" applyBorder="1"/>
    <xf numFmtId="0" fontId="3" fillId="0" borderId="0" xfId="0" applyFont="1" applyFill="1"/>
    <xf numFmtId="167" fontId="3" fillId="0" borderId="0" xfId="0" applyNumberFormat="1" applyFont="1" applyFill="1"/>
    <xf numFmtId="0" fontId="16" fillId="0" borderId="0" xfId="0" applyFont="1" applyFill="1"/>
    <xf numFmtId="0" fontId="32" fillId="12" borderId="1" xfId="0" applyNumberFormat="1" applyFont="1" applyFill="1" applyBorder="1" applyAlignment="1">
      <alignment horizontal="left"/>
    </xf>
    <xf numFmtId="0" fontId="32" fillId="12" borderId="1" xfId="0" applyNumberFormat="1" applyFont="1" applyFill="1" applyBorder="1" applyProtection="1">
      <protection hidden="1"/>
    </xf>
    <xf numFmtId="170" fontId="32" fillId="12" borderId="1" xfId="0" applyNumberFormat="1" applyFont="1" applyFill="1" applyBorder="1" applyProtection="1">
      <protection hidden="1"/>
    </xf>
    <xf numFmtId="170" fontId="32" fillId="12" borderId="1" xfId="0" applyNumberFormat="1" applyFont="1" applyFill="1" applyBorder="1"/>
    <xf numFmtId="169" fontId="2" fillId="0" borderId="1" xfId="0" applyNumberFormat="1" applyFont="1" applyFill="1" applyBorder="1"/>
    <xf numFmtId="0" fontId="32" fillId="0" borderId="0" xfId="0" applyFont="1" applyFill="1" applyAlignment="1">
      <alignment horizontal="center"/>
    </xf>
    <xf numFmtId="9" fontId="32" fillId="0" borderId="0" xfId="0" applyNumberFormat="1" applyFont="1" applyFill="1" applyAlignment="1">
      <alignment horizontal="center"/>
    </xf>
    <xf numFmtId="9" fontId="14" fillId="0" borderId="0" xfId="1" applyFont="1" applyFill="1" applyAlignment="1">
      <alignment horizontal="center"/>
    </xf>
    <xf numFmtId="9" fontId="32" fillId="0" borderId="0" xfId="1" applyFont="1" applyFill="1" applyAlignment="1">
      <alignment horizontal="center"/>
    </xf>
    <xf numFmtId="171" fontId="2" fillId="0" borderId="1" xfId="0" applyNumberFormat="1" applyFont="1" applyBorder="1"/>
    <xf numFmtId="0" fontId="32" fillId="0" borderId="1" xfId="0" applyNumberFormat="1" applyFont="1" applyBorder="1" applyAlignment="1">
      <alignment horizontal="left"/>
    </xf>
    <xf numFmtId="0" fontId="32" fillId="0" borderId="1" xfId="0" applyFont="1" applyBorder="1"/>
    <xf numFmtId="169" fontId="32" fillId="2" borderId="1" xfId="0" applyNumberFormat="1" applyFont="1" applyFill="1" applyBorder="1"/>
    <xf numFmtId="170" fontId="32" fillId="2" borderId="1" xfId="0" applyNumberFormat="1" applyFont="1" applyFill="1" applyBorder="1"/>
    <xf numFmtId="0" fontId="32" fillId="0" borderId="1" xfId="0" applyFont="1" applyFill="1" applyBorder="1" applyAlignment="1">
      <alignment horizontal="left"/>
    </xf>
    <xf numFmtId="0" fontId="32" fillId="0" borderId="1" xfId="0" applyFont="1" applyFill="1" applyBorder="1"/>
    <xf numFmtId="170" fontId="32" fillId="0" borderId="1" xfId="4" applyNumberFormat="1" applyFont="1" applyBorder="1"/>
    <xf numFmtId="0" fontId="32" fillId="2" borderId="16" xfId="0" applyFont="1" applyFill="1" applyBorder="1" applyAlignment="1">
      <alignment horizontal="left"/>
    </xf>
    <xf numFmtId="0" fontId="32" fillId="2" borderId="25" xfId="0" applyFont="1" applyFill="1" applyBorder="1"/>
    <xf numFmtId="170" fontId="32" fillId="7" borderId="25" xfId="4" applyNumberFormat="1" applyFont="1" applyFill="1" applyBorder="1"/>
    <xf numFmtId="170" fontId="32" fillId="3" borderId="25" xfId="4" applyNumberFormat="1" applyFont="1" applyFill="1" applyBorder="1"/>
    <xf numFmtId="170" fontId="32" fillId="6" borderId="25" xfId="4" applyNumberFormat="1" applyFont="1" applyFill="1" applyBorder="1"/>
    <xf numFmtId="170" fontId="32" fillId="5" borderId="25" xfId="0" applyNumberFormat="1" applyFont="1" applyFill="1" applyBorder="1"/>
    <xf numFmtId="170" fontId="32" fillId="6" borderId="16" xfId="4" applyNumberFormat="1" applyFont="1" applyFill="1" applyBorder="1"/>
    <xf numFmtId="170" fontId="32" fillId="9" borderId="16" xfId="0" applyNumberFormat="1" applyFont="1" applyFill="1" applyBorder="1"/>
    <xf numFmtId="170" fontId="32" fillId="9" borderId="29" xfId="0" applyNumberFormat="1" applyFont="1" applyFill="1" applyBorder="1"/>
    <xf numFmtId="170" fontId="32" fillId="0" borderId="25" xfId="0" applyNumberFormat="1" applyFont="1" applyBorder="1"/>
    <xf numFmtId="168" fontId="2" fillId="0" borderId="1" xfId="0" applyNumberFormat="1" applyFont="1" applyBorder="1"/>
    <xf numFmtId="164" fontId="2" fillId="0" borderId="1" xfId="4" applyNumberFormat="1" applyFont="1" applyBorder="1"/>
    <xf numFmtId="44" fontId="32" fillId="0" borderId="1" xfId="4" applyFont="1" applyFill="1" applyBorder="1"/>
    <xf numFmtId="44" fontId="32" fillId="2" borderId="1" xfId="4" applyFont="1" applyFill="1" applyBorder="1"/>
    <xf numFmtId="44" fontId="32" fillId="0" borderId="1" xfId="4" applyFont="1" applyBorder="1"/>
    <xf numFmtId="0" fontId="36" fillId="0" borderId="0" xfId="0" applyFont="1" applyFill="1" applyBorder="1" applyAlignment="1">
      <alignment horizontal="center"/>
    </xf>
    <xf numFmtId="0" fontId="36" fillId="0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2" fillId="2" borderId="0" xfId="0" applyFont="1" applyFill="1" applyBorder="1" applyAlignment="1">
      <alignment horizontal="center"/>
    </xf>
    <xf numFmtId="0" fontId="33" fillId="2" borderId="0" xfId="0" applyFont="1" applyFill="1" applyBorder="1" applyAlignment="1">
      <alignment horizontal="center"/>
    </xf>
    <xf numFmtId="0" fontId="34" fillId="3" borderId="4" xfId="0" applyFont="1" applyFill="1" applyBorder="1" applyAlignment="1">
      <alignment horizontal="center"/>
    </xf>
    <xf numFmtId="0" fontId="34" fillId="3" borderId="28" xfId="0" applyFont="1" applyFill="1" applyBorder="1" applyAlignment="1">
      <alignment horizontal="center"/>
    </xf>
    <xf numFmtId="0" fontId="34" fillId="3" borderId="2" xfId="0" applyFont="1" applyFill="1" applyBorder="1" applyAlignment="1">
      <alignment horizontal="center"/>
    </xf>
    <xf numFmtId="167" fontId="35" fillId="10" borderId="4" xfId="0" applyNumberFormat="1" applyFont="1" applyFill="1" applyBorder="1" applyAlignment="1">
      <alignment horizontal="center"/>
    </xf>
    <xf numFmtId="167" fontId="35" fillId="10" borderId="28" xfId="0" applyNumberFormat="1" applyFont="1" applyFill="1" applyBorder="1" applyAlignment="1">
      <alignment horizontal="center"/>
    </xf>
    <xf numFmtId="167" fontId="35" fillId="10" borderId="2" xfId="0" applyNumberFormat="1" applyFont="1" applyFill="1" applyBorder="1" applyAlignment="1">
      <alignment horizontal="center"/>
    </xf>
    <xf numFmtId="0" fontId="32" fillId="7" borderId="25" xfId="0" applyFont="1" applyFill="1" applyBorder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2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6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5" fillId="0" borderId="0" xfId="0" applyFont="1" applyAlignment="1">
      <alignment horizontal="center"/>
    </xf>
  </cellXfs>
  <cellStyles count="5">
    <cellStyle name="Moneda" xfId="4" builtinId="4"/>
    <cellStyle name="Moneda 2" xfId="2"/>
    <cellStyle name="Normal" xfId="0" builtinId="0"/>
    <cellStyle name="Porcentaje" xfId="1" builtinId="5"/>
    <cellStyle name="Porcentual 2" xfId="3"/>
  </cellStyles>
  <dxfs count="0"/>
  <tableStyles count="0" defaultTableStyle="TableStyleMedium2" defaultPivotStyle="PivotStyleMedium9"/>
  <colors>
    <mruColors>
      <color rgb="FF00FF99"/>
      <color rgb="FF00FFFF"/>
      <color rgb="FF0000FF"/>
      <color rgb="FF6600FF"/>
      <color rgb="FF0033CC"/>
      <color rgb="FF009999"/>
      <color rgb="FF00FF00"/>
      <color rgb="FF5F5F5F"/>
      <color rgb="FF123DF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lt1"/>
                </a:solidFill>
                <a:latin typeface="+mn-lt"/>
                <a:ea typeface="+mn-ea"/>
                <a:cs typeface="+mn-cs"/>
              </a:rPr>
              <a:t>Ingresos Percibidos  vs  Gastos</a:t>
            </a:r>
            <a:endParaRPr lang="es-ES">
              <a:solidFill>
                <a:srgbClr val="123DF6"/>
              </a:solidFill>
            </a:endParaRPr>
          </a:p>
        </c:rich>
      </c:tx>
      <c:overlay val="0"/>
      <c:spPr>
        <a:solidFill>
          <a:schemeClr val="accent1"/>
        </a:solidFill>
        <a:ln w="38100" cap="flat" cmpd="sng" algn="ctr">
          <a:solidFill>
            <a:schemeClr val="lt1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3007813678461"/>
          <c:y val="0.16702573636628754"/>
          <c:w val="0.76615343771683708"/>
          <c:h val="0.3970793234179060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535-4F54-BE78-245EB1619970}"/>
            </c:ext>
          </c:extLst>
        </c:ser>
        <c:ser>
          <c:idx val="1"/>
          <c:order val="1"/>
          <c:spPr>
            <a:solidFill>
              <a:srgbClr val="002060"/>
            </a:solidFill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535-4F54-BE78-245EB1619970}"/>
            </c:ext>
          </c:extLst>
        </c:ser>
        <c:ser>
          <c:idx val="2"/>
          <c:order val="2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1535-4F54-BE78-245EB1619970}"/>
            </c:ext>
          </c:extLst>
        </c:ser>
        <c:ser>
          <c:idx val="3"/>
          <c:order val="3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1535-4F54-BE78-245EB1619970}"/>
            </c:ext>
          </c:extLst>
        </c:ser>
        <c:ser>
          <c:idx val="4"/>
          <c:order val="4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1535-4F54-BE78-245EB1619970}"/>
            </c:ext>
          </c:extLst>
        </c:ser>
        <c:ser>
          <c:idx val="5"/>
          <c:order val="5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1535-4F54-BE78-245EB1619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62625960"/>
        <c:axId val="262624784"/>
        <c:axId val="0"/>
      </c:bar3DChart>
      <c:catAx>
        <c:axId val="262625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62624784"/>
        <c:crosses val="autoZero"/>
        <c:auto val="1"/>
        <c:lblAlgn val="ctr"/>
        <c:lblOffset val="100"/>
        <c:noMultiLvlLbl val="0"/>
      </c:catAx>
      <c:valAx>
        <c:axId val="262624784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2626259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>
            <a:solidFill>
              <a:srgbClr val="000000">
                <a:alpha val="57647"/>
              </a:srgbClr>
            </a:solidFill>
            <a:prstDash val="solid"/>
          </a:ln>
        </c:spPr>
      </c:dTable>
    </c:plotArea>
    <c:plotVisOnly val="1"/>
    <c:dispBlanksAs val="gap"/>
    <c:showDLblsOverMax val="0"/>
  </c:chart>
  <c:spPr>
    <a:gradFill rotWithShape="1">
      <a:gsLst>
        <a:gs pos="0">
          <a:schemeClr val="accent1">
            <a:tint val="50000"/>
            <a:satMod val="300000"/>
          </a:schemeClr>
        </a:gs>
        <a:gs pos="35000">
          <a:schemeClr val="accent1">
            <a:tint val="37000"/>
            <a:satMod val="300000"/>
          </a:schemeClr>
        </a:gs>
        <a:gs pos="100000">
          <a:schemeClr val="accent1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1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lt1"/>
                </a:solidFill>
                <a:latin typeface="+mn-lt"/>
                <a:ea typeface="+mn-ea"/>
                <a:cs typeface="+mn-cs"/>
              </a:rPr>
              <a:t>Ingresos Proyectados  vs </a:t>
            </a:r>
            <a:r>
              <a:rPr lang="es-ES" baseline="0">
                <a:solidFill>
                  <a:schemeClr val="lt1"/>
                </a:solidFill>
                <a:latin typeface="+mn-lt"/>
                <a:ea typeface="+mn-ea"/>
                <a:cs typeface="+mn-cs"/>
              </a:rPr>
              <a:t> Percibidos</a:t>
            </a:r>
            <a:endParaRPr lang="es-ES"/>
          </a:p>
        </c:rich>
      </c:tx>
      <c:overlay val="0"/>
      <c:spPr>
        <a:solidFill>
          <a:schemeClr val="accent1"/>
        </a:solidFill>
        <a:ln w="38100" cap="flat" cmpd="sng" algn="ctr">
          <a:solidFill>
            <a:srgbClr val="5E5EF4"/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123DF6"/>
            </a:solidFill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554-4E40-95C8-B22D46FC558D}"/>
            </c:ext>
          </c:extLst>
        </c:ser>
        <c:ser>
          <c:idx val="1"/>
          <c:order val="1"/>
          <c:spPr>
            <a:solidFill>
              <a:srgbClr val="00B0F0"/>
            </a:solidFill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554-4E40-95C8-B22D46FC558D}"/>
            </c:ext>
          </c:extLst>
        </c:ser>
        <c:ser>
          <c:idx val="2"/>
          <c:order val="2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6554-4E40-95C8-B22D46FC558D}"/>
            </c:ext>
          </c:extLst>
        </c:ser>
        <c:ser>
          <c:idx val="3"/>
          <c:order val="3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6554-4E40-95C8-B22D46FC558D}"/>
            </c:ext>
          </c:extLst>
        </c:ser>
        <c:ser>
          <c:idx val="4"/>
          <c:order val="4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6554-4E40-95C8-B22D46FC558D}"/>
            </c:ext>
          </c:extLst>
        </c:ser>
        <c:ser>
          <c:idx val="5"/>
          <c:order val="5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6554-4E40-95C8-B22D46FC5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62622432"/>
        <c:axId val="262625568"/>
        <c:axId val="0"/>
      </c:bar3DChart>
      <c:catAx>
        <c:axId val="26262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62625568"/>
        <c:crosses val="autoZero"/>
        <c:auto val="1"/>
        <c:lblAlgn val="ctr"/>
        <c:lblOffset val="100"/>
        <c:noMultiLvlLbl val="0"/>
      </c:catAx>
      <c:valAx>
        <c:axId val="262625568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26262243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gradFill rotWithShape="1">
      <a:gsLst>
        <a:gs pos="0">
          <a:schemeClr val="accent1">
            <a:tint val="50000"/>
            <a:satMod val="300000"/>
          </a:schemeClr>
        </a:gs>
        <a:gs pos="35000">
          <a:schemeClr val="accent1">
            <a:tint val="37000"/>
            <a:satMod val="300000"/>
          </a:schemeClr>
        </a:gs>
        <a:gs pos="100000">
          <a:schemeClr val="accent1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1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4</xdr:row>
      <xdr:rowOff>19050</xdr:rowOff>
    </xdr:from>
    <xdr:to>
      <xdr:col>19</xdr:col>
      <xdr:colOff>742950</xdr:colOff>
      <xdr:row>15</xdr:row>
      <xdr:rowOff>66675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1133475</xdr:colOff>
      <xdr:row>21</xdr:row>
      <xdr:rowOff>9525</xdr:rowOff>
    </xdr:from>
    <xdr:to>
      <xdr:col>20</xdr:col>
      <xdr:colOff>9524</xdr:colOff>
      <xdr:row>33</xdr:row>
      <xdr:rowOff>95250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H312"/>
  <sheetViews>
    <sheetView topLeftCell="B1" zoomScaleNormal="100" workbookViewId="0">
      <pane xSplit="2" ySplit="9" topLeftCell="D200" activePane="bottomRight" state="frozen"/>
      <selection activeCell="B1" sqref="B1"/>
      <selection pane="topRight" activeCell="D1" sqref="D1"/>
      <selection pane="bottomLeft" activeCell="B10" sqref="B10"/>
      <selection pane="bottomRight" activeCell="E294" sqref="E294"/>
    </sheetView>
  </sheetViews>
  <sheetFormatPr baseColWidth="10" defaultRowHeight="12.75" x14ac:dyDescent="0.2"/>
  <cols>
    <col min="1" max="1" width="8" style="91" hidden="1" customWidth="1"/>
    <col min="2" max="2" width="6.7109375" style="83" customWidth="1"/>
    <col min="3" max="3" width="33.140625" style="61" customWidth="1"/>
    <col min="4" max="4" width="14.85546875" style="61" customWidth="1"/>
    <col min="5" max="5" width="13.7109375" style="61" customWidth="1"/>
    <col min="6" max="6" width="17.42578125" style="61" customWidth="1"/>
    <col min="7" max="7" width="15.28515625" style="61" customWidth="1"/>
    <col min="8" max="8" width="17.42578125" style="84" customWidth="1"/>
    <col min="9" max="9" width="13.5703125" style="84" customWidth="1"/>
    <col min="10" max="10" width="14.42578125" style="84" customWidth="1"/>
    <col min="11" max="11" width="15.42578125" style="61" customWidth="1"/>
    <col min="12" max="15" width="11.42578125" style="92" hidden="1" customWidth="1"/>
    <col min="16" max="16" width="11.42578125" style="93" hidden="1" customWidth="1"/>
    <col min="17" max="19" width="11.42578125" style="94" hidden="1" customWidth="1"/>
    <col min="20" max="22" width="11.42578125" style="92" hidden="1" customWidth="1"/>
    <col min="23" max="23" width="11.42578125" style="94" hidden="1" customWidth="1"/>
    <col min="24" max="24" width="11.42578125" style="95" hidden="1" customWidth="1"/>
    <col min="25" max="31" width="11.42578125" style="92" hidden="1" customWidth="1"/>
    <col min="32" max="32" width="14.7109375" style="92" customWidth="1"/>
    <col min="33" max="33" width="5.140625" style="96" customWidth="1"/>
    <col min="34" max="34" width="4.85546875" style="96" customWidth="1"/>
    <col min="35" max="35" width="4.28515625" style="96" customWidth="1"/>
    <col min="36" max="60" width="11.42578125" style="92" customWidth="1"/>
    <col min="61" max="16384" width="11.42578125" style="61"/>
  </cols>
  <sheetData>
    <row r="1" spans="1:60" x14ac:dyDescent="0.2">
      <c r="B1" s="58"/>
      <c r="C1" s="59"/>
      <c r="D1" s="59"/>
      <c r="E1" s="59"/>
      <c r="F1" s="59"/>
      <c r="G1" s="59"/>
      <c r="H1" s="60"/>
      <c r="I1" s="60"/>
      <c r="J1" s="60"/>
      <c r="K1" s="59"/>
    </row>
    <row r="2" spans="1:60" s="64" customFormat="1" x14ac:dyDescent="0.2">
      <c r="A2" s="97"/>
      <c r="B2" s="62" t="s">
        <v>0</v>
      </c>
      <c r="C2" s="62"/>
      <c r="D2" s="62"/>
      <c r="E2" s="62"/>
      <c r="F2" s="62"/>
      <c r="G2" s="62"/>
      <c r="H2" s="63"/>
      <c r="I2" s="63"/>
      <c r="J2" s="63"/>
      <c r="K2" s="62"/>
      <c r="L2" s="92"/>
      <c r="M2" s="92"/>
      <c r="N2" s="92"/>
      <c r="O2" s="92"/>
      <c r="P2" s="93"/>
      <c r="Q2" s="94"/>
      <c r="R2" s="94"/>
      <c r="S2" s="94"/>
      <c r="T2" s="92"/>
      <c r="U2" s="92"/>
      <c r="V2" s="92"/>
      <c r="W2" s="94"/>
      <c r="X2" s="95"/>
      <c r="Y2" s="92"/>
      <c r="Z2" s="92"/>
      <c r="AA2" s="92"/>
      <c r="AB2" s="92"/>
      <c r="AC2" s="92"/>
      <c r="AD2" s="92"/>
      <c r="AE2" s="92"/>
      <c r="AF2" s="92"/>
      <c r="AG2" s="96"/>
      <c r="AH2" s="96"/>
      <c r="AI2" s="96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</row>
    <row r="3" spans="1:60" s="64" customFormat="1" x14ac:dyDescent="0.2">
      <c r="A3" s="97"/>
      <c r="B3" s="182" t="s">
        <v>515</v>
      </c>
      <c r="C3" s="182"/>
      <c r="D3" s="182"/>
      <c r="E3" s="182"/>
      <c r="F3" s="182"/>
      <c r="G3" s="182"/>
      <c r="H3" s="182"/>
      <c r="I3" s="182"/>
      <c r="J3" s="182"/>
      <c r="K3" s="182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2"/>
      <c r="AG3" s="96"/>
      <c r="AH3" s="96"/>
      <c r="AI3" s="96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</row>
    <row r="4" spans="1:60" x14ac:dyDescent="0.2">
      <c r="A4" s="98"/>
      <c r="B4" s="184" t="s">
        <v>585</v>
      </c>
      <c r="C4" s="184"/>
      <c r="D4" s="184"/>
      <c r="E4" s="184"/>
      <c r="F4" s="184"/>
      <c r="G4" s="184"/>
      <c r="H4" s="184"/>
      <c r="I4" s="184"/>
      <c r="J4" s="184"/>
      <c r="K4" s="184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4"/>
    </row>
    <row r="5" spans="1:60" x14ac:dyDescent="0.2">
      <c r="A5" s="99"/>
      <c r="B5" s="65" t="s">
        <v>304</v>
      </c>
      <c r="C5" s="65"/>
      <c r="D5" s="65"/>
      <c r="E5" s="65"/>
      <c r="F5" s="65"/>
      <c r="G5" s="65"/>
      <c r="H5" s="66"/>
      <c r="I5" s="66"/>
      <c r="J5" s="66"/>
      <c r="K5" s="65"/>
    </row>
    <row r="6" spans="1:60" x14ac:dyDescent="0.2">
      <c r="A6" s="99"/>
      <c r="B6" s="65"/>
      <c r="C6" s="65"/>
      <c r="D6" s="65"/>
      <c r="E6" s="65"/>
      <c r="F6" s="65"/>
      <c r="G6" s="65"/>
      <c r="H6" s="66"/>
      <c r="I6" s="66"/>
      <c r="J6" s="66"/>
      <c r="K6" s="65"/>
    </row>
    <row r="7" spans="1:60" ht="18" x14ac:dyDescent="0.25">
      <c r="A7" s="98"/>
      <c r="B7" s="65"/>
      <c r="C7" s="65"/>
      <c r="D7" s="185" t="s">
        <v>518</v>
      </c>
      <c r="E7" s="186"/>
      <c r="F7" s="187"/>
      <c r="G7" s="62"/>
      <c r="H7" s="188" t="s">
        <v>519</v>
      </c>
      <c r="I7" s="189"/>
      <c r="J7" s="190"/>
      <c r="K7" s="65"/>
    </row>
    <row r="8" spans="1:60" ht="25.5" x14ac:dyDescent="0.2">
      <c r="A8" s="100" t="s">
        <v>305</v>
      </c>
      <c r="B8" s="67" t="s">
        <v>305</v>
      </c>
      <c r="C8" s="67" t="s">
        <v>306</v>
      </c>
      <c r="D8" s="68" t="s">
        <v>307</v>
      </c>
      <c r="E8" s="69" t="s">
        <v>294</v>
      </c>
      <c r="F8" s="101"/>
      <c r="G8" s="102" t="s">
        <v>1</v>
      </c>
      <c r="H8" s="68" t="s">
        <v>307</v>
      </c>
      <c r="I8" s="69" t="s">
        <v>294</v>
      </c>
      <c r="J8" s="101"/>
      <c r="K8" s="70" t="s">
        <v>1</v>
      </c>
      <c r="AF8" s="191" t="s">
        <v>22</v>
      </c>
    </row>
    <row r="9" spans="1:60" ht="15" hidden="1" customHeight="1" x14ac:dyDescent="0.2">
      <c r="A9" s="103"/>
      <c r="B9" s="71"/>
      <c r="C9" s="72"/>
      <c r="D9" s="104" t="s">
        <v>308</v>
      </c>
      <c r="E9" s="73" t="s">
        <v>295</v>
      </c>
      <c r="F9" s="73" t="s">
        <v>299</v>
      </c>
      <c r="G9" s="72"/>
      <c r="H9" s="104" t="s">
        <v>308</v>
      </c>
      <c r="I9" s="73" t="s">
        <v>295</v>
      </c>
      <c r="J9" s="73" t="s">
        <v>299</v>
      </c>
      <c r="K9" s="74"/>
      <c r="AF9" s="192"/>
    </row>
    <row r="10" spans="1:60" ht="11.25" customHeight="1" x14ac:dyDescent="0.2">
      <c r="A10" s="105">
        <v>1</v>
      </c>
      <c r="B10" s="76">
        <v>1</v>
      </c>
      <c r="C10" s="77" t="s">
        <v>309</v>
      </c>
      <c r="D10" s="106">
        <v>9647942.3200000003</v>
      </c>
      <c r="E10" s="106">
        <v>510651.96</v>
      </c>
      <c r="F10" s="106">
        <v>0</v>
      </c>
      <c r="G10" s="107">
        <v>10158594.280000001</v>
      </c>
      <c r="H10" s="107">
        <v>6120557.1800000016</v>
      </c>
      <c r="I10" s="107">
        <v>507568.02000000014</v>
      </c>
      <c r="J10" s="107">
        <v>0</v>
      </c>
      <c r="K10" s="107">
        <v>6628125.200000002</v>
      </c>
      <c r="L10" s="108" t="s">
        <v>520</v>
      </c>
      <c r="M10" s="108" t="s">
        <v>520</v>
      </c>
      <c r="N10" s="108" t="s">
        <v>520</v>
      </c>
      <c r="O10" s="108"/>
      <c r="P10" s="109"/>
      <c r="Q10" s="108"/>
      <c r="R10" s="108"/>
      <c r="S10" s="108"/>
      <c r="T10" s="108"/>
      <c r="U10" s="108"/>
      <c r="V10" s="108"/>
      <c r="W10" s="108"/>
      <c r="X10" s="110"/>
      <c r="Y10" s="108"/>
      <c r="Z10" s="108"/>
      <c r="AA10" s="108"/>
      <c r="AB10" s="108"/>
      <c r="AC10" s="108"/>
      <c r="AD10" s="108"/>
      <c r="AE10" s="108"/>
      <c r="AF10" s="111">
        <v>3530469.08</v>
      </c>
    </row>
    <row r="11" spans="1:60" x14ac:dyDescent="0.2">
      <c r="A11" s="105">
        <v>2</v>
      </c>
      <c r="B11" s="76">
        <v>2</v>
      </c>
      <c r="C11" s="77" t="s">
        <v>310</v>
      </c>
      <c r="D11" s="106">
        <v>809.70000000000016</v>
      </c>
      <c r="E11" s="106">
        <v>0</v>
      </c>
      <c r="F11" s="106">
        <v>1531955.87</v>
      </c>
      <c r="G11" s="107">
        <v>1532765.57</v>
      </c>
      <c r="H11" s="107">
        <v>31031</v>
      </c>
      <c r="I11" s="107">
        <v>0</v>
      </c>
      <c r="J11" s="107">
        <v>1522704.04</v>
      </c>
      <c r="K11" s="107">
        <v>1553735.04</v>
      </c>
      <c r="L11" s="108" t="s">
        <v>521</v>
      </c>
      <c r="M11" s="108" t="s">
        <v>521</v>
      </c>
      <c r="N11" s="108" t="s">
        <v>521</v>
      </c>
      <c r="O11" s="108"/>
      <c r="P11" s="109"/>
      <c r="Q11" s="108"/>
      <c r="R11" s="108"/>
      <c r="S11" s="108"/>
      <c r="T11" s="108"/>
      <c r="U11" s="108"/>
      <c r="V11" s="108"/>
      <c r="W11" s="108"/>
      <c r="X11" s="110"/>
      <c r="Y11" s="108"/>
      <c r="Z11" s="108"/>
      <c r="AA11" s="108"/>
      <c r="AB11" s="108"/>
      <c r="AC11" s="108"/>
      <c r="AD11" s="108"/>
      <c r="AE11" s="108"/>
      <c r="AF11" s="111">
        <v>-20969.47</v>
      </c>
    </row>
    <row r="12" spans="1:60" x14ac:dyDescent="0.2">
      <c r="A12" s="105">
        <v>3</v>
      </c>
      <c r="B12" s="76">
        <v>3</v>
      </c>
      <c r="C12" s="77" t="s">
        <v>311</v>
      </c>
      <c r="D12" s="106">
        <v>812126.59000000008</v>
      </c>
      <c r="E12" s="106">
        <v>0</v>
      </c>
      <c r="F12" s="106">
        <v>0</v>
      </c>
      <c r="G12" s="107">
        <v>812126.59000000008</v>
      </c>
      <c r="H12" s="107">
        <v>916534.31</v>
      </c>
      <c r="I12" s="107">
        <v>0</v>
      </c>
      <c r="J12" s="107">
        <v>0</v>
      </c>
      <c r="K12" s="107">
        <v>916534.31</v>
      </c>
      <c r="L12" s="108" t="s">
        <v>522</v>
      </c>
      <c r="M12" s="108" t="s">
        <v>522</v>
      </c>
      <c r="N12" s="108" t="s">
        <v>522</v>
      </c>
      <c r="O12" s="108"/>
      <c r="P12" s="109"/>
      <c r="Q12" s="108"/>
      <c r="R12" s="108"/>
      <c r="S12" s="108"/>
      <c r="T12" s="108"/>
      <c r="U12" s="108"/>
      <c r="V12" s="108"/>
      <c r="W12" s="108"/>
      <c r="X12" s="110"/>
      <c r="Y12" s="108"/>
      <c r="Z12" s="108"/>
      <c r="AA12" s="108"/>
      <c r="AB12" s="108"/>
      <c r="AC12" s="108"/>
      <c r="AD12" s="108"/>
      <c r="AE12" s="108"/>
      <c r="AF12" s="111">
        <v>-104407.72</v>
      </c>
    </row>
    <row r="13" spans="1:60" s="92" customFormat="1" hidden="1" x14ac:dyDescent="0.2">
      <c r="A13" s="105">
        <v>4120302</v>
      </c>
      <c r="B13" s="75">
        <v>4120302</v>
      </c>
      <c r="C13" s="78" t="s">
        <v>312</v>
      </c>
      <c r="D13" s="106">
        <v>0</v>
      </c>
      <c r="E13" s="106">
        <v>0</v>
      </c>
      <c r="F13" s="106">
        <v>0</v>
      </c>
      <c r="G13" s="107">
        <v>0</v>
      </c>
      <c r="H13" s="111">
        <v>0</v>
      </c>
      <c r="I13" s="111">
        <v>0</v>
      </c>
      <c r="J13" s="111">
        <v>0</v>
      </c>
      <c r="K13" s="111" t="s">
        <v>516</v>
      </c>
      <c r="L13" s="108" t="s">
        <v>523</v>
      </c>
      <c r="M13" s="108" t="s">
        <v>524</v>
      </c>
      <c r="N13" s="108" t="s">
        <v>525</v>
      </c>
      <c r="O13" s="108"/>
      <c r="P13" s="109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11" t="e">
        <v>#VALUE!</v>
      </c>
    </row>
    <row r="14" spans="1:60" s="92" customFormat="1" hidden="1" x14ac:dyDescent="0.2">
      <c r="A14" s="105">
        <v>4120303</v>
      </c>
      <c r="B14" s="75">
        <v>4120303</v>
      </c>
      <c r="C14" s="78" t="s">
        <v>313</v>
      </c>
      <c r="D14" s="106">
        <v>0</v>
      </c>
      <c r="E14" s="106">
        <v>0</v>
      </c>
      <c r="F14" s="106">
        <v>0</v>
      </c>
      <c r="G14" s="107">
        <v>0</v>
      </c>
      <c r="H14" s="111">
        <v>0</v>
      </c>
      <c r="I14" s="111">
        <v>0</v>
      </c>
      <c r="J14" s="111">
        <v>0</v>
      </c>
      <c r="K14" s="111" t="s">
        <v>516</v>
      </c>
      <c r="L14" s="108" t="s">
        <v>523</v>
      </c>
      <c r="M14" s="108" t="s">
        <v>524</v>
      </c>
      <c r="N14" s="108" t="s">
        <v>525</v>
      </c>
      <c r="O14" s="108"/>
      <c r="P14" s="109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11" t="e">
        <v>#VALUE!</v>
      </c>
    </row>
    <row r="15" spans="1:60" s="64" customFormat="1" x14ac:dyDescent="0.2">
      <c r="A15" s="112"/>
      <c r="B15" s="148"/>
      <c r="C15" s="149" t="s">
        <v>1</v>
      </c>
      <c r="D15" s="150">
        <v>10460878.609999999</v>
      </c>
      <c r="E15" s="150">
        <v>510651.96</v>
      </c>
      <c r="F15" s="150">
        <v>1531955.87</v>
      </c>
      <c r="G15" s="151">
        <v>12503486.440000001</v>
      </c>
      <c r="H15" s="151">
        <v>7068122.4900000021</v>
      </c>
      <c r="I15" s="151">
        <v>507568.02000000014</v>
      </c>
      <c r="J15" s="151">
        <v>1522704.04</v>
      </c>
      <c r="K15" s="151">
        <v>9098394.5500000026</v>
      </c>
      <c r="L15" s="108" t="s">
        <v>526</v>
      </c>
      <c r="M15" s="108" t="s">
        <v>526</v>
      </c>
      <c r="N15" s="108" t="s">
        <v>526</v>
      </c>
      <c r="O15" s="108"/>
      <c r="P15" s="109"/>
      <c r="Q15" s="108"/>
      <c r="R15" s="108"/>
      <c r="S15" s="108"/>
      <c r="T15" s="108"/>
      <c r="U15" s="108"/>
      <c r="V15" s="108"/>
      <c r="W15" s="108" t="s">
        <v>314</v>
      </c>
      <c r="X15" s="110">
        <v>507568.02000000014</v>
      </c>
      <c r="Y15" s="108"/>
      <c r="Z15" s="108"/>
      <c r="AA15" s="108"/>
      <c r="AB15" s="108"/>
      <c r="AC15" s="108"/>
      <c r="AD15" s="108"/>
      <c r="AE15" s="108"/>
      <c r="AF15" s="151">
        <v>3405091.89</v>
      </c>
      <c r="AG15" s="96"/>
      <c r="AH15" s="96"/>
      <c r="AI15" s="96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</row>
    <row r="16" spans="1:60" x14ac:dyDescent="0.2">
      <c r="A16" s="105">
        <v>11</v>
      </c>
      <c r="B16" s="76">
        <v>11</v>
      </c>
      <c r="C16" s="77" t="s">
        <v>315</v>
      </c>
      <c r="D16" s="106">
        <v>2286724.35</v>
      </c>
      <c r="E16" s="106">
        <v>0</v>
      </c>
      <c r="F16" s="106">
        <v>0</v>
      </c>
      <c r="G16" s="107">
        <v>2286724.35</v>
      </c>
      <c r="H16" s="107">
        <v>2271561.2200000007</v>
      </c>
      <c r="I16" s="107">
        <v>0</v>
      </c>
      <c r="J16" s="107">
        <v>0</v>
      </c>
      <c r="K16" s="107">
        <v>2271561.2200000007</v>
      </c>
      <c r="L16" s="108" t="s">
        <v>520</v>
      </c>
      <c r="M16" s="108" t="s">
        <v>527</v>
      </c>
      <c r="N16" s="108" t="s">
        <v>527</v>
      </c>
      <c r="O16" s="108"/>
      <c r="P16" s="109"/>
      <c r="Q16" s="108"/>
      <c r="R16" s="108"/>
      <c r="S16" s="108"/>
      <c r="T16" s="108"/>
      <c r="U16" s="108"/>
      <c r="V16" s="108"/>
      <c r="W16" s="108" t="s">
        <v>316</v>
      </c>
      <c r="X16" s="110">
        <v>1522704.04</v>
      </c>
      <c r="Y16" s="108"/>
      <c r="Z16" s="108"/>
      <c r="AA16" s="108"/>
      <c r="AB16" s="108"/>
      <c r="AC16" s="108"/>
      <c r="AD16" s="108"/>
      <c r="AE16" s="108"/>
      <c r="AF16" s="111">
        <v>15163.13</v>
      </c>
    </row>
    <row r="17" spans="1:60" x14ac:dyDescent="0.2">
      <c r="A17" s="105">
        <v>12</v>
      </c>
      <c r="B17" s="76">
        <v>12</v>
      </c>
      <c r="C17" s="77" t="s">
        <v>317</v>
      </c>
      <c r="D17" s="106">
        <v>6347799.1000000006</v>
      </c>
      <c r="E17" s="106">
        <v>0</v>
      </c>
      <c r="F17" s="106">
        <v>0</v>
      </c>
      <c r="G17" s="107">
        <v>6347799.1000000006</v>
      </c>
      <c r="H17" s="107">
        <v>3619393.25</v>
      </c>
      <c r="I17" s="107">
        <v>0</v>
      </c>
      <c r="J17" s="107">
        <v>0</v>
      </c>
      <c r="K17" s="107">
        <v>3619393.25</v>
      </c>
      <c r="L17" s="108" t="s">
        <v>520</v>
      </c>
      <c r="M17" s="108" t="s">
        <v>528</v>
      </c>
      <c r="N17" s="108" t="s">
        <v>528</v>
      </c>
      <c r="O17" s="108"/>
      <c r="P17" s="109"/>
      <c r="Q17" s="108"/>
      <c r="R17" s="108"/>
      <c r="S17" s="108"/>
      <c r="T17" s="108"/>
      <c r="U17" s="108"/>
      <c r="V17" s="108"/>
      <c r="W17" s="108"/>
      <c r="X17" s="110"/>
      <c r="Y17" s="108"/>
      <c r="Z17" s="108"/>
      <c r="AA17" s="108"/>
      <c r="AB17" s="108"/>
      <c r="AC17" s="108"/>
      <c r="AD17" s="108"/>
      <c r="AE17" s="108"/>
      <c r="AF17" s="111">
        <v>2728405.85</v>
      </c>
    </row>
    <row r="18" spans="1:60" x14ac:dyDescent="0.2">
      <c r="A18" s="105">
        <v>14</v>
      </c>
      <c r="B18" s="76">
        <v>14</v>
      </c>
      <c r="C18" s="77" t="s">
        <v>318</v>
      </c>
      <c r="D18" s="106">
        <v>20429.260000000002</v>
      </c>
      <c r="E18" s="106">
        <v>0</v>
      </c>
      <c r="F18" s="106">
        <v>0</v>
      </c>
      <c r="G18" s="107">
        <v>20429.260000000002</v>
      </c>
      <c r="H18" s="107">
        <v>33603.570000000007</v>
      </c>
      <c r="I18" s="107">
        <v>0</v>
      </c>
      <c r="J18" s="107">
        <v>0</v>
      </c>
      <c r="K18" s="107">
        <v>33603.570000000007</v>
      </c>
      <c r="L18" s="108" t="s">
        <v>520</v>
      </c>
      <c r="M18" s="108" t="s">
        <v>529</v>
      </c>
      <c r="N18" s="108" t="s">
        <v>529</v>
      </c>
      <c r="O18" s="108"/>
      <c r="P18" s="109"/>
      <c r="Q18" s="108"/>
      <c r="R18" s="108"/>
      <c r="S18" s="108"/>
      <c r="T18" s="108"/>
      <c r="U18" s="108"/>
      <c r="V18" s="108"/>
      <c r="W18" s="108"/>
      <c r="X18" s="110"/>
      <c r="Y18" s="108"/>
      <c r="Z18" s="108"/>
      <c r="AA18" s="108"/>
      <c r="AB18" s="108"/>
      <c r="AC18" s="108"/>
      <c r="AD18" s="108"/>
      <c r="AE18" s="108"/>
      <c r="AF18" s="111">
        <v>-13174.31</v>
      </c>
    </row>
    <row r="19" spans="1:60" x14ac:dyDescent="0.2">
      <c r="A19" s="105">
        <v>15</v>
      </c>
      <c r="B19" s="118">
        <v>15</v>
      </c>
      <c r="C19" s="117" t="s">
        <v>319</v>
      </c>
      <c r="D19" s="152">
        <v>895526.85999999987</v>
      </c>
      <c r="E19" s="152">
        <v>0</v>
      </c>
      <c r="F19" s="152">
        <v>0</v>
      </c>
      <c r="G19" s="119">
        <v>895526.85999999987</v>
      </c>
      <c r="H19" s="107">
        <v>193499.14</v>
      </c>
      <c r="I19" s="107">
        <v>0</v>
      </c>
      <c r="J19" s="107">
        <v>0</v>
      </c>
      <c r="K19" s="107">
        <v>193499.14</v>
      </c>
      <c r="L19" s="108" t="s">
        <v>520</v>
      </c>
      <c r="M19" s="108" t="s">
        <v>530</v>
      </c>
      <c r="N19" s="108" t="s">
        <v>530</v>
      </c>
      <c r="O19" s="108"/>
      <c r="P19" s="109"/>
      <c r="Q19" s="108"/>
      <c r="R19" s="108"/>
      <c r="S19" s="108"/>
      <c r="T19" s="108"/>
      <c r="U19" s="108"/>
      <c r="V19" s="108"/>
      <c r="W19" s="108"/>
      <c r="X19" s="110"/>
      <c r="Y19" s="108"/>
      <c r="Z19" s="108"/>
      <c r="AA19" s="108"/>
      <c r="AB19" s="108"/>
      <c r="AC19" s="108"/>
      <c r="AD19" s="108"/>
      <c r="AE19" s="108"/>
      <c r="AF19" s="111">
        <v>702027.72</v>
      </c>
    </row>
    <row r="20" spans="1:60" x14ac:dyDescent="0.2">
      <c r="A20" s="105">
        <v>16</v>
      </c>
      <c r="B20" s="118">
        <v>16</v>
      </c>
      <c r="C20" s="117" t="s">
        <v>48</v>
      </c>
      <c r="D20" s="152">
        <v>97462.75</v>
      </c>
      <c r="E20" s="152">
        <v>510651.96</v>
      </c>
      <c r="F20" s="152">
        <v>0</v>
      </c>
      <c r="G20" s="119">
        <v>608114.71</v>
      </c>
      <c r="H20" s="107">
        <v>2500</v>
      </c>
      <c r="I20" s="107">
        <v>507568.02000000014</v>
      </c>
      <c r="J20" s="107">
        <v>0</v>
      </c>
      <c r="K20" s="107">
        <v>510068.02000000014</v>
      </c>
      <c r="L20" s="108" t="s">
        <v>520</v>
      </c>
      <c r="M20" s="108" t="s">
        <v>531</v>
      </c>
      <c r="N20" s="108" t="s">
        <v>531</v>
      </c>
      <c r="O20" s="108"/>
      <c r="P20" s="109"/>
      <c r="Q20" s="108"/>
      <c r="R20" s="108"/>
      <c r="S20" s="108"/>
      <c r="T20" s="108"/>
      <c r="U20" s="108"/>
      <c r="V20" s="108"/>
      <c r="W20" s="108"/>
      <c r="X20" s="110"/>
      <c r="Y20" s="108"/>
      <c r="Z20" s="108"/>
      <c r="AA20" s="108"/>
      <c r="AB20" s="108"/>
      <c r="AC20" s="108"/>
      <c r="AD20" s="108"/>
      <c r="AE20" s="108"/>
      <c r="AF20" s="111">
        <v>98046.69</v>
      </c>
    </row>
    <row r="21" spans="1:60" x14ac:dyDescent="0.2">
      <c r="A21" s="105">
        <v>21</v>
      </c>
      <c r="B21" s="118">
        <v>21</v>
      </c>
      <c r="C21" s="117" t="s">
        <v>320</v>
      </c>
      <c r="D21" s="152">
        <v>809.70000000000016</v>
      </c>
      <c r="E21" s="152">
        <v>0</v>
      </c>
      <c r="F21" s="152">
        <v>0</v>
      </c>
      <c r="G21" s="119">
        <v>809.70000000000016</v>
      </c>
      <c r="H21" s="107">
        <v>31031</v>
      </c>
      <c r="I21" s="107">
        <v>0</v>
      </c>
      <c r="J21" s="107">
        <v>0</v>
      </c>
      <c r="K21" s="107">
        <v>31031</v>
      </c>
      <c r="L21" s="108" t="s">
        <v>521</v>
      </c>
      <c r="M21" s="108" t="s">
        <v>532</v>
      </c>
      <c r="N21" s="108" t="s">
        <v>532</v>
      </c>
      <c r="O21" s="108"/>
      <c r="P21" s="109"/>
      <c r="Q21" s="108"/>
      <c r="R21" s="108"/>
      <c r="S21" s="108"/>
      <c r="T21" s="108"/>
      <c r="U21" s="108"/>
      <c r="V21" s="108"/>
      <c r="W21" s="108"/>
      <c r="X21" s="110"/>
      <c r="Y21" s="108"/>
      <c r="Z21" s="108"/>
      <c r="AA21" s="108"/>
      <c r="AB21" s="108"/>
      <c r="AC21" s="108"/>
      <c r="AD21" s="108"/>
      <c r="AE21" s="108"/>
      <c r="AF21" s="111">
        <v>-30221.3</v>
      </c>
    </row>
    <row r="22" spans="1:60" x14ac:dyDescent="0.2">
      <c r="A22" s="105">
        <v>22</v>
      </c>
      <c r="B22" s="118">
        <v>22</v>
      </c>
      <c r="C22" s="117" t="s">
        <v>50</v>
      </c>
      <c r="D22" s="152">
        <v>0</v>
      </c>
      <c r="E22" s="152">
        <v>0</v>
      </c>
      <c r="F22" s="152">
        <v>1531955.87</v>
      </c>
      <c r="G22" s="119">
        <v>1531955.87</v>
      </c>
      <c r="H22" s="107">
        <v>0</v>
      </c>
      <c r="I22" s="107">
        <v>0</v>
      </c>
      <c r="J22" s="107">
        <v>1522704.04</v>
      </c>
      <c r="K22" s="107">
        <v>1522704.04</v>
      </c>
      <c r="L22" s="108" t="s">
        <v>521</v>
      </c>
      <c r="M22" s="108" t="s">
        <v>533</v>
      </c>
      <c r="N22" s="108" t="s">
        <v>533</v>
      </c>
      <c r="O22" s="108"/>
      <c r="P22" s="109"/>
      <c r="Q22" s="108"/>
      <c r="R22" s="108"/>
      <c r="S22" s="108"/>
      <c r="T22" s="108"/>
      <c r="U22" s="108"/>
      <c r="V22" s="108"/>
      <c r="W22" s="108"/>
      <c r="X22" s="110"/>
      <c r="Y22" s="108"/>
      <c r="Z22" s="108"/>
      <c r="AA22" s="108"/>
      <c r="AB22" s="108"/>
      <c r="AC22" s="108"/>
      <c r="AD22" s="108"/>
      <c r="AE22" s="108"/>
      <c r="AF22" s="111">
        <v>9251.83</v>
      </c>
    </row>
    <row r="23" spans="1:60" x14ac:dyDescent="0.2">
      <c r="A23" s="105">
        <v>32</v>
      </c>
      <c r="B23" s="76">
        <v>31</v>
      </c>
      <c r="C23" s="77" t="s">
        <v>583</v>
      </c>
      <c r="D23" s="106">
        <v>0</v>
      </c>
      <c r="E23" s="106">
        <v>0</v>
      </c>
      <c r="F23" s="106">
        <v>0</v>
      </c>
      <c r="G23" s="107">
        <v>0</v>
      </c>
      <c r="H23" s="107">
        <v>443000</v>
      </c>
      <c r="I23" s="107">
        <v>0</v>
      </c>
      <c r="J23" s="107">
        <v>0</v>
      </c>
      <c r="K23" s="107">
        <v>443000</v>
      </c>
      <c r="L23" s="108" t="s">
        <v>522</v>
      </c>
      <c r="M23" s="108" t="s">
        <v>575</v>
      </c>
      <c r="N23" s="108" t="s">
        <v>575</v>
      </c>
      <c r="O23" s="108"/>
      <c r="P23" s="109"/>
      <c r="Q23" s="108"/>
      <c r="R23" s="108"/>
      <c r="S23" s="108"/>
      <c r="T23" s="108"/>
      <c r="U23" s="108"/>
      <c r="V23" s="108"/>
      <c r="W23" s="108"/>
      <c r="X23" s="110"/>
      <c r="Y23" s="108"/>
      <c r="Z23" s="108"/>
      <c r="AA23" s="108"/>
      <c r="AB23" s="108"/>
      <c r="AC23" s="108"/>
      <c r="AD23" s="108"/>
      <c r="AE23" s="108"/>
      <c r="AF23" s="111">
        <v>-443000</v>
      </c>
    </row>
    <row r="24" spans="1:60" s="92" customFormat="1" x14ac:dyDescent="0.2">
      <c r="A24" s="105">
        <v>4120302</v>
      </c>
      <c r="B24" s="75">
        <v>32</v>
      </c>
      <c r="C24" s="78" t="s">
        <v>53</v>
      </c>
      <c r="D24" s="106">
        <v>812126.59000000008</v>
      </c>
      <c r="E24" s="106">
        <v>0</v>
      </c>
      <c r="F24" s="106">
        <v>0</v>
      </c>
      <c r="G24" s="107">
        <v>812126.59000000008</v>
      </c>
      <c r="H24" s="111">
        <v>473534.30999999994</v>
      </c>
      <c r="I24" s="111">
        <v>0</v>
      </c>
      <c r="J24" s="111">
        <v>0</v>
      </c>
      <c r="K24" s="111">
        <v>473534.30999999994</v>
      </c>
      <c r="L24" s="108" t="s">
        <v>522</v>
      </c>
      <c r="M24" s="108" t="s">
        <v>534</v>
      </c>
      <c r="N24" s="108" t="s">
        <v>534</v>
      </c>
      <c r="O24" s="108"/>
      <c r="P24" s="109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11">
        <v>338592.28</v>
      </c>
    </row>
    <row r="25" spans="1:60" s="92" customFormat="1" hidden="1" x14ac:dyDescent="0.2">
      <c r="A25" s="105">
        <v>4120303</v>
      </c>
      <c r="B25" s="75">
        <v>4120302</v>
      </c>
      <c r="C25" s="78" t="s">
        <v>312</v>
      </c>
      <c r="D25" s="106">
        <v>0</v>
      </c>
      <c r="E25" s="106">
        <v>0</v>
      </c>
      <c r="F25" s="106">
        <v>0</v>
      </c>
      <c r="G25" s="107">
        <v>0</v>
      </c>
      <c r="H25" s="111">
        <v>0</v>
      </c>
      <c r="I25" s="111">
        <v>0</v>
      </c>
      <c r="J25" s="111">
        <v>0</v>
      </c>
      <c r="K25" s="111" t="s">
        <v>516</v>
      </c>
      <c r="L25" s="108" t="s">
        <v>523</v>
      </c>
      <c r="M25" s="108" t="s">
        <v>524</v>
      </c>
      <c r="N25" s="108" t="s">
        <v>525</v>
      </c>
      <c r="O25" s="108"/>
      <c r="P25" s="109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11" t="e">
        <v>#VALUE!</v>
      </c>
    </row>
    <row r="26" spans="1:60" s="64" customFormat="1" hidden="1" x14ac:dyDescent="0.2">
      <c r="A26" s="112"/>
      <c r="B26" s="148">
        <v>4120303</v>
      </c>
      <c r="C26" s="149" t="s">
        <v>313</v>
      </c>
      <c r="D26" s="150">
        <v>0</v>
      </c>
      <c r="E26" s="150">
        <v>0</v>
      </c>
      <c r="F26" s="150">
        <v>0</v>
      </c>
      <c r="G26" s="151">
        <v>0</v>
      </c>
      <c r="H26" s="151">
        <v>0</v>
      </c>
      <c r="I26" s="151">
        <v>0</v>
      </c>
      <c r="J26" s="151">
        <v>0</v>
      </c>
      <c r="K26" s="151" t="s">
        <v>516</v>
      </c>
      <c r="L26" s="108" t="s">
        <v>523</v>
      </c>
      <c r="M26" s="108" t="s">
        <v>524</v>
      </c>
      <c r="N26" s="108" t="s">
        <v>525</v>
      </c>
      <c r="O26" s="108"/>
      <c r="P26" s="109"/>
      <c r="Q26" s="108"/>
      <c r="R26" s="108"/>
      <c r="S26" s="108"/>
      <c r="T26" s="108"/>
      <c r="U26" s="108"/>
      <c r="V26" s="108"/>
      <c r="W26" s="108"/>
      <c r="X26" s="110"/>
      <c r="Y26" s="108"/>
      <c r="Z26" s="108"/>
      <c r="AA26" s="108"/>
      <c r="AB26" s="108"/>
      <c r="AC26" s="108"/>
      <c r="AD26" s="108"/>
      <c r="AE26" s="108"/>
      <c r="AF26" s="151" t="e">
        <v>#VALUE!</v>
      </c>
      <c r="AG26" s="96"/>
      <c r="AH26" s="96"/>
      <c r="AI26" s="96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</row>
    <row r="27" spans="1:60" s="92" customFormat="1" x14ac:dyDescent="0.2">
      <c r="A27" s="116">
        <v>115</v>
      </c>
      <c r="B27" s="158"/>
      <c r="C27" s="159" t="s">
        <v>1</v>
      </c>
      <c r="D27" s="160">
        <v>10460878.609999999</v>
      </c>
      <c r="E27" s="160">
        <v>510651.96</v>
      </c>
      <c r="F27" s="160">
        <v>1531955.87</v>
      </c>
      <c r="G27" s="161">
        <v>12503486.440000001</v>
      </c>
      <c r="H27" s="141">
        <v>7068122.4900000002</v>
      </c>
      <c r="I27" s="141">
        <v>507568.02000000014</v>
      </c>
      <c r="J27" s="141">
        <v>1522704.04</v>
      </c>
      <c r="K27" s="141">
        <v>9098394.5500000026</v>
      </c>
      <c r="L27" s="108" t="s">
        <v>526</v>
      </c>
      <c r="M27" s="108" t="s">
        <v>526</v>
      </c>
      <c r="N27" s="108" t="s">
        <v>526</v>
      </c>
      <c r="O27" s="108"/>
      <c r="P27" s="109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41">
        <v>3405091.89</v>
      </c>
    </row>
    <row r="28" spans="1:60" hidden="1" x14ac:dyDescent="0.2">
      <c r="A28" s="116">
        <v>118</v>
      </c>
      <c r="B28" s="80">
        <v>115</v>
      </c>
      <c r="C28" s="77" t="s">
        <v>321</v>
      </c>
      <c r="D28" s="106">
        <v>0</v>
      </c>
      <c r="E28" s="106">
        <v>0</v>
      </c>
      <c r="F28" s="106">
        <v>0</v>
      </c>
      <c r="G28" s="107">
        <v>0</v>
      </c>
      <c r="H28" s="107">
        <v>0</v>
      </c>
      <c r="I28" s="107">
        <v>0</v>
      </c>
      <c r="J28" s="107">
        <v>0</v>
      </c>
      <c r="K28" s="107" t="s">
        <v>516</v>
      </c>
      <c r="L28" s="108" t="s">
        <v>520</v>
      </c>
      <c r="M28" s="108" t="s">
        <v>527</v>
      </c>
      <c r="N28" s="108" t="s">
        <v>535</v>
      </c>
      <c r="O28" s="108"/>
      <c r="P28" s="109"/>
      <c r="Q28" s="108"/>
      <c r="R28" s="108"/>
      <c r="S28" s="108"/>
      <c r="T28" s="108"/>
      <c r="U28" s="108"/>
      <c r="V28" s="108"/>
      <c r="W28" s="108"/>
      <c r="X28" s="110"/>
      <c r="Y28" s="108"/>
      <c r="Z28" s="108"/>
      <c r="AA28" s="108"/>
      <c r="AB28" s="108"/>
      <c r="AC28" s="108"/>
      <c r="AD28" s="108"/>
      <c r="AE28" s="108"/>
      <c r="AF28" s="111" t="e">
        <v>#VALUE!</v>
      </c>
    </row>
    <row r="29" spans="1:60" x14ac:dyDescent="0.2">
      <c r="A29" s="116">
        <v>121</v>
      </c>
      <c r="B29" s="80">
        <v>118</v>
      </c>
      <c r="C29" s="77" t="s">
        <v>322</v>
      </c>
      <c r="D29" s="106">
        <v>2286724.35</v>
      </c>
      <c r="E29" s="106">
        <v>0</v>
      </c>
      <c r="F29" s="106">
        <v>0</v>
      </c>
      <c r="G29" s="107">
        <v>2286724.35</v>
      </c>
      <c r="H29" s="107">
        <v>2271561.2200000007</v>
      </c>
      <c r="I29" s="107">
        <v>0</v>
      </c>
      <c r="J29" s="107">
        <v>0</v>
      </c>
      <c r="K29" s="107">
        <v>2271561.2200000007</v>
      </c>
      <c r="L29" s="108" t="s">
        <v>520</v>
      </c>
      <c r="M29" s="108" t="s">
        <v>527</v>
      </c>
      <c r="N29" s="108" t="s">
        <v>536</v>
      </c>
      <c r="O29" s="108"/>
      <c r="P29" s="109"/>
      <c r="Q29" s="108"/>
      <c r="R29" s="108"/>
      <c r="S29" s="108"/>
      <c r="T29" s="108"/>
      <c r="U29" s="108"/>
      <c r="V29" s="108"/>
      <c r="W29" s="108"/>
      <c r="X29" s="110"/>
      <c r="Y29" s="108"/>
      <c r="Z29" s="108"/>
      <c r="AA29" s="108"/>
      <c r="AB29" s="108"/>
      <c r="AC29" s="108"/>
      <c r="AD29" s="108"/>
      <c r="AE29" s="108"/>
      <c r="AF29" s="111">
        <v>15163.13</v>
      </c>
    </row>
    <row r="30" spans="1:60" x14ac:dyDescent="0.2">
      <c r="A30" s="116">
        <v>122</v>
      </c>
      <c r="B30" s="80">
        <v>121</v>
      </c>
      <c r="C30" s="77" t="s">
        <v>208</v>
      </c>
      <c r="D30" s="106">
        <v>4560939.79</v>
      </c>
      <c r="E30" s="106">
        <v>0</v>
      </c>
      <c r="F30" s="106">
        <v>0</v>
      </c>
      <c r="G30" s="107">
        <v>4560939.79</v>
      </c>
      <c r="H30" s="107">
        <v>3184617.86</v>
      </c>
      <c r="I30" s="107">
        <v>0</v>
      </c>
      <c r="J30" s="107">
        <v>0</v>
      </c>
      <c r="K30" s="107">
        <v>3184617.86</v>
      </c>
      <c r="L30" s="108" t="s">
        <v>520</v>
      </c>
      <c r="M30" s="108" t="s">
        <v>528</v>
      </c>
      <c r="N30" s="108" t="s">
        <v>537</v>
      </c>
      <c r="O30" s="108"/>
      <c r="P30" s="109"/>
      <c r="Q30" s="108"/>
      <c r="R30" s="108"/>
      <c r="S30" s="108"/>
      <c r="T30" s="108"/>
      <c r="U30" s="108"/>
      <c r="V30" s="108"/>
      <c r="W30" s="108"/>
      <c r="X30" s="110"/>
      <c r="Y30" s="108"/>
      <c r="Z30" s="108"/>
      <c r="AA30" s="108"/>
      <c r="AB30" s="108"/>
      <c r="AC30" s="108"/>
      <c r="AD30" s="108"/>
      <c r="AE30" s="108"/>
      <c r="AF30" s="111">
        <v>1376321.93</v>
      </c>
    </row>
    <row r="31" spans="1:60" x14ac:dyDescent="0.2">
      <c r="A31" s="116">
        <v>141</v>
      </c>
      <c r="B31" s="80">
        <v>122</v>
      </c>
      <c r="C31" s="77" t="s">
        <v>209</v>
      </c>
      <c r="D31" s="106">
        <v>1786859.31</v>
      </c>
      <c r="E31" s="106">
        <v>0</v>
      </c>
      <c r="F31" s="106">
        <v>0</v>
      </c>
      <c r="G31" s="107">
        <v>1786859.31</v>
      </c>
      <c r="H31" s="107">
        <v>434775.39</v>
      </c>
      <c r="I31" s="107">
        <v>0</v>
      </c>
      <c r="J31" s="107">
        <v>0</v>
      </c>
      <c r="K31" s="107">
        <v>434775.39</v>
      </c>
      <c r="L31" s="108" t="s">
        <v>520</v>
      </c>
      <c r="M31" s="108" t="s">
        <v>528</v>
      </c>
      <c r="N31" s="108" t="s">
        <v>538</v>
      </c>
      <c r="O31" s="108"/>
      <c r="P31" s="109"/>
      <c r="Q31" s="108"/>
      <c r="R31" s="108"/>
      <c r="S31" s="108"/>
      <c r="T31" s="108"/>
      <c r="U31" s="108"/>
      <c r="V31" s="108"/>
      <c r="W31" s="108"/>
      <c r="X31" s="110"/>
      <c r="Y31" s="108"/>
      <c r="Z31" s="108"/>
      <c r="AA31" s="108"/>
      <c r="AB31" s="108"/>
      <c r="AC31" s="108"/>
      <c r="AD31" s="108"/>
      <c r="AE31" s="108"/>
      <c r="AF31" s="111">
        <v>1352083.92</v>
      </c>
    </row>
    <row r="32" spans="1:60" hidden="1" x14ac:dyDescent="0.2">
      <c r="A32" s="116">
        <v>142</v>
      </c>
      <c r="B32" s="80">
        <v>141</v>
      </c>
      <c r="C32" s="77" t="s">
        <v>323</v>
      </c>
      <c r="D32" s="106">
        <v>0</v>
      </c>
      <c r="E32" s="106">
        <v>0</v>
      </c>
      <c r="F32" s="106">
        <v>0</v>
      </c>
      <c r="G32" s="107">
        <v>0</v>
      </c>
      <c r="H32" s="107">
        <v>0</v>
      </c>
      <c r="I32" s="107">
        <v>0</v>
      </c>
      <c r="J32" s="107">
        <v>0</v>
      </c>
      <c r="K32" s="107" t="s">
        <v>516</v>
      </c>
      <c r="L32" s="108" t="s">
        <v>520</v>
      </c>
      <c r="M32" s="108" t="s">
        <v>529</v>
      </c>
      <c r="N32" s="108" t="s">
        <v>539</v>
      </c>
      <c r="O32" s="108"/>
      <c r="P32" s="109"/>
      <c r="Q32" s="108"/>
      <c r="R32" s="108"/>
      <c r="S32" s="108"/>
      <c r="T32" s="108"/>
      <c r="U32" s="108"/>
      <c r="V32" s="108"/>
      <c r="W32" s="108"/>
      <c r="X32" s="110"/>
      <c r="Y32" s="108"/>
      <c r="Z32" s="108"/>
      <c r="AA32" s="108"/>
      <c r="AB32" s="108"/>
      <c r="AC32" s="108"/>
      <c r="AD32" s="108"/>
      <c r="AE32" s="108"/>
      <c r="AF32" s="111" t="e">
        <v>#VALUE!</v>
      </c>
    </row>
    <row r="33" spans="1:35" x14ac:dyDescent="0.2">
      <c r="A33" s="116">
        <v>143</v>
      </c>
      <c r="B33" s="80">
        <v>142</v>
      </c>
      <c r="C33" s="77" t="s">
        <v>324</v>
      </c>
      <c r="D33" s="106">
        <v>20429.260000000002</v>
      </c>
      <c r="E33" s="106">
        <v>0</v>
      </c>
      <c r="F33" s="106">
        <v>0</v>
      </c>
      <c r="G33" s="107">
        <v>20429.260000000002</v>
      </c>
      <c r="H33" s="107">
        <v>33603.570000000007</v>
      </c>
      <c r="I33" s="107">
        <v>0</v>
      </c>
      <c r="J33" s="107">
        <v>0</v>
      </c>
      <c r="K33" s="107">
        <v>33603.570000000007</v>
      </c>
      <c r="L33" s="108" t="s">
        <v>520</v>
      </c>
      <c r="M33" s="108" t="s">
        <v>529</v>
      </c>
      <c r="N33" s="108" t="s">
        <v>540</v>
      </c>
      <c r="O33" s="108"/>
      <c r="P33" s="109"/>
      <c r="Q33" s="108"/>
      <c r="R33" s="108"/>
      <c r="S33" s="108"/>
      <c r="T33" s="108"/>
      <c r="U33" s="108"/>
      <c r="V33" s="108"/>
      <c r="W33" s="108"/>
      <c r="X33" s="110"/>
      <c r="Y33" s="108"/>
      <c r="Z33" s="108"/>
      <c r="AA33" s="108"/>
      <c r="AB33" s="108"/>
      <c r="AC33" s="108"/>
      <c r="AD33" s="108"/>
      <c r="AE33" s="108"/>
      <c r="AF33" s="111">
        <v>-13174.31</v>
      </c>
    </row>
    <row r="34" spans="1:35" s="92" customFormat="1" hidden="1" x14ac:dyDescent="0.2">
      <c r="A34" s="116">
        <v>151</v>
      </c>
      <c r="B34" s="79">
        <v>143</v>
      </c>
      <c r="C34" s="78" t="s">
        <v>325</v>
      </c>
      <c r="D34" s="106">
        <v>0</v>
      </c>
      <c r="E34" s="106">
        <v>0</v>
      </c>
      <c r="F34" s="106">
        <v>0</v>
      </c>
      <c r="G34" s="107">
        <v>0</v>
      </c>
      <c r="H34" s="111">
        <v>0</v>
      </c>
      <c r="I34" s="111">
        <v>0</v>
      </c>
      <c r="J34" s="111">
        <v>0</v>
      </c>
      <c r="K34" s="107" t="s">
        <v>516</v>
      </c>
      <c r="L34" s="108" t="s">
        <v>520</v>
      </c>
      <c r="M34" s="108" t="s">
        <v>529</v>
      </c>
      <c r="N34" s="108" t="s">
        <v>541</v>
      </c>
      <c r="O34" s="108"/>
      <c r="P34" s="109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11" t="e">
        <v>#VALUE!</v>
      </c>
    </row>
    <row r="35" spans="1:35" s="92" customFormat="1" x14ac:dyDescent="0.2">
      <c r="A35" s="116">
        <v>152</v>
      </c>
      <c r="B35" s="79">
        <v>151</v>
      </c>
      <c r="C35" s="78" t="s">
        <v>326</v>
      </c>
      <c r="D35" s="106">
        <v>35289.94</v>
      </c>
      <c r="E35" s="106">
        <v>0</v>
      </c>
      <c r="F35" s="106">
        <v>0</v>
      </c>
      <c r="G35" s="107">
        <v>35289.94</v>
      </c>
      <c r="H35" s="111">
        <v>0</v>
      </c>
      <c r="I35" s="111">
        <v>0</v>
      </c>
      <c r="J35" s="111">
        <v>0</v>
      </c>
      <c r="K35" s="111">
        <v>0</v>
      </c>
      <c r="L35" s="108" t="s">
        <v>520</v>
      </c>
      <c r="M35" s="108" t="s">
        <v>530</v>
      </c>
      <c r="N35" s="108" t="s">
        <v>542</v>
      </c>
      <c r="O35" s="108"/>
      <c r="P35" s="109"/>
      <c r="Q35" s="108"/>
      <c r="R35" s="108"/>
      <c r="S35" s="108"/>
      <c r="T35" s="108"/>
      <c r="U35" s="108"/>
      <c r="V35" s="108"/>
      <c r="W35" s="108"/>
      <c r="X35" s="110"/>
      <c r="Y35" s="108"/>
      <c r="Z35" s="108"/>
      <c r="AA35" s="108"/>
      <c r="AB35" s="108"/>
      <c r="AC35" s="108"/>
      <c r="AD35" s="108"/>
      <c r="AE35" s="108"/>
      <c r="AF35" s="111">
        <v>35289.94</v>
      </c>
    </row>
    <row r="36" spans="1:35" hidden="1" x14ac:dyDescent="0.2">
      <c r="A36" s="116">
        <v>153</v>
      </c>
      <c r="B36" s="80">
        <v>152</v>
      </c>
      <c r="C36" s="77" t="s">
        <v>327</v>
      </c>
      <c r="D36" s="106">
        <v>0</v>
      </c>
      <c r="E36" s="106">
        <v>0</v>
      </c>
      <c r="F36" s="106">
        <v>0</v>
      </c>
      <c r="G36" s="107">
        <v>0</v>
      </c>
      <c r="H36" s="107">
        <v>0</v>
      </c>
      <c r="I36" s="107">
        <v>0</v>
      </c>
      <c r="J36" s="107">
        <v>0</v>
      </c>
      <c r="K36" s="107" t="s">
        <v>516</v>
      </c>
      <c r="L36" s="108" t="s">
        <v>520</v>
      </c>
      <c r="M36" s="108" t="s">
        <v>530</v>
      </c>
      <c r="N36" s="108" t="s">
        <v>543</v>
      </c>
      <c r="O36" s="108"/>
      <c r="P36" s="109"/>
      <c r="Q36" s="108"/>
      <c r="R36" s="108"/>
      <c r="S36" s="108"/>
      <c r="T36" s="108"/>
      <c r="U36" s="108"/>
      <c r="V36" s="108"/>
      <c r="W36" s="108"/>
      <c r="X36" s="110"/>
      <c r="Y36" s="108"/>
      <c r="Z36" s="108"/>
      <c r="AA36" s="108"/>
      <c r="AB36" s="108"/>
      <c r="AC36" s="108"/>
      <c r="AD36" s="108"/>
      <c r="AE36" s="108"/>
      <c r="AF36" s="111" t="e">
        <v>#VALUE!</v>
      </c>
    </row>
    <row r="37" spans="1:35" x14ac:dyDescent="0.2">
      <c r="A37" s="116">
        <v>154</v>
      </c>
      <c r="B37" s="80">
        <v>153</v>
      </c>
      <c r="C37" s="77" t="s">
        <v>328</v>
      </c>
      <c r="D37" s="106">
        <v>782445.67999999993</v>
      </c>
      <c r="E37" s="106">
        <v>0</v>
      </c>
      <c r="F37" s="106">
        <v>0</v>
      </c>
      <c r="G37" s="107">
        <v>782445.67999999993</v>
      </c>
      <c r="H37" s="107">
        <v>102785.43000000002</v>
      </c>
      <c r="I37" s="107">
        <v>0</v>
      </c>
      <c r="J37" s="107">
        <v>0</v>
      </c>
      <c r="K37" s="107">
        <v>102785.43000000002</v>
      </c>
      <c r="L37" s="108" t="s">
        <v>520</v>
      </c>
      <c r="M37" s="108" t="s">
        <v>530</v>
      </c>
      <c r="N37" s="108" t="s">
        <v>544</v>
      </c>
      <c r="O37" s="108"/>
      <c r="P37" s="109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11">
        <v>679660.25</v>
      </c>
    </row>
    <row r="38" spans="1:35" s="92" customFormat="1" x14ac:dyDescent="0.2">
      <c r="A38" s="116">
        <v>155</v>
      </c>
      <c r="B38" s="79">
        <v>154</v>
      </c>
      <c r="C38" s="78" t="s">
        <v>329</v>
      </c>
      <c r="D38" s="106">
        <v>932.95</v>
      </c>
      <c r="E38" s="106">
        <v>0</v>
      </c>
      <c r="F38" s="106">
        <v>0</v>
      </c>
      <c r="G38" s="107">
        <v>932.95</v>
      </c>
      <c r="H38" s="111">
        <v>969.69</v>
      </c>
      <c r="I38" s="111">
        <v>0</v>
      </c>
      <c r="J38" s="111">
        <v>0</v>
      </c>
      <c r="K38" s="111">
        <v>969.69</v>
      </c>
      <c r="L38" s="108" t="s">
        <v>520</v>
      </c>
      <c r="M38" s="108" t="s">
        <v>530</v>
      </c>
      <c r="N38" s="108" t="s">
        <v>545</v>
      </c>
      <c r="O38" s="108"/>
      <c r="P38" s="109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11">
        <v>-36.74</v>
      </c>
    </row>
    <row r="39" spans="1:35" s="92" customFormat="1" hidden="1" x14ac:dyDescent="0.2">
      <c r="A39" s="116">
        <v>156</v>
      </c>
      <c r="B39" s="79">
        <v>155</v>
      </c>
      <c r="C39" s="78" t="s">
        <v>330</v>
      </c>
      <c r="D39" s="106">
        <v>0</v>
      </c>
      <c r="E39" s="106">
        <v>0</v>
      </c>
      <c r="F39" s="106">
        <v>0</v>
      </c>
      <c r="G39" s="107">
        <v>0</v>
      </c>
      <c r="H39" s="111">
        <v>0</v>
      </c>
      <c r="I39" s="111">
        <v>0</v>
      </c>
      <c r="J39" s="111">
        <v>0</v>
      </c>
      <c r="K39" s="107" t="s">
        <v>516</v>
      </c>
      <c r="L39" s="108" t="s">
        <v>520</v>
      </c>
      <c r="M39" s="108" t="s">
        <v>530</v>
      </c>
      <c r="N39" s="108" t="s">
        <v>546</v>
      </c>
      <c r="O39" s="108"/>
      <c r="P39" s="109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11" t="e">
        <v>#VALUE!</v>
      </c>
    </row>
    <row r="40" spans="1:35" x14ac:dyDescent="0.2">
      <c r="A40" s="116">
        <v>157</v>
      </c>
      <c r="B40" s="80">
        <v>156</v>
      </c>
      <c r="C40" s="77" t="s">
        <v>331</v>
      </c>
      <c r="D40" s="106">
        <v>98</v>
      </c>
      <c r="E40" s="106">
        <v>0</v>
      </c>
      <c r="F40" s="106">
        <v>0</v>
      </c>
      <c r="G40" s="107">
        <v>98</v>
      </c>
      <c r="H40" s="107">
        <v>0</v>
      </c>
      <c r="I40" s="107">
        <v>0</v>
      </c>
      <c r="J40" s="107">
        <v>0</v>
      </c>
      <c r="K40" s="107">
        <v>0</v>
      </c>
      <c r="L40" s="108" t="s">
        <v>520</v>
      </c>
      <c r="M40" s="108" t="s">
        <v>530</v>
      </c>
      <c r="N40" s="108" t="s">
        <v>547</v>
      </c>
      <c r="O40" s="108"/>
      <c r="P40" s="109"/>
      <c r="Q40" s="108"/>
      <c r="R40" s="108"/>
      <c r="S40" s="108"/>
      <c r="T40" s="108"/>
      <c r="U40" s="108"/>
      <c r="V40" s="108"/>
      <c r="W40" s="108"/>
      <c r="X40" s="110"/>
      <c r="Y40" s="108"/>
      <c r="Z40" s="108"/>
      <c r="AA40" s="108"/>
      <c r="AB40" s="108"/>
      <c r="AC40" s="108"/>
      <c r="AD40" s="108"/>
      <c r="AE40" s="108"/>
      <c r="AF40" s="111">
        <v>98</v>
      </c>
    </row>
    <row r="41" spans="1:35" x14ac:dyDescent="0.2">
      <c r="A41" s="116">
        <v>162</v>
      </c>
      <c r="B41" s="80">
        <v>157</v>
      </c>
      <c r="C41" s="77" t="s">
        <v>332</v>
      </c>
      <c r="D41" s="106">
        <v>76760.290000000008</v>
      </c>
      <c r="E41" s="106">
        <v>0</v>
      </c>
      <c r="F41" s="106">
        <v>0</v>
      </c>
      <c r="G41" s="107">
        <v>76760.290000000008</v>
      </c>
      <c r="H41" s="107">
        <v>89744.01999999999</v>
      </c>
      <c r="I41" s="107">
        <v>0</v>
      </c>
      <c r="J41" s="107">
        <v>0</v>
      </c>
      <c r="K41" s="107">
        <v>89744.01999999999</v>
      </c>
      <c r="L41" s="108" t="s">
        <v>520</v>
      </c>
      <c r="M41" s="108" t="s">
        <v>530</v>
      </c>
      <c r="N41" s="108" t="s">
        <v>548</v>
      </c>
      <c r="O41" s="108"/>
      <c r="P41" s="109"/>
      <c r="Q41" s="108"/>
      <c r="R41" s="108"/>
      <c r="S41" s="108"/>
      <c r="T41" s="108"/>
      <c r="U41" s="108"/>
      <c r="V41" s="108"/>
      <c r="W41" s="108"/>
      <c r="X41" s="110"/>
      <c r="Y41" s="108"/>
      <c r="Z41" s="108"/>
      <c r="AA41" s="108"/>
      <c r="AB41" s="108"/>
      <c r="AC41" s="108"/>
      <c r="AD41" s="108"/>
      <c r="AE41" s="108"/>
      <c r="AF41" s="111">
        <v>-12983.73</v>
      </c>
    </row>
    <row r="42" spans="1:35" s="92" customFormat="1" x14ac:dyDescent="0.2">
      <c r="A42" s="116">
        <v>163</v>
      </c>
      <c r="B42" s="79">
        <v>162</v>
      </c>
      <c r="C42" s="78" t="s">
        <v>333</v>
      </c>
      <c r="D42" s="106">
        <v>0</v>
      </c>
      <c r="E42" s="106">
        <v>510651.96</v>
      </c>
      <c r="F42" s="106">
        <v>0</v>
      </c>
      <c r="G42" s="107">
        <v>510651.96</v>
      </c>
      <c r="H42" s="111">
        <v>0</v>
      </c>
      <c r="I42" s="111">
        <v>507568.02000000014</v>
      </c>
      <c r="J42" s="111">
        <v>0</v>
      </c>
      <c r="K42" s="107">
        <v>507568.02000000014</v>
      </c>
      <c r="L42" s="108" t="s">
        <v>520</v>
      </c>
      <c r="M42" s="108" t="s">
        <v>531</v>
      </c>
      <c r="N42" s="108" t="s">
        <v>549</v>
      </c>
      <c r="O42" s="108"/>
      <c r="P42" s="109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11">
        <v>3083.94</v>
      </c>
      <c r="AG42" s="96"/>
      <c r="AH42" s="96"/>
      <c r="AI42" s="96"/>
    </row>
    <row r="43" spans="1:35" s="92" customFormat="1" x14ac:dyDescent="0.2">
      <c r="A43" s="116">
        <v>164</v>
      </c>
      <c r="B43" s="79">
        <v>163</v>
      </c>
      <c r="C43" s="78" t="s">
        <v>334</v>
      </c>
      <c r="D43" s="106">
        <v>97462.75</v>
      </c>
      <c r="E43" s="106">
        <v>0</v>
      </c>
      <c r="F43" s="106">
        <v>0</v>
      </c>
      <c r="G43" s="107">
        <v>97462.75</v>
      </c>
      <c r="H43" s="111">
        <v>2500</v>
      </c>
      <c r="I43" s="111">
        <v>0</v>
      </c>
      <c r="J43" s="111">
        <v>0</v>
      </c>
      <c r="K43" s="111">
        <v>2500</v>
      </c>
      <c r="L43" s="108" t="s">
        <v>520</v>
      </c>
      <c r="M43" s="108" t="s">
        <v>531</v>
      </c>
      <c r="N43" s="108" t="s">
        <v>550</v>
      </c>
      <c r="O43" s="108"/>
      <c r="P43" s="109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11">
        <v>94962.75</v>
      </c>
    </row>
    <row r="44" spans="1:35" s="92" customFormat="1" hidden="1" x14ac:dyDescent="0.2">
      <c r="A44" s="116">
        <v>211</v>
      </c>
      <c r="B44" s="79">
        <v>164</v>
      </c>
      <c r="C44" s="78" t="s">
        <v>335</v>
      </c>
      <c r="D44" s="106">
        <v>0</v>
      </c>
      <c r="E44" s="106">
        <v>0</v>
      </c>
      <c r="F44" s="106">
        <v>0</v>
      </c>
      <c r="G44" s="107">
        <v>0</v>
      </c>
      <c r="H44" s="111">
        <v>0</v>
      </c>
      <c r="I44" s="111">
        <v>0</v>
      </c>
      <c r="J44" s="111">
        <v>0</v>
      </c>
      <c r="K44" s="111" t="s">
        <v>516</v>
      </c>
      <c r="L44" s="108" t="s">
        <v>520</v>
      </c>
      <c r="M44" s="108" t="s">
        <v>531</v>
      </c>
      <c r="N44" s="108" t="s">
        <v>551</v>
      </c>
      <c r="O44" s="108"/>
      <c r="P44" s="109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11" t="e">
        <v>#VALUE!</v>
      </c>
    </row>
    <row r="45" spans="1:35" hidden="1" x14ac:dyDescent="0.2">
      <c r="A45" s="116">
        <v>212</v>
      </c>
      <c r="B45" s="80">
        <v>211</v>
      </c>
      <c r="C45" s="77" t="s">
        <v>336</v>
      </c>
      <c r="D45" s="106">
        <v>0</v>
      </c>
      <c r="E45" s="106">
        <v>0</v>
      </c>
      <c r="F45" s="106">
        <v>0</v>
      </c>
      <c r="G45" s="107">
        <v>0</v>
      </c>
      <c r="H45" s="107">
        <v>0</v>
      </c>
      <c r="I45" s="107">
        <v>0</v>
      </c>
      <c r="J45" s="107">
        <v>0</v>
      </c>
      <c r="K45" s="107" t="s">
        <v>516</v>
      </c>
      <c r="L45" s="108" t="s">
        <v>521</v>
      </c>
      <c r="M45" s="108" t="s">
        <v>532</v>
      </c>
      <c r="N45" s="108" t="s">
        <v>552</v>
      </c>
      <c r="O45" s="108"/>
      <c r="P45" s="109"/>
      <c r="Q45" s="108"/>
      <c r="R45" s="108"/>
      <c r="S45" s="108"/>
      <c r="T45" s="108"/>
      <c r="U45" s="108"/>
      <c r="V45" s="108"/>
      <c r="W45" s="108"/>
      <c r="X45" s="110"/>
      <c r="Y45" s="108"/>
      <c r="Z45" s="108"/>
      <c r="AA45" s="108"/>
      <c r="AB45" s="108"/>
      <c r="AC45" s="108"/>
      <c r="AD45" s="108"/>
      <c r="AE45" s="108"/>
      <c r="AF45" s="111" t="e">
        <v>#VALUE!</v>
      </c>
    </row>
    <row r="46" spans="1:35" x14ac:dyDescent="0.2">
      <c r="A46" s="116">
        <v>222</v>
      </c>
      <c r="B46" s="80">
        <v>212</v>
      </c>
      <c r="C46" s="77" t="s">
        <v>337</v>
      </c>
      <c r="D46" s="106">
        <v>809.70000000000016</v>
      </c>
      <c r="E46" s="106">
        <v>0</v>
      </c>
      <c r="F46" s="106">
        <v>0</v>
      </c>
      <c r="G46" s="107">
        <v>809.70000000000016</v>
      </c>
      <c r="H46" s="107">
        <v>31031</v>
      </c>
      <c r="I46" s="107">
        <v>0</v>
      </c>
      <c r="J46" s="107">
        <v>0</v>
      </c>
      <c r="K46" s="107">
        <v>31031</v>
      </c>
      <c r="L46" s="108" t="s">
        <v>521</v>
      </c>
      <c r="M46" s="108" t="s">
        <v>532</v>
      </c>
      <c r="N46" s="108" t="s">
        <v>553</v>
      </c>
      <c r="O46" s="108"/>
      <c r="P46" s="109"/>
      <c r="Q46" s="108"/>
      <c r="R46" s="108"/>
      <c r="S46" s="108"/>
      <c r="T46" s="108"/>
      <c r="U46" s="108"/>
      <c r="V46" s="108"/>
      <c r="W46" s="108"/>
      <c r="X46" s="110"/>
      <c r="Y46" s="108"/>
      <c r="Z46" s="108"/>
      <c r="AA46" s="108"/>
      <c r="AB46" s="108"/>
      <c r="AC46" s="108"/>
      <c r="AD46" s="108"/>
      <c r="AE46" s="108"/>
      <c r="AF46" s="111">
        <v>-30221.3</v>
      </c>
    </row>
    <row r="47" spans="1:35" x14ac:dyDescent="0.2">
      <c r="A47" s="116"/>
      <c r="B47" s="80">
        <v>222</v>
      </c>
      <c r="C47" s="117" t="s">
        <v>338</v>
      </c>
      <c r="D47" s="106">
        <v>0</v>
      </c>
      <c r="E47" s="106">
        <v>0</v>
      </c>
      <c r="F47" s="106">
        <v>1531955.87</v>
      </c>
      <c r="G47" s="107">
        <v>1531955.87</v>
      </c>
      <c r="H47" s="107">
        <v>0</v>
      </c>
      <c r="I47" s="107">
        <v>0</v>
      </c>
      <c r="J47" s="107">
        <v>1522704.04</v>
      </c>
      <c r="K47" s="107">
        <v>1522704.04</v>
      </c>
      <c r="L47" s="108" t="s">
        <v>521</v>
      </c>
      <c r="M47" s="108" t="s">
        <v>533</v>
      </c>
      <c r="N47" s="108" t="s">
        <v>554</v>
      </c>
      <c r="O47" s="108"/>
      <c r="P47" s="109"/>
      <c r="Q47" s="108"/>
      <c r="R47" s="108"/>
      <c r="S47" s="108"/>
      <c r="T47" s="108"/>
      <c r="U47" s="108"/>
      <c r="V47" s="108"/>
      <c r="W47" s="108"/>
      <c r="X47" s="110"/>
      <c r="Y47" s="108"/>
      <c r="Z47" s="108"/>
      <c r="AA47" s="108"/>
      <c r="AB47" s="108"/>
      <c r="AC47" s="108"/>
      <c r="AD47" s="108"/>
      <c r="AE47" s="108"/>
      <c r="AF47" s="111">
        <v>9251.83</v>
      </c>
    </row>
    <row r="48" spans="1:35" s="92" customFormat="1" hidden="1" x14ac:dyDescent="0.2">
      <c r="A48" s="116">
        <v>224</v>
      </c>
      <c r="B48" s="79">
        <v>223</v>
      </c>
      <c r="C48" s="78" t="s">
        <v>517</v>
      </c>
      <c r="D48" s="106">
        <v>0</v>
      </c>
      <c r="E48" s="106">
        <v>0</v>
      </c>
      <c r="F48" s="106">
        <v>0</v>
      </c>
      <c r="G48" s="107">
        <v>0</v>
      </c>
      <c r="H48" s="111">
        <v>0</v>
      </c>
      <c r="I48" s="111">
        <v>0</v>
      </c>
      <c r="J48" s="111">
        <v>0</v>
      </c>
      <c r="K48" s="111" t="s">
        <v>516</v>
      </c>
      <c r="L48" s="108" t="s">
        <v>521</v>
      </c>
      <c r="M48" s="108" t="s">
        <v>533</v>
      </c>
      <c r="N48" s="108" t="s">
        <v>555</v>
      </c>
      <c r="O48" s="108"/>
      <c r="P48" s="109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11" t="e">
        <v>#VALUE!</v>
      </c>
      <c r="AG48" s="96"/>
      <c r="AH48" s="96"/>
      <c r="AI48" s="96"/>
    </row>
    <row r="49" spans="1:60" hidden="1" x14ac:dyDescent="0.2">
      <c r="A49" s="116">
        <v>322</v>
      </c>
      <c r="B49" s="80">
        <v>224</v>
      </c>
      <c r="C49" s="77" t="s">
        <v>339</v>
      </c>
      <c r="D49" s="106">
        <v>0</v>
      </c>
      <c r="E49" s="106">
        <v>0</v>
      </c>
      <c r="F49" s="106">
        <v>0</v>
      </c>
      <c r="G49" s="107">
        <v>0</v>
      </c>
      <c r="H49" s="107">
        <v>0</v>
      </c>
      <c r="I49" s="107">
        <v>0</v>
      </c>
      <c r="J49" s="107">
        <v>0</v>
      </c>
      <c r="K49" s="107" t="s">
        <v>516</v>
      </c>
      <c r="L49" s="108" t="s">
        <v>521</v>
      </c>
      <c r="M49" s="108" t="s">
        <v>533</v>
      </c>
      <c r="N49" s="108" t="s">
        <v>556</v>
      </c>
      <c r="O49" s="108"/>
      <c r="P49" s="109"/>
      <c r="Q49" s="108"/>
      <c r="R49" s="108"/>
      <c r="S49" s="108"/>
      <c r="T49" s="108"/>
      <c r="U49" s="108"/>
      <c r="V49" s="108"/>
      <c r="W49" s="108"/>
      <c r="X49" s="110"/>
      <c r="Y49" s="108"/>
      <c r="Z49" s="108"/>
      <c r="AA49" s="108"/>
      <c r="AB49" s="108"/>
      <c r="AC49" s="108"/>
      <c r="AD49" s="108"/>
      <c r="AE49" s="108"/>
      <c r="AF49" s="111" t="e">
        <v>#VALUE!</v>
      </c>
    </row>
    <row r="50" spans="1:60" s="92" customFormat="1" x14ac:dyDescent="0.2">
      <c r="A50" s="105">
        <v>4120302</v>
      </c>
      <c r="B50" s="75">
        <v>313</v>
      </c>
      <c r="C50" s="78" t="s">
        <v>584</v>
      </c>
      <c r="D50" s="106">
        <v>0</v>
      </c>
      <c r="E50" s="106">
        <v>0</v>
      </c>
      <c r="F50" s="106">
        <v>0</v>
      </c>
      <c r="G50" s="107">
        <v>0</v>
      </c>
      <c r="H50" s="111">
        <v>443000</v>
      </c>
      <c r="I50" s="111">
        <v>0</v>
      </c>
      <c r="J50" s="111">
        <v>0</v>
      </c>
      <c r="K50" s="111">
        <v>443000</v>
      </c>
      <c r="L50" s="108" t="s">
        <v>522</v>
      </c>
      <c r="M50" s="108" t="s">
        <v>575</v>
      </c>
      <c r="N50" s="108" t="s">
        <v>578</v>
      </c>
      <c r="O50" s="108"/>
      <c r="P50" s="109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11">
        <v>-443000</v>
      </c>
    </row>
    <row r="51" spans="1:60" s="92" customFormat="1" x14ac:dyDescent="0.2">
      <c r="A51" s="105">
        <v>4120303</v>
      </c>
      <c r="B51" s="75">
        <v>322</v>
      </c>
      <c r="C51" s="78" t="s">
        <v>340</v>
      </c>
      <c r="D51" s="106">
        <v>812126.59000000008</v>
      </c>
      <c r="E51" s="106">
        <v>0</v>
      </c>
      <c r="F51" s="106">
        <v>0</v>
      </c>
      <c r="G51" s="107">
        <v>812126.59000000008</v>
      </c>
      <c r="H51" s="111">
        <v>473534.30999999994</v>
      </c>
      <c r="I51" s="111">
        <v>0</v>
      </c>
      <c r="J51" s="111">
        <v>0</v>
      </c>
      <c r="K51" s="111">
        <v>473534.30999999994</v>
      </c>
      <c r="L51" s="108" t="s">
        <v>522</v>
      </c>
      <c r="M51" s="108" t="s">
        <v>534</v>
      </c>
      <c r="N51" s="108" t="s">
        <v>557</v>
      </c>
      <c r="O51" s="108"/>
      <c r="P51" s="109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11">
        <v>338592.28</v>
      </c>
    </row>
    <row r="52" spans="1:60" s="64" customFormat="1" hidden="1" x14ac:dyDescent="0.2">
      <c r="A52" s="112"/>
      <c r="B52" s="148">
        <v>4120302</v>
      </c>
      <c r="C52" s="149" t="s">
        <v>312</v>
      </c>
      <c r="D52" s="150">
        <v>0</v>
      </c>
      <c r="E52" s="150">
        <v>0</v>
      </c>
      <c r="F52" s="150">
        <v>0</v>
      </c>
      <c r="G52" s="151">
        <v>0</v>
      </c>
      <c r="H52" s="151">
        <v>0</v>
      </c>
      <c r="I52" s="151">
        <v>0</v>
      </c>
      <c r="J52" s="151">
        <v>0</v>
      </c>
      <c r="K52" s="151" t="s">
        <v>516</v>
      </c>
      <c r="L52" s="108" t="s">
        <v>523</v>
      </c>
      <c r="M52" s="108" t="s">
        <v>524</v>
      </c>
      <c r="N52" s="108" t="s">
        <v>525</v>
      </c>
      <c r="O52" s="108"/>
      <c r="P52" s="109"/>
      <c r="Q52" s="108"/>
      <c r="R52" s="108"/>
      <c r="S52" s="108"/>
      <c r="T52" s="108"/>
      <c r="U52" s="108"/>
      <c r="V52" s="108"/>
      <c r="W52" s="108"/>
      <c r="X52" s="110"/>
      <c r="Y52" s="108"/>
      <c r="Z52" s="108"/>
      <c r="AA52" s="108"/>
      <c r="AB52" s="108"/>
      <c r="AC52" s="108"/>
      <c r="AD52" s="108"/>
      <c r="AE52" s="108"/>
      <c r="AF52" s="151" t="e">
        <v>#VALUE!</v>
      </c>
      <c r="AG52" s="96"/>
      <c r="AH52" s="96"/>
      <c r="AI52" s="96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</row>
    <row r="53" spans="1:60" s="92" customFormat="1" ht="12.75" hidden="1" customHeight="1" x14ac:dyDescent="0.2">
      <c r="A53" s="105">
        <v>11101</v>
      </c>
      <c r="B53" s="118">
        <v>4120303</v>
      </c>
      <c r="C53" s="117" t="s">
        <v>313</v>
      </c>
      <c r="D53" s="119">
        <v>0</v>
      </c>
      <c r="E53" s="120">
        <v>0</v>
      </c>
      <c r="F53" s="111">
        <v>0</v>
      </c>
      <c r="G53" s="107">
        <v>0</v>
      </c>
      <c r="H53" s="107">
        <v>0</v>
      </c>
      <c r="I53" s="119">
        <v>0</v>
      </c>
      <c r="J53" s="119">
        <v>0</v>
      </c>
      <c r="K53" s="111" t="s">
        <v>516</v>
      </c>
      <c r="L53" s="108" t="s">
        <v>523</v>
      </c>
      <c r="M53" s="108" t="s">
        <v>524</v>
      </c>
      <c r="N53" s="108" t="s">
        <v>525</v>
      </c>
      <c r="O53" s="108" t="s">
        <v>341</v>
      </c>
      <c r="P53" s="109">
        <v>6091937.2200000007</v>
      </c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11" t="e">
        <v>#VALUE!</v>
      </c>
    </row>
    <row r="54" spans="1:60" s="92" customFormat="1" ht="12.75" customHeight="1" x14ac:dyDescent="0.2">
      <c r="A54" s="105">
        <v>11102</v>
      </c>
      <c r="B54" s="162"/>
      <c r="C54" s="163" t="s">
        <v>1</v>
      </c>
      <c r="D54" s="133">
        <v>10460878.609999998</v>
      </c>
      <c r="E54" s="164">
        <v>510651.96</v>
      </c>
      <c r="F54" s="141">
        <v>1531955.87</v>
      </c>
      <c r="G54" s="161">
        <v>12503486.439999998</v>
      </c>
      <c r="H54" s="161">
        <v>7068122.4899999993</v>
      </c>
      <c r="I54" s="133">
        <v>507568.02000000014</v>
      </c>
      <c r="J54" s="133">
        <v>1522704.04</v>
      </c>
      <c r="K54" s="141">
        <v>9098394.5500000007</v>
      </c>
      <c r="L54" s="108" t="s">
        <v>526</v>
      </c>
      <c r="M54" s="108" t="s">
        <v>526</v>
      </c>
      <c r="N54" s="108" t="s">
        <v>526</v>
      </c>
      <c r="O54" s="108">
        <v>0.05</v>
      </c>
      <c r="P54" s="109">
        <v>304596.86</v>
      </c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41" t="e">
        <v>#VALUE!</v>
      </c>
    </row>
    <row r="55" spans="1:60" s="92" customFormat="1" ht="12.75" hidden="1" customHeight="1" x14ac:dyDescent="0.2">
      <c r="A55" s="105">
        <v>11103</v>
      </c>
      <c r="B55" s="118">
        <v>11101</v>
      </c>
      <c r="C55" s="117" t="s">
        <v>342</v>
      </c>
      <c r="D55" s="119">
        <v>0</v>
      </c>
      <c r="E55" s="120"/>
      <c r="F55" s="111"/>
      <c r="G55" s="107">
        <v>0</v>
      </c>
      <c r="H55" s="107">
        <v>0</v>
      </c>
      <c r="I55" s="119"/>
      <c r="J55" s="119"/>
      <c r="K55" s="111" t="s">
        <v>516</v>
      </c>
      <c r="L55" s="108" t="s">
        <v>520</v>
      </c>
      <c r="M55" s="108" t="s">
        <v>527</v>
      </c>
      <c r="N55" s="108" t="s">
        <v>558</v>
      </c>
      <c r="O55" s="108" t="s">
        <v>341</v>
      </c>
      <c r="P55" s="109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11" t="e">
        <v>#VALUE!</v>
      </c>
    </row>
    <row r="56" spans="1:60" s="92" customFormat="1" ht="12.75" hidden="1" customHeight="1" x14ac:dyDescent="0.2">
      <c r="A56" s="105">
        <v>11201</v>
      </c>
      <c r="B56" s="118">
        <v>11102</v>
      </c>
      <c r="C56" s="117" t="s">
        <v>343</v>
      </c>
      <c r="D56" s="119">
        <v>0</v>
      </c>
      <c r="E56" s="120"/>
      <c r="F56" s="111"/>
      <c r="G56" s="107">
        <v>0</v>
      </c>
      <c r="H56" s="107">
        <v>0</v>
      </c>
      <c r="I56" s="119"/>
      <c r="J56" s="119"/>
      <c r="K56" s="111" t="s">
        <v>516</v>
      </c>
      <c r="L56" s="108" t="s">
        <v>520</v>
      </c>
      <c r="M56" s="108" t="s">
        <v>527</v>
      </c>
      <c r="N56" s="108" t="s">
        <v>558</v>
      </c>
      <c r="O56" s="108" t="s">
        <v>341</v>
      </c>
      <c r="P56" s="109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11" t="e">
        <v>#VALUE!</v>
      </c>
    </row>
    <row r="57" spans="1:60" s="92" customFormat="1" ht="12.75" hidden="1" customHeight="1" x14ac:dyDescent="0.2">
      <c r="A57" s="105">
        <v>11301</v>
      </c>
      <c r="B57" s="118">
        <v>11103</v>
      </c>
      <c r="C57" s="117" t="s">
        <v>344</v>
      </c>
      <c r="D57" s="119">
        <v>0</v>
      </c>
      <c r="E57" s="120"/>
      <c r="F57" s="111"/>
      <c r="G57" s="107">
        <v>0</v>
      </c>
      <c r="H57" s="107">
        <v>0</v>
      </c>
      <c r="I57" s="119"/>
      <c r="J57" s="119"/>
      <c r="K57" s="111" t="s">
        <v>516</v>
      </c>
      <c r="L57" s="108" t="s">
        <v>520</v>
      </c>
      <c r="M57" s="108" t="s">
        <v>527</v>
      </c>
      <c r="N57" s="108" t="s">
        <v>558</v>
      </c>
      <c r="O57" s="108" t="s">
        <v>341</v>
      </c>
      <c r="P57" s="109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11" t="e">
        <v>#VALUE!</v>
      </c>
    </row>
    <row r="58" spans="1:60" s="92" customFormat="1" ht="12.75" hidden="1" customHeight="1" x14ac:dyDescent="0.2">
      <c r="A58" s="105">
        <v>11401</v>
      </c>
      <c r="B58" s="118">
        <v>11201</v>
      </c>
      <c r="C58" s="117" t="s">
        <v>345</v>
      </c>
      <c r="D58" s="119">
        <v>0</v>
      </c>
      <c r="E58" s="120"/>
      <c r="F58" s="111"/>
      <c r="G58" s="107">
        <v>0</v>
      </c>
      <c r="H58" s="107">
        <v>0</v>
      </c>
      <c r="I58" s="119"/>
      <c r="J58" s="119"/>
      <c r="K58" s="111" t="s">
        <v>516</v>
      </c>
      <c r="L58" s="108" t="s">
        <v>520</v>
      </c>
      <c r="M58" s="108" t="s">
        <v>527</v>
      </c>
      <c r="N58" s="108" t="s">
        <v>559</v>
      </c>
      <c r="O58" s="108" t="s">
        <v>341</v>
      </c>
      <c r="P58" s="109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11" t="e">
        <v>#VALUE!</v>
      </c>
    </row>
    <row r="59" spans="1:60" s="92" customFormat="1" ht="12.75" hidden="1" customHeight="1" x14ac:dyDescent="0.2">
      <c r="A59" s="105">
        <v>11402</v>
      </c>
      <c r="B59" s="118">
        <v>11301</v>
      </c>
      <c r="C59" s="117" t="s">
        <v>346</v>
      </c>
      <c r="D59" s="119">
        <v>0</v>
      </c>
      <c r="E59" s="120"/>
      <c r="F59" s="111"/>
      <c r="G59" s="107">
        <v>0</v>
      </c>
      <c r="H59" s="107">
        <v>0</v>
      </c>
      <c r="I59" s="119"/>
      <c r="J59" s="119"/>
      <c r="K59" s="111" t="s">
        <v>516</v>
      </c>
      <c r="L59" s="108" t="s">
        <v>520</v>
      </c>
      <c r="M59" s="108" t="s">
        <v>527</v>
      </c>
      <c r="N59" s="108" t="s">
        <v>560</v>
      </c>
      <c r="O59" s="108" t="s">
        <v>341</v>
      </c>
      <c r="P59" s="109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11" t="e">
        <v>#VALUE!</v>
      </c>
    </row>
    <row r="60" spans="1:60" s="92" customFormat="1" ht="12.75" hidden="1" customHeight="1" x14ac:dyDescent="0.2">
      <c r="A60" s="105">
        <v>11403</v>
      </c>
      <c r="B60" s="118">
        <v>11401</v>
      </c>
      <c r="C60" s="117" t="s">
        <v>347</v>
      </c>
      <c r="D60" s="119">
        <v>0</v>
      </c>
      <c r="E60" s="120"/>
      <c r="F60" s="111"/>
      <c r="G60" s="107">
        <v>0</v>
      </c>
      <c r="H60" s="107">
        <v>0</v>
      </c>
      <c r="I60" s="119"/>
      <c r="J60" s="119"/>
      <c r="K60" s="111" t="s">
        <v>516</v>
      </c>
      <c r="L60" s="108" t="s">
        <v>520</v>
      </c>
      <c r="M60" s="108" t="s">
        <v>527</v>
      </c>
      <c r="N60" s="108" t="s">
        <v>561</v>
      </c>
      <c r="O60" s="108" t="s">
        <v>341</v>
      </c>
      <c r="P60" s="109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11" t="e">
        <v>#VALUE!</v>
      </c>
    </row>
    <row r="61" spans="1:60" s="92" customFormat="1" ht="12.75" hidden="1" customHeight="1" x14ac:dyDescent="0.2">
      <c r="A61" s="105">
        <v>11501</v>
      </c>
      <c r="B61" s="118">
        <v>11402</v>
      </c>
      <c r="C61" s="117" t="s">
        <v>348</v>
      </c>
      <c r="D61" s="119">
        <v>0</v>
      </c>
      <c r="E61" s="120"/>
      <c r="F61" s="111"/>
      <c r="G61" s="107">
        <v>0</v>
      </c>
      <c r="H61" s="107">
        <v>0</v>
      </c>
      <c r="I61" s="119"/>
      <c r="J61" s="119"/>
      <c r="K61" s="111" t="s">
        <v>516</v>
      </c>
      <c r="L61" s="108" t="s">
        <v>520</v>
      </c>
      <c r="M61" s="108" t="s">
        <v>527</v>
      </c>
      <c r="N61" s="108" t="s">
        <v>561</v>
      </c>
      <c r="O61" s="108" t="s">
        <v>341</v>
      </c>
      <c r="P61" s="109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11" t="e">
        <v>#VALUE!</v>
      </c>
    </row>
    <row r="62" spans="1:60" s="92" customFormat="1" ht="12.75" hidden="1" customHeight="1" x14ac:dyDescent="0.2">
      <c r="A62" s="105">
        <v>11502</v>
      </c>
      <c r="B62" s="118">
        <v>11403</v>
      </c>
      <c r="C62" s="117" t="s">
        <v>349</v>
      </c>
      <c r="D62" s="119">
        <v>0</v>
      </c>
      <c r="E62" s="120"/>
      <c r="F62" s="111"/>
      <c r="G62" s="107">
        <v>0</v>
      </c>
      <c r="H62" s="107">
        <v>0</v>
      </c>
      <c r="I62" s="119"/>
      <c r="J62" s="119"/>
      <c r="K62" s="111" t="s">
        <v>516</v>
      </c>
      <c r="L62" s="108" t="s">
        <v>520</v>
      </c>
      <c r="M62" s="108" t="s">
        <v>527</v>
      </c>
      <c r="N62" s="108" t="s">
        <v>561</v>
      </c>
      <c r="O62" s="108" t="s">
        <v>341</v>
      </c>
      <c r="P62" s="109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11" t="e">
        <v>#VALUE!</v>
      </c>
    </row>
    <row r="63" spans="1:60" s="92" customFormat="1" ht="12.75" hidden="1" customHeight="1" x14ac:dyDescent="0.2">
      <c r="A63" s="105">
        <v>11503</v>
      </c>
      <c r="B63" s="118">
        <v>11501</v>
      </c>
      <c r="C63" s="117" t="s">
        <v>350</v>
      </c>
      <c r="D63" s="119">
        <v>0</v>
      </c>
      <c r="E63" s="120"/>
      <c r="F63" s="111"/>
      <c r="G63" s="107">
        <v>0</v>
      </c>
      <c r="H63" s="107">
        <v>0</v>
      </c>
      <c r="I63" s="119"/>
      <c r="J63" s="119"/>
      <c r="K63" s="111" t="s">
        <v>516</v>
      </c>
      <c r="L63" s="108" t="s">
        <v>520</v>
      </c>
      <c r="M63" s="108" t="s">
        <v>527</v>
      </c>
      <c r="N63" s="108" t="s">
        <v>535</v>
      </c>
      <c r="O63" s="108" t="s">
        <v>341</v>
      </c>
      <c r="P63" s="109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11" t="e">
        <v>#VALUE!</v>
      </c>
    </row>
    <row r="64" spans="1:60" s="92" customFormat="1" ht="12.75" hidden="1" customHeight="1" x14ac:dyDescent="0.2">
      <c r="A64" s="105">
        <v>11504</v>
      </c>
      <c r="B64" s="118">
        <v>11502</v>
      </c>
      <c r="C64" s="117" t="s">
        <v>351</v>
      </c>
      <c r="D64" s="119">
        <v>0</v>
      </c>
      <c r="E64" s="120"/>
      <c r="F64" s="111"/>
      <c r="G64" s="107">
        <v>0</v>
      </c>
      <c r="H64" s="107">
        <v>0</v>
      </c>
      <c r="I64" s="119"/>
      <c r="J64" s="119"/>
      <c r="K64" s="111" t="s">
        <v>516</v>
      </c>
      <c r="L64" s="108" t="s">
        <v>520</v>
      </c>
      <c r="M64" s="108" t="s">
        <v>527</v>
      </c>
      <c r="N64" s="108" t="s">
        <v>535</v>
      </c>
      <c r="O64" s="108" t="s">
        <v>341</v>
      </c>
      <c r="P64" s="109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11" t="e">
        <v>#VALUE!</v>
      </c>
    </row>
    <row r="65" spans="1:32" s="92" customFormat="1" ht="12.75" hidden="1" customHeight="1" x14ac:dyDescent="0.2">
      <c r="A65" s="105">
        <v>11505</v>
      </c>
      <c r="B65" s="118">
        <v>11503</v>
      </c>
      <c r="C65" s="117" t="s">
        <v>352</v>
      </c>
      <c r="D65" s="119">
        <v>0</v>
      </c>
      <c r="E65" s="120"/>
      <c r="F65" s="111"/>
      <c r="G65" s="107">
        <v>0</v>
      </c>
      <c r="H65" s="107">
        <v>0</v>
      </c>
      <c r="I65" s="119"/>
      <c r="J65" s="119"/>
      <c r="K65" s="111" t="s">
        <v>516</v>
      </c>
      <c r="L65" s="108" t="s">
        <v>520</v>
      </c>
      <c r="M65" s="108" t="s">
        <v>527</v>
      </c>
      <c r="N65" s="108" t="s">
        <v>535</v>
      </c>
      <c r="O65" s="108" t="s">
        <v>341</v>
      </c>
      <c r="P65" s="109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11" t="e">
        <v>#VALUE!</v>
      </c>
    </row>
    <row r="66" spans="1:32" s="92" customFormat="1" ht="12.75" hidden="1" customHeight="1" x14ac:dyDescent="0.2">
      <c r="A66" s="105">
        <v>11601</v>
      </c>
      <c r="B66" s="118">
        <v>11504</v>
      </c>
      <c r="C66" s="117" t="s">
        <v>353</v>
      </c>
      <c r="D66" s="119">
        <v>0</v>
      </c>
      <c r="E66" s="120"/>
      <c r="F66" s="111"/>
      <c r="G66" s="107">
        <v>0</v>
      </c>
      <c r="H66" s="107">
        <v>0</v>
      </c>
      <c r="I66" s="119"/>
      <c r="J66" s="119"/>
      <c r="K66" s="111" t="s">
        <v>516</v>
      </c>
      <c r="L66" s="108" t="s">
        <v>520</v>
      </c>
      <c r="M66" s="108" t="s">
        <v>527</v>
      </c>
      <c r="N66" s="108" t="s">
        <v>535</v>
      </c>
      <c r="O66" s="108" t="s">
        <v>341</v>
      </c>
      <c r="P66" s="109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11" t="e">
        <v>#VALUE!</v>
      </c>
    </row>
    <row r="67" spans="1:32" ht="12.75" hidden="1" customHeight="1" x14ac:dyDescent="0.2">
      <c r="A67" s="105">
        <v>11801</v>
      </c>
      <c r="B67" s="118">
        <v>11505</v>
      </c>
      <c r="C67" s="117" t="s">
        <v>354</v>
      </c>
      <c r="D67" s="119">
        <v>0</v>
      </c>
      <c r="E67" s="121"/>
      <c r="F67" s="107"/>
      <c r="G67" s="107">
        <v>0</v>
      </c>
      <c r="H67" s="107">
        <v>0</v>
      </c>
      <c r="I67" s="107"/>
      <c r="J67" s="107"/>
      <c r="K67" s="107" t="s">
        <v>516</v>
      </c>
      <c r="L67" s="108" t="s">
        <v>520</v>
      </c>
      <c r="M67" s="108" t="s">
        <v>527</v>
      </c>
      <c r="N67" s="108" t="s">
        <v>535</v>
      </c>
      <c r="O67" s="108" t="s">
        <v>341</v>
      </c>
      <c r="P67" s="109"/>
      <c r="Q67" s="108"/>
      <c r="R67" s="108"/>
      <c r="S67" s="108"/>
      <c r="T67" s="108"/>
      <c r="U67" s="108"/>
      <c r="V67" s="108"/>
      <c r="W67" s="108"/>
      <c r="X67" s="110"/>
      <c r="Y67" s="108"/>
      <c r="Z67" s="108"/>
      <c r="AA67" s="108"/>
      <c r="AB67" s="108"/>
      <c r="AC67" s="108"/>
      <c r="AD67" s="108"/>
      <c r="AE67" s="108"/>
      <c r="AF67" s="111" t="e">
        <v>#VALUE!</v>
      </c>
    </row>
    <row r="68" spans="1:32" ht="12.75" hidden="1" customHeight="1" x14ac:dyDescent="0.2">
      <c r="A68" s="105">
        <v>11802</v>
      </c>
      <c r="B68" s="118">
        <v>11601</v>
      </c>
      <c r="C68" s="117" t="s">
        <v>355</v>
      </c>
      <c r="D68" s="119">
        <v>0</v>
      </c>
      <c r="E68" s="121"/>
      <c r="F68" s="107"/>
      <c r="G68" s="107">
        <v>0</v>
      </c>
      <c r="H68" s="107">
        <v>0</v>
      </c>
      <c r="I68" s="107"/>
      <c r="J68" s="107"/>
      <c r="K68" s="107" t="s">
        <v>516</v>
      </c>
      <c r="L68" s="108" t="s">
        <v>520</v>
      </c>
      <c r="M68" s="108" t="s">
        <v>527</v>
      </c>
      <c r="N68" s="108" t="s">
        <v>562</v>
      </c>
      <c r="O68" s="108" t="s">
        <v>341</v>
      </c>
      <c r="P68" s="109"/>
      <c r="Q68" s="108"/>
      <c r="R68" s="108"/>
      <c r="S68" s="108"/>
      <c r="T68" s="108"/>
      <c r="U68" s="108"/>
      <c r="V68" s="108"/>
      <c r="W68" s="108"/>
      <c r="X68" s="110"/>
      <c r="Y68" s="108"/>
      <c r="Z68" s="108"/>
      <c r="AA68" s="108"/>
      <c r="AB68" s="108"/>
      <c r="AC68" s="108"/>
      <c r="AD68" s="108"/>
      <c r="AE68" s="108"/>
      <c r="AF68" s="111" t="e">
        <v>#VALUE!</v>
      </c>
    </row>
    <row r="69" spans="1:32" ht="12.75" customHeight="1" x14ac:dyDescent="0.2">
      <c r="A69" s="105">
        <v>11803</v>
      </c>
      <c r="B69" s="118">
        <v>11801</v>
      </c>
      <c r="C69" s="117" t="s">
        <v>356</v>
      </c>
      <c r="D69" s="119">
        <v>1123176.77</v>
      </c>
      <c r="E69" s="121"/>
      <c r="F69" s="107"/>
      <c r="G69" s="107">
        <v>1123176.77</v>
      </c>
      <c r="H69" s="107">
        <v>1304895.4300000002</v>
      </c>
      <c r="I69" s="107"/>
      <c r="J69" s="107"/>
      <c r="K69" s="107">
        <v>1304895.4300000002</v>
      </c>
      <c r="L69" s="108" t="s">
        <v>520</v>
      </c>
      <c r="M69" s="108" t="s">
        <v>527</v>
      </c>
      <c r="N69" s="108" t="s">
        <v>536</v>
      </c>
      <c r="O69" s="108" t="s">
        <v>341</v>
      </c>
      <c r="P69" s="109"/>
      <c r="Q69" s="108"/>
      <c r="R69" s="108"/>
      <c r="S69" s="108"/>
      <c r="T69" s="108"/>
      <c r="U69" s="108"/>
      <c r="V69" s="108"/>
      <c r="W69" s="108"/>
      <c r="X69" s="110"/>
      <c r="Y69" s="108"/>
      <c r="Z69" s="108"/>
      <c r="AA69" s="108"/>
      <c r="AB69" s="108"/>
      <c r="AC69" s="108"/>
      <c r="AD69" s="108"/>
      <c r="AE69" s="108"/>
      <c r="AF69" s="111">
        <v>-181718.66</v>
      </c>
    </row>
    <row r="70" spans="1:32" ht="12.75" customHeight="1" x14ac:dyDescent="0.2">
      <c r="A70" s="105">
        <v>11804</v>
      </c>
      <c r="B70" s="118">
        <v>11802</v>
      </c>
      <c r="C70" s="117" t="s">
        <v>357</v>
      </c>
      <c r="D70" s="119">
        <v>749020.19000000006</v>
      </c>
      <c r="E70" s="121"/>
      <c r="F70" s="107"/>
      <c r="G70" s="107">
        <v>749020.19000000006</v>
      </c>
      <c r="H70" s="107">
        <v>665086.29</v>
      </c>
      <c r="I70" s="107"/>
      <c r="J70" s="107"/>
      <c r="K70" s="107">
        <v>665086.29</v>
      </c>
      <c r="L70" s="108" t="s">
        <v>520</v>
      </c>
      <c r="M70" s="108" t="s">
        <v>527</v>
      </c>
      <c r="N70" s="108" t="s">
        <v>536</v>
      </c>
      <c r="O70" s="108" t="s">
        <v>341</v>
      </c>
      <c r="P70" s="109"/>
      <c r="Q70" s="108"/>
      <c r="R70" s="108"/>
      <c r="S70" s="108"/>
      <c r="T70" s="108"/>
      <c r="U70" s="108"/>
      <c r="V70" s="108"/>
      <c r="W70" s="108"/>
      <c r="X70" s="110"/>
      <c r="Y70" s="108"/>
      <c r="Z70" s="108"/>
      <c r="AA70" s="108"/>
      <c r="AB70" s="108"/>
      <c r="AC70" s="108"/>
      <c r="AD70" s="108"/>
      <c r="AE70" s="108"/>
      <c r="AF70" s="111">
        <v>83933.9</v>
      </c>
    </row>
    <row r="71" spans="1:32" ht="12.75" customHeight="1" x14ac:dyDescent="0.2">
      <c r="A71" s="105">
        <v>11805</v>
      </c>
      <c r="B71" s="118">
        <v>11803</v>
      </c>
      <c r="C71" s="117" t="s">
        <v>358</v>
      </c>
      <c r="D71" s="119">
        <v>67750.75</v>
      </c>
      <c r="E71" s="121"/>
      <c r="F71" s="107"/>
      <c r="G71" s="107">
        <v>67750.75</v>
      </c>
      <c r="H71" s="107">
        <v>57196.970000000008</v>
      </c>
      <c r="I71" s="107"/>
      <c r="J71" s="107"/>
      <c r="K71" s="107">
        <v>57196.970000000008</v>
      </c>
      <c r="L71" s="108" t="s">
        <v>520</v>
      </c>
      <c r="M71" s="108" t="s">
        <v>527</v>
      </c>
      <c r="N71" s="108" t="s">
        <v>536</v>
      </c>
      <c r="O71" s="108" t="s">
        <v>341</v>
      </c>
      <c r="P71" s="109"/>
      <c r="Q71" s="108"/>
      <c r="R71" s="108"/>
      <c r="S71" s="108"/>
      <c r="T71" s="108"/>
      <c r="U71" s="108"/>
      <c r="V71" s="108"/>
      <c r="W71" s="108"/>
      <c r="X71" s="110"/>
      <c r="Y71" s="108"/>
      <c r="Z71" s="108"/>
      <c r="AA71" s="108"/>
      <c r="AB71" s="108"/>
      <c r="AC71" s="108"/>
      <c r="AD71" s="108"/>
      <c r="AE71" s="108"/>
      <c r="AF71" s="111">
        <v>10553.78</v>
      </c>
    </row>
    <row r="72" spans="1:32" ht="12.75" customHeight="1" x14ac:dyDescent="0.2">
      <c r="A72" s="105"/>
      <c r="B72" s="118">
        <v>11804</v>
      </c>
      <c r="C72" s="117" t="s">
        <v>359</v>
      </c>
      <c r="D72" s="119">
        <v>230236.07</v>
      </c>
      <c r="E72" s="121"/>
      <c r="F72" s="107"/>
      <c r="G72" s="107">
        <v>230236.07</v>
      </c>
      <c r="H72" s="107">
        <v>88550.25</v>
      </c>
      <c r="I72" s="107"/>
      <c r="J72" s="107"/>
      <c r="K72" s="107">
        <v>88550.25</v>
      </c>
      <c r="L72" s="108" t="s">
        <v>520</v>
      </c>
      <c r="M72" s="108" t="s">
        <v>527</v>
      </c>
      <c r="N72" s="108" t="s">
        <v>536</v>
      </c>
      <c r="O72" s="108" t="s">
        <v>341</v>
      </c>
      <c r="P72" s="109"/>
      <c r="Q72" s="108"/>
      <c r="R72" s="108"/>
      <c r="S72" s="108"/>
      <c r="T72" s="108"/>
      <c r="U72" s="108"/>
      <c r="V72" s="108"/>
      <c r="W72" s="108"/>
      <c r="X72" s="110"/>
      <c r="Y72" s="108"/>
      <c r="Z72" s="108"/>
      <c r="AA72" s="108"/>
      <c r="AB72" s="108"/>
      <c r="AC72" s="108"/>
      <c r="AD72" s="108"/>
      <c r="AE72" s="108"/>
      <c r="AF72" s="111">
        <v>141685.82</v>
      </c>
    </row>
    <row r="73" spans="1:32" ht="12.75" customHeight="1" x14ac:dyDescent="0.2">
      <c r="A73" s="105">
        <v>11807</v>
      </c>
      <c r="B73" s="118">
        <v>11805</v>
      </c>
      <c r="C73" s="117" t="s">
        <v>360</v>
      </c>
      <c r="D73" s="119">
        <v>509.62</v>
      </c>
      <c r="E73" s="121"/>
      <c r="F73" s="107"/>
      <c r="G73" s="107">
        <v>509.62</v>
      </c>
      <c r="H73" s="107">
        <v>948.43</v>
      </c>
      <c r="I73" s="107"/>
      <c r="J73" s="107"/>
      <c r="K73" s="107">
        <v>948.43</v>
      </c>
      <c r="L73" s="108" t="s">
        <v>520</v>
      </c>
      <c r="M73" s="108" t="s">
        <v>527</v>
      </c>
      <c r="N73" s="108" t="s">
        <v>536</v>
      </c>
      <c r="O73" s="108" t="s">
        <v>341</v>
      </c>
      <c r="P73" s="109"/>
      <c r="Q73" s="108"/>
      <c r="R73" s="108"/>
      <c r="S73" s="108"/>
      <c r="T73" s="108"/>
      <c r="U73" s="108"/>
      <c r="V73" s="108"/>
      <c r="W73" s="108"/>
      <c r="X73" s="110"/>
      <c r="Y73" s="108"/>
      <c r="Z73" s="108"/>
      <c r="AA73" s="108"/>
      <c r="AB73" s="108"/>
      <c r="AC73" s="108"/>
      <c r="AD73" s="108"/>
      <c r="AE73" s="108"/>
      <c r="AF73" s="111">
        <v>-438.81</v>
      </c>
    </row>
    <row r="74" spans="1:32" s="92" customFormat="1" ht="12.75" hidden="1" customHeight="1" x14ac:dyDescent="0.2">
      <c r="A74" s="105">
        <v>11808</v>
      </c>
      <c r="B74" s="118">
        <v>11806</v>
      </c>
      <c r="C74" s="117" t="s">
        <v>361</v>
      </c>
      <c r="D74" s="119">
        <v>0</v>
      </c>
      <c r="E74" s="120"/>
      <c r="F74" s="111"/>
      <c r="G74" s="107">
        <v>0</v>
      </c>
      <c r="H74" s="107">
        <v>0</v>
      </c>
      <c r="I74" s="119"/>
      <c r="J74" s="119"/>
      <c r="K74" s="111" t="s">
        <v>516</v>
      </c>
      <c r="L74" s="108" t="s">
        <v>520</v>
      </c>
      <c r="M74" s="108" t="s">
        <v>527</v>
      </c>
      <c r="N74" s="108" t="s">
        <v>536</v>
      </c>
      <c r="O74" s="108"/>
      <c r="P74" s="109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11" t="e">
        <v>#VALUE!</v>
      </c>
    </row>
    <row r="75" spans="1:32" s="92" customFormat="1" ht="12.75" customHeight="1" x14ac:dyDescent="0.2">
      <c r="A75" s="105">
        <v>11809</v>
      </c>
      <c r="B75" s="118">
        <v>11807</v>
      </c>
      <c r="C75" s="117" t="s">
        <v>362</v>
      </c>
      <c r="D75" s="119">
        <v>12825</v>
      </c>
      <c r="E75" s="120"/>
      <c r="F75" s="111"/>
      <c r="G75" s="107">
        <v>12825</v>
      </c>
      <c r="H75" s="107">
        <v>11925</v>
      </c>
      <c r="I75" s="119"/>
      <c r="J75" s="119"/>
      <c r="K75" s="111">
        <v>11925</v>
      </c>
      <c r="L75" s="108" t="s">
        <v>520</v>
      </c>
      <c r="M75" s="108" t="s">
        <v>527</v>
      </c>
      <c r="N75" s="108" t="s">
        <v>536</v>
      </c>
      <c r="O75" s="108" t="s">
        <v>341</v>
      </c>
      <c r="P75" s="109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11">
        <v>900</v>
      </c>
    </row>
    <row r="76" spans="1:32" s="92" customFormat="1" ht="12.75" hidden="1" customHeight="1" x14ac:dyDescent="0.2">
      <c r="A76" s="105">
        <v>11810</v>
      </c>
      <c r="B76" s="118">
        <v>11808</v>
      </c>
      <c r="C76" s="117" t="s">
        <v>363</v>
      </c>
      <c r="D76" s="119">
        <v>0</v>
      </c>
      <c r="E76" s="120"/>
      <c r="F76" s="111"/>
      <c r="G76" s="107">
        <v>0</v>
      </c>
      <c r="H76" s="107">
        <v>0</v>
      </c>
      <c r="I76" s="119"/>
      <c r="J76" s="119"/>
      <c r="K76" s="111" t="s">
        <v>516</v>
      </c>
      <c r="L76" s="108" t="s">
        <v>520</v>
      </c>
      <c r="M76" s="108" t="s">
        <v>527</v>
      </c>
      <c r="N76" s="108" t="s">
        <v>536</v>
      </c>
      <c r="O76" s="108" t="s">
        <v>341</v>
      </c>
      <c r="P76" s="109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11" t="e">
        <v>#VALUE!</v>
      </c>
    </row>
    <row r="77" spans="1:32" s="92" customFormat="1" ht="12.75" hidden="1" customHeight="1" x14ac:dyDescent="0.2">
      <c r="A77" s="105">
        <v>11811</v>
      </c>
      <c r="B77" s="118">
        <v>11809</v>
      </c>
      <c r="C77" s="117" t="s">
        <v>364</v>
      </c>
      <c r="D77" s="119">
        <v>0</v>
      </c>
      <c r="E77" s="120"/>
      <c r="F77" s="111"/>
      <c r="G77" s="107">
        <v>0</v>
      </c>
      <c r="H77" s="107">
        <v>0</v>
      </c>
      <c r="I77" s="119"/>
      <c r="J77" s="119"/>
      <c r="K77" s="111" t="s">
        <v>516</v>
      </c>
      <c r="L77" s="108" t="s">
        <v>520</v>
      </c>
      <c r="M77" s="108" t="s">
        <v>527</v>
      </c>
      <c r="N77" s="108" t="s">
        <v>536</v>
      </c>
      <c r="O77" s="108" t="s">
        <v>341</v>
      </c>
      <c r="P77" s="109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11" t="e">
        <v>#VALUE!</v>
      </c>
    </row>
    <row r="78" spans="1:32" s="92" customFormat="1" ht="12.75" hidden="1" customHeight="1" x14ac:dyDescent="0.2">
      <c r="A78" s="105">
        <v>11812</v>
      </c>
      <c r="B78" s="118">
        <v>11810</v>
      </c>
      <c r="C78" s="117" t="s">
        <v>365</v>
      </c>
      <c r="D78" s="119">
        <v>0</v>
      </c>
      <c r="E78" s="120"/>
      <c r="F78" s="111"/>
      <c r="G78" s="107">
        <v>0</v>
      </c>
      <c r="H78" s="107">
        <v>0</v>
      </c>
      <c r="I78" s="119"/>
      <c r="J78" s="119"/>
      <c r="K78" s="111" t="s">
        <v>516</v>
      </c>
      <c r="L78" s="108" t="s">
        <v>520</v>
      </c>
      <c r="M78" s="108" t="s">
        <v>527</v>
      </c>
      <c r="N78" s="108" t="s">
        <v>536</v>
      </c>
      <c r="O78" s="108" t="s">
        <v>341</v>
      </c>
      <c r="P78" s="109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11" t="e">
        <v>#VALUE!</v>
      </c>
    </row>
    <row r="79" spans="1:32" s="92" customFormat="1" ht="12.75" hidden="1" customHeight="1" x14ac:dyDescent="0.2">
      <c r="A79" s="105">
        <v>11813</v>
      </c>
      <c r="B79" s="118">
        <v>11811</v>
      </c>
      <c r="C79" s="117" t="s">
        <v>366</v>
      </c>
      <c r="D79" s="119">
        <v>0</v>
      </c>
      <c r="E79" s="120"/>
      <c r="F79" s="111"/>
      <c r="G79" s="107">
        <v>0</v>
      </c>
      <c r="H79" s="107">
        <v>0</v>
      </c>
      <c r="I79" s="119"/>
      <c r="J79" s="119"/>
      <c r="K79" s="111" t="s">
        <v>516</v>
      </c>
      <c r="L79" s="108" t="s">
        <v>520</v>
      </c>
      <c r="M79" s="108" t="s">
        <v>527</v>
      </c>
      <c r="N79" s="108" t="s">
        <v>536</v>
      </c>
      <c r="O79" s="108" t="s">
        <v>341</v>
      </c>
      <c r="P79" s="109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11" t="e">
        <v>#VALUE!</v>
      </c>
    </row>
    <row r="80" spans="1:32" s="92" customFormat="1" ht="12.75" hidden="1" customHeight="1" x14ac:dyDescent="0.2">
      <c r="A80" s="105">
        <v>11814</v>
      </c>
      <c r="B80" s="118">
        <v>11812</v>
      </c>
      <c r="C80" s="117" t="s">
        <v>367</v>
      </c>
      <c r="D80" s="119">
        <v>0</v>
      </c>
      <c r="E80" s="120"/>
      <c r="F80" s="111"/>
      <c r="G80" s="107">
        <v>0</v>
      </c>
      <c r="H80" s="107">
        <v>0</v>
      </c>
      <c r="I80" s="119"/>
      <c r="J80" s="119"/>
      <c r="K80" s="111" t="s">
        <v>516</v>
      </c>
      <c r="L80" s="108" t="s">
        <v>520</v>
      </c>
      <c r="M80" s="108" t="s">
        <v>527</v>
      </c>
      <c r="N80" s="108" t="s">
        <v>536</v>
      </c>
      <c r="O80" s="108" t="s">
        <v>341</v>
      </c>
      <c r="P80" s="109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11" t="e">
        <v>#VALUE!</v>
      </c>
    </row>
    <row r="81" spans="1:35" ht="12.75" hidden="1" customHeight="1" x14ac:dyDescent="0.2">
      <c r="A81" s="105">
        <v>11815</v>
      </c>
      <c r="B81" s="118">
        <v>11813</v>
      </c>
      <c r="C81" s="117" t="s">
        <v>368</v>
      </c>
      <c r="D81" s="119">
        <v>0</v>
      </c>
      <c r="E81" s="121"/>
      <c r="F81" s="107"/>
      <c r="G81" s="107">
        <v>0</v>
      </c>
      <c r="H81" s="107">
        <v>0</v>
      </c>
      <c r="I81" s="107"/>
      <c r="J81" s="107"/>
      <c r="K81" s="107" t="s">
        <v>516</v>
      </c>
      <c r="L81" s="108" t="s">
        <v>520</v>
      </c>
      <c r="M81" s="108" t="s">
        <v>527</v>
      </c>
      <c r="N81" s="108" t="s">
        <v>536</v>
      </c>
      <c r="O81" s="108" t="s">
        <v>341</v>
      </c>
      <c r="P81" s="109"/>
      <c r="Q81" s="108"/>
      <c r="R81" s="108"/>
      <c r="S81" s="108"/>
      <c r="T81" s="108"/>
      <c r="U81" s="108"/>
      <c r="V81" s="108"/>
      <c r="W81" s="108"/>
      <c r="X81" s="110"/>
      <c r="Y81" s="108"/>
      <c r="Z81" s="108"/>
      <c r="AA81" s="108"/>
      <c r="AB81" s="108"/>
      <c r="AC81" s="108"/>
      <c r="AD81" s="108"/>
      <c r="AE81" s="108"/>
      <c r="AF81" s="111" t="e">
        <v>#VALUE!</v>
      </c>
    </row>
    <row r="82" spans="1:35" ht="12.75" hidden="1" customHeight="1" x14ac:dyDescent="0.2">
      <c r="A82" s="105">
        <v>11816</v>
      </c>
      <c r="B82" s="118">
        <v>11814</v>
      </c>
      <c r="C82" s="117" t="s">
        <v>369</v>
      </c>
      <c r="D82" s="119">
        <v>0</v>
      </c>
      <c r="E82" s="134"/>
      <c r="F82" s="119"/>
      <c r="G82" s="119">
        <v>0</v>
      </c>
      <c r="H82" s="119">
        <v>0</v>
      </c>
      <c r="I82" s="119"/>
      <c r="J82" s="119"/>
      <c r="K82" s="119" t="s">
        <v>516</v>
      </c>
      <c r="L82" s="108" t="s">
        <v>520</v>
      </c>
      <c r="M82" s="108" t="s">
        <v>527</v>
      </c>
      <c r="N82" s="108" t="s">
        <v>536</v>
      </c>
      <c r="O82" s="108" t="s">
        <v>341</v>
      </c>
      <c r="P82" s="109"/>
      <c r="Q82" s="108"/>
      <c r="R82" s="108"/>
      <c r="S82" s="108"/>
      <c r="T82" s="108"/>
      <c r="U82" s="108"/>
      <c r="V82" s="108"/>
      <c r="W82" s="108"/>
      <c r="X82" s="110"/>
      <c r="Y82" s="108"/>
      <c r="Z82" s="108"/>
      <c r="AA82" s="108"/>
      <c r="AB82" s="108"/>
      <c r="AC82" s="108"/>
      <c r="AD82" s="108"/>
      <c r="AE82" s="108"/>
      <c r="AF82" s="119" t="e">
        <v>#VALUE!</v>
      </c>
    </row>
    <row r="83" spans="1:35" ht="12.75" customHeight="1" x14ac:dyDescent="0.2">
      <c r="A83" s="105">
        <v>11817</v>
      </c>
      <c r="B83" s="118">
        <v>11815</v>
      </c>
      <c r="C83" s="117" t="s">
        <v>370</v>
      </c>
      <c r="D83" s="119">
        <v>1350.25</v>
      </c>
      <c r="E83" s="134"/>
      <c r="F83" s="119"/>
      <c r="G83" s="119">
        <v>1350.25</v>
      </c>
      <c r="H83" s="119">
        <v>517.5</v>
      </c>
      <c r="I83" s="119"/>
      <c r="J83" s="119"/>
      <c r="K83" s="119">
        <v>517.5</v>
      </c>
      <c r="L83" s="108" t="s">
        <v>520</v>
      </c>
      <c r="M83" s="108" t="s">
        <v>527</v>
      </c>
      <c r="N83" s="108" t="s">
        <v>536</v>
      </c>
      <c r="O83" s="108" t="s">
        <v>341</v>
      </c>
      <c r="P83" s="109"/>
      <c r="Q83" s="108"/>
      <c r="R83" s="108"/>
      <c r="S83" s="108"/>
      <c r="T83" s="108"/>
      <c r="U83" s="108"/>
      <c r="V83" s="108"/>
      <c r="W83" s="108"/>
      <c r="X83" s="110"/>
      <c r="Y83" s="108"/>
      <c r="Z83" s="108"/>
      <c r="AA83" s="108"/>
      <c r="AB83" s="108"/>
      <c r="AC83" s="108"/>
      <c r="AD83" s="108"/>
      <c r="AE83" s="108"/>
      <c r="AF83" s="119">
        <v>832.75</v>
      </c>
    </row>
    <row r="84" spans="1:35" ht="12.75" customHeight="1" x14ac:dyDescent="0.2">
      <c r="A84" s="105">
        <v>11818</v>
      </c>
      <c r="B84" s="118">
        <v>11816</v>
      </c>
      <c r="C84" s="117" t="s">
        <v>371</v>
      </c>
      <c r="D84" s="119">
        <v>327.82000000000005</v>
      </c>
      <c r="E84" s="134"/>
      <c r="F84" s="119"/>
      <c r="G84" s="119">
        <v>327.82000000000005</v>
      </c>
      <c r="H84" s="119">
        <v>1144.55</v>
      </c>
      <c r="I84" s="119"/>
      <c r="J84" s="119"/>
      <c r="K84" s="119">
        <v>1144.55</v>
      </c>
      <c r="L84" s="108" t="s">
        <v>520</v>
      </c>
      <c r="M84" s="108" t="s">
        <v>527</v>
      </c>
      <c r="N84" s="108" t="s">
        <v>536</v>
      </c>
      <c r="O84" s="108" t="s">
        <v>341</v>
      </c>
      <c r="P84" s="109"/>
      <c r="Q84" s="108"/>
      <c r="R84" s="108"/>
      <c r="S84" s="108"/>
      <c r="T84" s="108"/>
      <c r="U84" s="108"/>
      <c r="V84" s="108"/>
      <c r="W84" s="108"/>
      <c r="X84" s="110"/>
      <c r="Y84" s="108"/>
      <c r="Z84" s="108"/>
      <c r="AA84" s="108"/>
      <c r="AB84" s="108"/>
      <c r="AC84" s="108"/>
      <c r="AD84" s="108"/>
      <c r="AE84" s="108"/>
      <c r="AF84" s="119">
        <v>-816.73</v>
      </c>
    </row>
    <row r="85" spans="1:35" ht="12.75" customHeight="1" x14ac:dyDescent="0.2">
      <c r="A85" s="105">
        <v>11899</v>
      </c>
      <c r="B85" s="118">
        <v>11817</v>
      </c>
      <c r="C85" s="117" t="s">
        <v>372</v>
      </c>
      <c r="D85" s="119">
        <v>40574.950000000004</v>
      </c>
      <c r="E85" s="134"/>
      <c r="F85" s="119"/>
      <c r="G85" s="119">
        <v>40574.950000000004</v>
      </c>
      <c r="H85" s="119">
        <v>68455.469999999987</v>
      </c>
      <c r="I85" s="119"/>
      <c r="J85" s="119"/>
      <c r="K85" s="119">
        <v>68455.469999999987</v>
      </c>
      <c r="L85" s="108" t="s">
        <v>520</v>
      </c>
      <c r="M85" s="108" t="s">
        <v>527</v>
      </c>
      <c r="N85" s="108" t="s">
        <v>536</v>
      </c>
      <c r="O85" s="108" t="s">
        <v>341</v>
      </c>
      <c r="P85" s="109"/>
      <c r="Q85" s="108"/>
      <c r="R85" s="108"/>
      <c r="S85" s="108"/>
      <c r="T85" s="108"/>
      <c r="U85" s="108"/>
      <c r="V85" s="108"/>
      <c r="W85" s="108"/>
      <c r="X85" s="110"/>
      <c r="Y85" s="108"/>
      <c r="Z85" s="108"/>
      <c r="AA85" s="108"/>
      <c r="AB85" s="108"/>
      <c r="AC85" s="108"/>
      <c r="AD85" s="108"/>
      <c r="AE85" s="108"/>
      <c r="AF85" s="119">
        <v>-27880.52</v>
      </c>
    </row>
    <row r="86" spans="1:35" s="92" customFormat="1" ht="12.75" customHeight="1" x14ac:dyDescent="0.2">
      <c r="A86" s="105">
        <v>11901</v>
      </c>
      <c r="B86" s="118">
        <v>11818</v>
      </c>
      <c r="C86" s="117" t="s">
        <v>373</v>
      </c>
      <c r="D86" s="119">
        <v>22999.430000000004</v>
      </c>
      <c r="E86" s="120"/>
      <c r="F86" s="111"/>
      <c r="G86" s="107">
        <v>22999.430000000004</v>
      </c>
      <c r="H86" s="107">
        <v>23077.039999999997</v>
      </c>
      <c r="I86" s="119"/>
      <c r="J86" s="119"/>
      <c r="K86" s="111">
        <v>23077.039999999997</v>
      </c>
      <c r="L86" s="108" t="s">
        <v>520</v>
      </c>
      <c r="M86" s="108" t="s">
        <v>527</v>
      </c>
      <c r="N86" s="108" t="s">
        <v>536</v>
      </c>
      <c r="O86" s="108"/>
      <c r="P86" s="109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11">
        <v>-77.61</v>
      </c>
    </row>
    <row r="87" spans="1:35" s="92" customFormat="1" ht="12.75" customHeight="1" x14ac:dyDescent="0.2">
      <c r="A87" s="105">
        <v>11903</v>
      </c>
      <c r="B87" s="118">
        <v>11899</v>
      </c>
      <c r="C87" s="117" t="s">
        <v>374</v>
      </c>
      <c r="D87" s="119">
        <v>37953.5</v>
      </c>
      <c r="E87" s="120"/>
      <c r="F87" s="111"/>
      <c r="G87" s="107">
        <v>37953.5</v>
      </c>
      <c r="H87" s="107">
        <v>49764.290000000008</v>
      </c>
      <c r="I87" s="119"/>
      <c r="J87" s="119"/>
      <c r="K87" s="111">
        <v>49764.290000000008</v>
      </c>
      <c r="L87" s="108" t="s">
        <v>520</v>
      </c>
      <c r="M87" s="108" t="s">
        <v>527</v>
      </c>
      <c r="N87" s="108" t="s">
        <v>536</v>
      </c>
      <c r="O87" s="108" t="s">
        <v>341</v>
      </c>
      <c r="P87" s="109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11">
        <v>-11810.79</v>
      </c>
    </row>
    <row r="88" spans="1:35" s="92" customFormat="1" ht="12.75" hidden="1" customHeight="1" x14ac:dyDescent="0.2">
      <c r="A88" s="105">
        <v>11905</v>
      </c>
      <c r="B88" s="118">
        <v>11901</v>
      </c>
      <c r="C88" s="117" t="s">
        <v>375</v>
      </c>
      <c r="D88" s="119">
        <v>0</v>
      </c>
      <c r="E88" s="120"/>
      <c r="F88" s="111"/>
      <c r="G88" s="107">
        <v>0</v>
      </c>
      <c r="H88" s="107">
        <v>0</v>
      </c>
      <c r="I88" s="119"/>
      <c r="J88" s="119"/>
      <c r="K88" s="111" t="s">
        <v>516</v>
      </c>
      <c r="L88" s="108" t="s">
        <v>520</v>
      </c>
      <c r="M88" s="108" t="s">
        <v>527</v>
      </c>
      <c r="N88" s="108" t="s">
        <v>563</v>
      </c>
      <c r="O88" s="108"/>
      <c r="P88" s="109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11" t="e">
        <v>#VALUE!</v>
      </c>
    </row>
    <row r="89" spans="1:35" s="92" customFormat="1" ht="12.75" hidden="1" customHeight="1" x14ac:dyDescent="0.2">
      <c r="A89" s="105">
        <v>12101</v>
      </c>
      <c r="B89" s="118">
        <v>11903</v>
      </c>
      <c r="C89" s="117" t="s">
        <v>376</v>
      </c>
      <c r="D89" s="119">
        <v>0</v>
      </c>
      <c r="E89" s="120"/>
      <c r="F89" s="111"/>
      <c r="G89" s="107">
        <v>0</v>
      </c>
      <c r="H89" s="107">
        <v>0</v>
      </c>
      <c r="I89" s="119"/>
      <c r="J89" s="119"/>
      <c r="K89" s="111" t="s">
        <v>516</v>
      </c>
      <c r="L89" s="108" t="s">
        <v>520</v>
      </c>
      <c r="M89" s="108" t="s">
        <v>527</v>
      </c>
      <c r="N89" s="108" t="s">
        <v>563</v>
      </c>
      <c r="O89" s="108"/>
      <c r="P89" s="109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11" t="e">
        <v>#VALUE!</v>
      </c>
    </row>
    <row r="90" spans="1:35" s="92" customFormat="1" ht="12.75" hidden="1" customHeight="1" x14ac:dyDescent="0.2">
      <c r="A90" s="105">
        <v>12102</v>
      </c>
      <c r="B90" s="118">
        <v>11905</v>
      </c>
      <c r="C90" s="117" t="s">
        <v>377</v>
      </c>
      <c r="D90" s="119">
        <v>0</v>
      </c>
      <c r="E90" s="120"/>
      <c r="F90" s="111"/>
      <c r="G90" s="107">
        <v>0</v>
      </c>
      <c r="H90" s="107">
        <v>0</v>
      </c>
      <c r="I90" s="119"/>
      <c r="J90" s="119"/>
      <c r="K90" s="111" t="s">
        <v>516</v>
      </c>
      <c r="L90" s="108" t="s">
        <v>520</v>
      </c>
      <c r="M90" s="108" t="s">
        <v>527</v>
      </c>
      <c r="N90" s="108" t="s">
        <v>563</v>
      </c>
      <c r="O90" s="108"/>
      <c r="P90" s="109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11" t="e">
        <v>#VALUE!</v>
      </c>
    </row>
    <row r="91" spans="1:35" s="92" customFormat="1" ht="12.75" hidden="1" customHeight="1" x14ac:dyDescent="0.2">
      <c r="A91" s="105">
        <v>12103</v>
      </c>
      <c r="B91" s="118">
        <v>12101</v>
      </c>
      <c r="C91" s="117" t="s">
        <v>378</v>
      </c>
      <c r="D91" s="119">
        <v>0</v>
      </c>
      <c r="E91" s="120"/>
      <c r="F91" s="111"/>
      <c r="G91" s="107">
        <v>0</v>
      </c>
      <c r="H91" s="107">
        <v>0</v>
      </c>
      <c r="I91" s="119"/>
      <c r="J91" s="119"/>
      <c r="K91" s="111" t="s">
        <v>516</v>
      </c>
      <c r="L91" s="108" t="s">
        <v>520</v>
      </c>
      <c r="M91" s="108" t="s">
        <v>528</v>
      </c>
      <c r="N91" s="108" t="s">
        <v>537</v>
      </c>
      <c r="O91" s="108"/>
      <c r="P91" s="109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11" t="e">
        <v>#VALUE!</v>
      </c>
    </row>
    <row r="92" spans="1:35" s="92" customFormat="1" ht="12.75" hidden="1" customHeight="1" x14ac:dyDescent="0.2">
      <c r="A92" s="105">
        <v>12104</v>
      </c>
      <c r="B92" s="118">
        <v>12102</v>
      </c>
      <c r="C92" s="117" t="s">
        <v>379</v>
      </c>
      <c r="D92" s="119">
        <v>0</v>
      </c>
      <c r="E92" s="120"/>
      <c r="F92" s="111"/>
      <c r="G92" s="107">
        <v>0</v>
      </c>
      <c r="H92" s="107">
        <v>0</v>
      </c>
      <c r="I92" s="119"/>
      <c r="J92" s="119"/>
      <c r="K92" s="111" t="s">
        <v>516</v>
      </c>
      <c r="L92" s="108" t="s">
        <v>520</v>
      </c>
      <c r="M92" s="108" t="s">
        <v>528</v>
      </c>
      <c r="N92" s="108" t="s">
        <v>537</v>
      </c>
      <c r="O92" s="108"/>
      <c r="P92" s="109"/>
      <c r="Q92" s="108"/>
      <c r="R92" s="108"/>
      <c r="S92" s="108"/>
      <c r="T92" s="108"/>
      <c r="U92" s="108"/>
      <c r="V92" s="108"/>
      <c r="W92" s="108"/>
      <c r="X92" s="110"/>
      <c r="Y92" s="108"/>
      <c r="Z92" s="108"/>
      <c r="AA92" s="108"/>
      <c r="AB92" s="108"/>
      <c r="AC92" s="108"/>
      <c r="AD92" s="108"/>
      <c r="AE92" s="108"/>
      <c r="AF92" s="111" t="e">
        <v>#VALUE!</v>
      </c>
    </row>
    <row r="93" spans="1:35" ht="12.75" hidden="1" customHeight="1" x14ac:dyDescent="0.2">
      <c r="A93" s="105">
        <v>12105</v>
      </c>
      <c r="B93" s="118">
        <v>12103</v>
      </c>
      <c r="C93" s="117" t="s">
        <v>380</v>
      </c>
      <c r="D93" s="119">
        <v>0</v>
      </c>
      <c r="E93" s="134"/>
      <c r="F93" s="119"/>
      <c r="G93" s="119">
        <v>0</v>
      </c>
      <c r="H93" s="119">
        <v>0</v>
      </c>
      <c r="I93" s="119"/>
      <c r="J93" s="119"/>
      <c r="K93" s="119" t="s">
        <v>516</v>
      </c>
      <c r="L93" s="108" t="s">
        <v>520</v>
      </c>
      <c r="M93" s="108" t="s">
        <v>528</v>
      </c>
      <c r="N93" s="108" t="s">
        <v>537</v>
      </c>
      <c r="O93" s="108"/>
      <c r="P93" s="109"/>
      <c r="Q93" s="108"/>
      <c r="R93" s="108"/>
      <c r="S93" s="108"/>
      <c r="T93" s="108"/>
      <c r="U93" s="108"/>
      <c r="V93" s="108"/>
      <c r="W93" s="108"/>
      <c r="X93" s="110"/>
      <c r="Y93" s="108"/>
      <c r="Z93" s="108"/>
      <c r="AA93" s="108"/>
      <c r="AB93" s="108"/>
      <c r="AC93" s="108"/>
      <c r="AD93" s="108"/>
      <c r="AE93" s="108"/>
      <c r="AF93" s="119" t="e">
        <v>#VALUE!</v>
      </c>
    </row>
    <row r="94" spans="1:35" ht="12.75" hidden="1" customHeight="1" x14ac:dyDescent="0.2">
      <c r="A94" s="105">
        <v>12106</v>
      </c>
      <c r="B94" s="118">
        <v>12104</v>
      </c>
      <c r="C94" s="117" t="s">
        <v>381</v>
      </c>
      <c r="D94" s="119">
        <v>0</v>
      </c>
      <c r="E94" s="134"/>
      <c r="F94" s="119"/>
      <c r="G94" s="119">
        <v>0</v>
      </c>
      <c r="H94" s="119">
        <v>0</v>
      </c>
      <c r="I94" s="119"/>
      <c r="J94" s="119"/>
      <c r="K94" s="119" t="s">
        <v>516</v>
      </c>
      <c r="L94" s="108" t="s">
        <v>520</v>
      </c>
      <c r="M94" s="108" t="s">
        <v>528</v>
      </c>
      <c r="N94" s="108" t="s">
        <v>537</v>
      </c>
      <c r="O94" s="108"/>
      <c r="P94" s="109"/>
      <c r="Q94" s="108"/>
      <c r="R94" s="108"/>
      <c r="S94" s="108"/>
      <c r="T94" s="108"/>
      <c r="U94" s="108"/>
      <c r="V94" s="108"/>
      <c r="W94" s="108"/>
      <c r="X94" s="110"/>
      <c r="Y94" s="108"/>
      <c r="Z94" s="108"/>
      <c r="AA94" s="108"/>
      <c r="AB94" s="108"/>
      <c r="AC94" s="108"/>
      <c r="AD94" s="108"/>
      <c r="AE94" s="108"/>
      <c r="AF94" s="119" t="e">
        <v>#VALUE!</v>
      </c>
    </row>
    <row r="95" spans="1:35" s="92" customFormat="1" ht="12.75" customHeight="1" x14ac:dyDescent="0.2">
      <c r="A95" s="105">
        <v>12107</v>
      </c>
      <c r="B95" s="118">
        <v>12105</v>
      </c>
      <c r="C95" s="117" t="s">
        <v>382</v>
      </c>
      <c r="D95" s="119">
        <v>62080.359999999993</v>
      </c>
      <c r="E95" s="120"/>
      <c r="F95" s="111"/>
      <c r="G95" s="107">
        <v>62080.359999999993</v>
      </c>
      <c r="H95" s="107">
        <v>57812.99</v>
      </c>
      <c r="I95" s="119"/>
      <c r="J95" s="119"/>
      <c r="K95" s="111">
        <v>57812.99</v>
      </c>
      <c r="L95" s="108" t="s">
        <v>520</v>
      </c>
      <c r="M95" s="108" t="s">
        <v>528</v>
      </c>
      <c r="N95" s="108" t="s">
        <v>537</v>
      </c>
      <c r="O95" s="108" t="s">
        <v>341</v>
      </c>
      <c r="P95" s="109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11">
        <v>4267.37</v>
      </c>
      <c r="AG95" s="96"/>
      <c r="AH95" s="96"/>
      <c r="AI95" s="96"/>
    </row>
    <row r="96" spans="1:35" ht="12.75" customHeight="1" x14ac:dyDescent="0.2">
      <c r="A96" s="105">
        <v>12108</v>
      </c>
      <c r="B96" s="118">
        <v>12106</v>
      </c>
      <c r="C96" s="117" t="s">
        <v>383</v>
      </c>
      <c r="D96" s="119">
        <v>1761.3600000000001</v>
      </c>
      <c r="E96" s="134"/>
      <c r="F96" s="119"/>
      <c r="G96" s="119">
        <v>1761.3600000000001</v>
      </c>
      <c r="H96" s="119">
        <v>3939.05</v>
      </c>
      <c r="I96" s="119"/>
      <c r="J96" s="119"/>
      <c r="K96" s="119">
        <v>3939.05</v>
      </c>
      <c r="L96" s="108" t="s">
        <v>520</v>
      </c>
      <c r="M96" s="108" t="s">
        <v>528</v>
      </c>
      <c r="N96" s="108" t="s">
        <v>537</v>
      </c>
      <c r="O96" s="108" t="s">
        <v>341</v>
      </c>
      <c r="P96" s="109"/>
      <c r="Q96" s="108"/>
      <c r="R96" s="108"/>
      <c r="S96" s="108"/>
      <c r="T96" s="108"/>
      <c r="U96" s="108"/>
      <c r="V96" s="108"/>
      <c r="W96" s="108"/>
      <c r="X96" s="110"/>
      <c r="Y96" s="108"/>
      <c r="Z96" s="108"/>
      <c r="AA96" s="108"/>
      <c r="AB96" s="108"/>
      <c r="AC96" s="108"/>
      <c r="AD96" s="108"/>
      <c r="AE96" s="108"/>
      <c r="AF96" s="119">
        <v>-2177.69</v>
      </c>
    </row>
    <row r="97" spans="1:35" ht="12.75" customHeight="1" x14ac:dyDescent="0.2">
      <c r="A97" s="105">
        <v>12109</v>
      </c>
      <c r="B97" s="118">
        <v>12107</v>
      </c>
      <c r="C97" s="117" t="s">
        <v>384</v>
      </c>
      <c r="D97" s="119">
        <v>0</v>
      </c>
      <c r="E97" s="134"/>
      <c r="F97" s="119"/>
      <c r="G97" s="119">
        <v>0</v>
      </c>
      <c r="H97" s="119">
        <v>69.5</v>
      </c>
      <c r="I97" s="119"/>
      <c r="J97" s="119"/>
      <c r="K97" s="119">
        <v>69.5</v>
      </c>
      <c r="L97" s="108" t="s">
        <v>520</v>
      </c>
      <c r="M97" s="108" t="s">
        <v>528</v>
      </c>
      <c r="N97" s="108" t="s">
        <v>537</v>
      </c>
      <c r="O97" s="108" t="s">
        <v>341</v>
      </c>
      <c r="P97" s="109"/>
      <c r="Q97" s="108"/>
      <c r="R97" s="108"/>
      <c r="S97" s="108"/>
      <c r="T97" s="108"/>
      <c r="U97" s="108"/>
      <c r="V97" s="108"/>
      <c r="W97" s="108"/>
      <c r="X97" s="110"/>
      <c r="Y97" s="108"/>
      <c r="Z97" s="108"/>
      <c r="AA97" s="108"/>
      <c r="AB97" s="108"/>
      <c r="AC97" s="108"/>
      <c r="AD97" s="108"/>
      <c r="AE97" s="108"/>
      <c r="AF97" s="119">
        <v>-69.5</v>
      </c>
    </row>
    <row r="98" spans="1:35" ht="12.75" customHeight="1" x14ac:dyDescent="0.2">
      <c r="A98" s="105">
        <v>12110</v>
      </c>
      <c r="B98" s="118">
        <v>12108</v>
      </c>
      <c r="C98" s="117" t="s">
        <v>148</v>
      </c>
      <c r="D98" s="119">
        <v>722096.74</v>
      </c>
      <c r="E98" s="134"/>
      <c r="F98" s="119"/>
      <c r="G98" s="119">
        <v>722096.74</v>
      </c>
      <c r="H98" s="119">
        <v>346654.92000000004</v>
      </c>
      <c r="I98" s="119"/>
      <c r="J98" s="119"/>
      <c r="K98" s="119">
        <v>346654.92000000004</v>
      </c>
      <c r="L98" s="108" t="s">
        <v>520</v>
      </c>
      <c r="M98" s="108" t="s">
        <v>528</v>
      </c>
      <c r="N98" s="108" t="s">
        <v>537</v>
      </c>
      <c r="O98" s="108" t="s">
        <v>341</v>
      </c>
      <c r="P98" s="109"/>
      <c r="Q98" s="108"/>
      <c r="R98" s="108"/>
      <c r="S98" s="108"/>
      <c r="T98" s="108"/>
      <c r="U98" s="108"/>
      <c r="V98" s="108"/>
      <c r="W98" s="108"/>
      <c r="X98" s="110"/>
      <c r="Y98" s="108"/>
      <c r="Z98" s="108"/>
      <c r="AA98" s="108"/>
      <c r="AB98" s="108"/>
      <c r="AC98" s="108"/>
      <c r="AD98" s="108"/>
      <c r="AE98" s="108"/>
      <c r="AF98" s="119">
        <v>375441.82</v>
      </c>
    </row>
    <row r="99" spans="1:35" ht="12.75" customHeight="1" x14ac:dyDescent="0.2">
      <c r="A99" s="105">
        <v>12111</v>
      </c>
      <c r="B99" s="118">
        <v>12109</v>
      </c>
      <c r="C99" s="117" t="s">
        <v>385</v>
      </c>
      <c r="D99" s="119">
        <v>999745.82000000007</v>
      </c>
      <c r="E99" s="134"/>
      <c r="F99" s="119"/>
      <c r="G99" s="119">
        <v>999745.82000000007</v>
      </c>
      <c r="H99" s="119">
        <v>603027.41999999993</v>
      </c>
      <c r="I99" s="119"/>
      <c r="J99" s="119"/>
      <c r="K99" s="119">
        <v>603027.41999999993</v>
      </c>
      <c r="L99" s="108" t="s">
        <v>520</v>
      </c>
      <c r="M99" s="108" t="s">
        <v>528</v>
      </c>
      <c r="N99" s="108" t="s">
        <v>537</v>
      </c>
      <c r="O99" s="108" t="s">
        <v>341</v>
      </c>
      <c r="P99" s="109"/>
      <c r="Q99" s="108"/>
      <c r="R99" s="108"/>
      <c r="S99" s="108"/>
      <c r="T99" s="108"/>
      <c r="U99" s="108"/>
      <c r="V99" s="108"/>
      <c r="W99" s="108"/>
      <c r="X99" s="110"/>
      <c r="Y99" s="108"/>
      <c r="Z99" s="108"/>
      <c r="AA99" s="108"/>
      <c r="AB99" s="108"/>
      <c r="AC99" s="108"/>
      <c r="AD99" s="108"/>
      <c r="AE99" s="108"/>
      <c r="AF99" s="119">
        <v>396718.4</v>
      </c>
    </row>
    <row r="100" spans="1:35" ht="12.75" customHeight="1" x14ac:dyDescent="0.2">
      <c r="A100" s="105">
        <v>12112</v>
      </c>
      <c r="B100" s="118">
        <v>12110</v>
      </c>
      <c r="C100" s="117" t="s">
        <v>386</v>
      </c>
      <c r="D100" s="119">
        <v>627.19000000000005</v>
      </c>
      <c r="E100" s="134"/>
      <c r="F100" s="119"/>
      <c r="G100" s="119">
        <v>627.19000000000005</v>
      </c>
      <c r="H100" s="119">
        <v>494.43</v>
      </c>
      <c r="I100" s="119"/>
      <c r="J100" s="119"/>
      <c r="K100" s="119">
        <v>494.43</v>
      </c>
      <c r="L100" s="108" t="s">
        <v>520</v>
      </c>
      <c r="M100" s="108" t="s">
        <v>528</v>
      </c>
      <c r="N100" s="108" t="s">
        <v>537</v>
      </c>
      <c r="O100" s="108" t="s">
        <v>341</v>
      </c>
      <c r="P100" s="109"/>
      <c r="Q100" s="108"/>
      <c r="R100" s="108"/>
      <c r="S100" s="108"/>
      <c r="T100" s="108"/>
      <c r="U100" s="108"/>
      <c r="V100" s="108"/>
      <c r="W100" s="108"/>
      <c r="X100" s="110"/>
      <c r="Y100" s="108"/>
      <c r="Z100" s="108"/>
      <c r="AA100" s="108"/>
      <c r="AB100" s="108"/>
      <c r="AC100" s="108"/>
      <c r="AD100" s="108"/>
      <c r="AE100" s="108"/>
      <c r="AF100" s="119">
        <v>132.76</v>
      </c>
    </row>
    <row r="101" spans="1:35" s="92" customFormat="1" ht="12.75" customHeight="1" x14ac:dyDescent="0.2">
      <c r="A101" s="105">
        <v>12113</v>
      </c>
      <c r="B101" s="118">
        <v>12111</v>
      </c>
      <c r="C101" s="117" t="s">
        <v>387</v>
      </c>
      <c r="D101" s="119">
        <v>243110.67</v>
      </c>
      <c r="E101" s="120"/>
      <c r="F101" s="111"/>
      <c r="G101" s="107">
        <v>243110.67</v>
      </c>
      <c r="H101" s="107">
        <v>180340.19</v>
      </c>
      <c r="I101" s="119"/>
      <c r="J101" s="119"/>
      <c r="K101" s="111">
        <v>180340.19</v>
      </c>
      <c r="L101" s="108" t="s">
        <v>520</v>
      </c>
      <c r="M101" s="108" t="s">
        <v>528</v>
      </c>
      <c r="N101" s="108" t="s">
        <v>537</v>
      </c>
      <c r="O101" s="108" t="s">
        <v>341</v>
      </c>
      <c r="P101" s="109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11">
        <v>62770.48</v>
      </c>
    </row>
    <row r="102" spans="1:35" ht="12.75" customHeight="1" x14ac:dyDescent="0.2">
      <c r="A102" s="105">
        <v>12114</v>
      </c>
      <c r="B102" s="118">
        <v>12112</v>
      </c>
      <c r="C102" s="117" t="s">
        <v>388</v>
      </c>
      <c r="D102" s="119">
        <v>1059853.5</v>
      </c>
      <c r="E102" s="134"/>
      <c r="F102" s="119"/>
      <c r="G102" s="119">
        <v>1059853.5</v>
      </c>
      <c r="H102" s="119">
        <v>640742.15999999992</v>
      </c>
      <c r="I102" s="119"/>
      <c r="J102" s="119"/>
      <c r="K102" s="119">
        <v>640742.15999999992</v>
      </c>
      <c r="L102" s="108" t="s">
        <v>520</v>
      </c>
      <c r="M102" s="108" t="s">
        <v>528</v>
      </c>
      <c r="N102" s="108" t="s">
        <v>537</v>
      </c>
      <c r="O102" s="108" t="s">
        <v>341</v>
      </c>
      <c r="P102" s="109"/>
      <c r="Q102" s="108"/>
      <c r="R102" s="108"/>
      <c r="S102" s="108"/>
      <c r="T102" s="108"/>
      <c r="U102" s="108"/>
      <c r="V102" s="108"/>
      <c r="W102" s="108"/>
      <c r="X102" s="110"/>
      <c r="Y102" s="108"/>
      <c r="Z102" s="108"/>
      <c r="AA102" s="108"/>
      <c r="AB102" s="108"/>
      <c r="AC102" s="108"/>
      <c r="AD102" s="108"/>
      <c r="AE102" s="108"/>
      <c r="AF102" s="119">
        <v>419111.34</v>
      </c>
    </row>
    <row r="103" spans="1:35" ht="12.75" hidden="1" customHeight="1" x14ac:dyDescent="0.2">
      <c r="A103" s="105">
        <v>12115</v>
      </c>
      <c r="B103" s="118">
        <v>12113</v>
      </c>
      <c r="C103" s="117" t="s">
        <v>389</v>
      </c>
      <c r="D103" s="119">
        <v>0</v>
      </c>
      <c r="E103" s="134"/>
      <c r="F103" s="119"/>
      <c r="G103" s="119">
        <v>0</v>
      </c>
      <c r="H103" s="119">
        <v>0</v>
      </c>
      <c r="I103" s="119"/>
      <c r="J103" s="119"/>
      <c r="K103" s="119" t="s">
        <v>516</v>
      </c>
      <c r="L103" s="108" t="s">
        <v>520</v>
      </c>
      <c r="M103" s="108" t="s">
        <v>528</v>
      </c>
      <c r="N103" s="108" t="s">
        <v>537</v>
      </c>
      <c r="O103" s="108" t="s">
        <v>341</v>
      </c>
      <c r="P103" s="109"/>
      <c r="Q103" s="108"/>
      <c r="R103" s="108"/>
      <c r="S103" s="108"/>
      <c r="T103" s="108"/>
      <c r="U103" s="108"/>
      <c r="V103" s="108"/>
      <c r="W103" s="108"/>
      <c r="X103" s="110"/>
      <c r="Y103" s="108"/>
      <c r="Z103" s="108"/>
      <c r="AA103" s="108"/>
      <c r="AB103" s="108"/>
      <c r="AC103" s="108"/>
      <c r="AD103" s="108"/>
      <c r="AE103" s="108"/>
      <c r="AF103" s="119" t="e">
        <v>#VALUE!</v>
      </c>
    </row>
    <row r="104" spans="1:35" s="92" customFormat="1" ht="12.75" customHeight="1" x14ac:dyDescent="0.2">
      <c r="A104" s="105">
        <v>12116</v>
      </c>
      <c r="B104" s="118">
        <v>12114</v>
      </c>
      <c r="C104" s="117" t="s">
        <v>390</v>
      </c>
      <c r="D104" s="119">
        <v>430192.45</v>
      </c>
      <c r="E104" s="120"/>
      <c r="F104" s="111"/>
      <c r="G104" s="107">
        <v>430192.45</v>
      </c>
      <c r="H104" s="107">
        <v>283078.09000000003</v>
      </c>
      <c r="I104" s="119"/>
      <c r="J104" s="119"/>
      <c r="K104" s="111">
        <v>283078.09000000003</v>
      </c>
      <c r="L104" s="108" t="s">
        <v>520</v>
      </c>
      <c r="M104" s="108" t="s">
        <v>528</v>
      </c>
      <c r="N104" s="108" t="s">
        <v>537</v>
      </c>
      <c r="O104" s="108"/>
      <c r="P104" s="109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11">
        <v>147114.35999999999</v>
      </c>
    </row>
    <row r="105" spans="1:35" ht="12.75" customHeight="1" x14ac:dyDescent="0.2">
      <c r="A105" s="105">
        <v>12117</v>
      </c>
      <c r="B105" s="118">
        <v>12115</v>
      </c>
      <c r="C105" s="117" t="s">
        <v>391</v>
      </c>
      <c r="D105" s="119">
        <v>344628.32</v>
      </c>
      <c r="E105" s="134"/>
      <c r="F105" s="119"/>
      <c r="G105" s="119">
        <v>344628.32</v>
      </c>
      <c r="H105" s="119">
        <v>347045.6</v>
      </c>
      <c r="I105" s="119"/>
      <c r="J105" s="119"/>
      <c r="K105" s="119">
        <v>347045.6</v>
      </c>
      <c r="L105" s="108" t="s">
        <v>520</v>
      </c>
      <c r="M105" s="108" t="s">
        <v>528</v>
      </c>
      <c r="N105" s="108" t="s">
        <v>537</v>
      </c>
      <c r="O105" s="108" t="s">
        <v>341</v>
      </c>
      <c r="P105" s="109"/>
      <c r="Q105" s="108"/>
      <c r="R105" s="108"/>
      <c r="S105" s="108"/>
      <c r="T105" s="108"/>
      <c r="U105" s="108"/>
      <c r="V105" s="108"/>
      <c r="W105" s="108"/>
      <c r="X105" s="110"/>
      <c r="Y105" s="108"/>
      <c r="Z105" s="108"/>
      <c r="AA105" s="108"/>
      <c r="AB105" s="108"/>
      <c r="AC105" s="108"/>
      <c r="AD105" s="108"/>
      <c r="AE105" s="108"/>
      <c r="AF105" s="119">
        <v>-2417.2800000000002</v>
      </c>
    </row>
    <row r="106" spans="1:35" ht="12.75" hidden="1" customHeight="1" x14ac:dyDescent="0.2">
      <c r="A106" s="105">
        <v>12118</v>
      </c>
      <c r="B106" s="118">
        <v>12116</v>
      </c>
      <c r="C106" s="117" t="s">
        <v>392</v>
      </c>
      <c r="D106" s="119">
        <v>0</v>
      </c>
      <c r="E106" s="134"/>
      <c r="F106" s="119"/>
      <c r="G106" s="119">
        <v>0</v>
      </c>
      <c r="H106" s="119">
        <v>0</v>
      </c>
      <c r="I106" s="119"/>
      <c r="J106" s="119"/>
      <c r="K106" s="119" t="s">
        <v>516</v>
      </c>
      <c r="L106" s="108" t="s">
        <v>520</v>
      </c>
      <c r="M106" s="108" t="s">
        <v>528</v>
      </c>
      <c r="N106" s="108" t="s">
        <v>537</v>
      </c>
      <c r="O106" s="108" t="s">
        <v>341</v>
      </c>
      <c r="P106" s="109"/>
      <c r="Q106" s="108"/>
      <c r="R106" s="108"/>
      <c r="S106" s="108"/>
      <c r="T106" s="108"/>
      <c r="U106" s="108"/>
      <c r="V106" s="108"/>
      <c r="W106" s="108"/>
      <c r="X106" s="110"/>
      <c r="Y106" s="108"/>
      <c r="Z106" s="108"/>
      <c r="AA106" s="108"/>
      <c r="AB106" s="108"/>
      <c r="AC106" s="108"/>
      <c r="AD106" s="108"/>
      <c r="AE106" s="108"/>
      <c r="AF106" s="119" t="e">
        <v>#VALUE!</v>
      </c>
    </row>
    <row r="107" spans="1:35" ht="12.75" customHeight="1" x14ac:dyDescent="0.2">
      <c r="A107" s="105">
        <v>12119</v>
      </c>
      <c r="B107" s="118">
        <v>12117</v>
      </c>
      <c r="C107" s="117" t="s">
        <v>393</v>
      </c>
      <c r="D107" s="119">
        <v>256395.4</v>
      </c>
      <c r="E107" s="134"/>
      <c r="F107" s="119"/>
      <c r="G107" s="119">
        <v>256395.4</v>
      </c>
      <c r="H107" s="119">
        <v>134011.75</v>
      </c>
      <c r="I107" s="119"/>
      <c r="J107" s="119"/>
      <c r="K107" s="119">
        <v>134011.75</v>
      </c>
      <c r="L107" s="108" t="s">
        <v>520</v>
      </c>
      <c r="M107" s="108" t="s">
        <v>528</v>
      </c>
      <c r="N107" s="108" t="s">
        <v>537</v>
      </c>
      <c r="O107" s="108" t="s">
        <v>341</v>
      </c>
      <c r="P107" s="109"/>
      <c r="Q107" s="108"/>
      <c r="R107" s="108"/>
      <c r="S107" s="108"/>
      <c r="T107" s="108"/>
      <c r="U107" s="108"/>
      <c r="V107" s="108"/>
      <c r="W107" s="108"/>
      <c r="X107" s="110"/>
      <c r="Y107" s="108"/>
      <c r="Z107" s="108"/>
      <c r="AA107" s="108"/>
      <c r="AB107" s="108"/>
      <c r="AC107" s="108"/>
      <c r="AD107" s="108"/>
      <c r="AE107" s="108"/>
      <c r="AF107" s="119">
        <v>122383.65</v>
      </c>
    </row>
    <row r="108" spans="1:35" ht="12.75" customHeight="1" x14ac:dyDescent="0.2">
      <c r="A108" s="105">
        <v>12120</v>
      </c>
      <c r="B108" s="118">
        <v>12118</v>
      </c>
      <c r="C108" s="117" t="s">
        <v>394</v>
      </c>
      <c r="D108" s="119">
        <v>308411.26</v>
      </c>
      <c r="E108" s="134"/>
      <c r="F108" s="119"/>
      <c r="G108" s="119">
        <v>308411.26</v>
      </c>
      <c r="H108" s="119">
        <v>293670.71000000002</v>
      </c>
      <c r="I108" s="119"/>
      <c r="J108" s="119"/>
      <c r="K108" s="119">
        <v>293670.71000000002</v>
      </c>
      <c r="L108" s="108" t="s">
        <v>520</v>
      </c>
      <c r="M108" s="108" t="s">
        <v>528</v>
      </c>
      <c r="N108" s="108" t="s">
        <v>537</v>
      </c>
      <c r="O108" s="108" t="s">
        <v>341</v>
      </c>
      <c r="P108" s="109"/>
      <c r="Q108" s="108">
        <v>552006</v>
      </c>
      <c r="R108" s="108">
        <v>308794.06</v>
      </c>
      <c r="S108" s="108">
        <v>102411.88</v>
      </c>
      <c r="T108" s="108"/>
      <c r="U108" s="108"/>
      <c r="V108" s="108"/>
      <c r="W108" s="108"/>
      <c r="X108" s="110"/>
      <c r="Y108" s="108"/>
      <c r="Z108" s="108"/>
      <c r="AA108" s="108"/>
      <c r="AB108" s="108"/>
      <c r="AC108" s="108"/>
      <c r="AD108" s="108"/>
      <c r="AE108" s="108"/>
      <c r="AF108" s="119">
        <v>14740.55</v>
      </c>
    </row>
    <row r="109" spans="1:35" s="92" customFormat="1" ht="12.75" customHeight="1" x14ac:dyDescent="0.2">
      <c r="A109" s="105">
        <v>12121</v>
      </c>
      <c r="B109" s="118">
        <v>12119</v>
      </c>
      <c r="C109" s="117" t="s">
        <v>395</v>
      </c>
      <c r="D109" s="119">
        <v>102973.00000000001</v>
      </c>
      <c r="E109" s="120"/>
      <c r="F109" s="111"/>
      <c r="G109" s="107">
        <v>102973.00000000001</v>
      </c>
      <c r="H109" s="107">
        <v>85231.569999999992</v>
      </c>
      <c r="I109" s="119"/>
      <c r="J109" s="119"/>
      <c r="K109" s="111">
        <v>85231.569999999992</v>
      </c>
      <c r="L109" s="108" t="s">
        <v>520</v>
      </c>
      <c r="M109" s="108" t="s">
        <v>528</v>
      </c>
      <c r="N109" s="108" t="s">
        <v>537</v>
      </c>
      <c r="O109" s="108" t="s">
        <v>341</v>
      </c>
      <c r="P109" s="109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11">
        <v>17741.43</v>
      </c>
    </row>
    <row r="110" spans="1:35" s="92" customFormat="1" ht="12.75" customHeight="1" x14ac:dyDescent="0.2">
      <c r="A110" s="105">
        <v>12122</v>
      </c>
      <c r="B110" s="118">
        <v>12120</v>
      </c>
      <c r="C110" s="117" t="s">
        <v>396</v>
      </c>
      <c r="D110" s="119">
        <v>717.44</v>
      </c>
      <c r="E110" s="120"/>
      <c r="F110" s="111"/>
      <c r="G110" s="107">
        <v>717.44</v>
      </c>
      <c r="H110" s="107">
        <v>743</v>
      </c>
      <c r="I110" s="119"/>
      <c r="J110" s="119"/>
      <c r="K110" s="111">
        <v>743</v>
      </c>
      <c r="L110" s="108" t="s">
        <v>520</v>
      </c>
      <c r="M110" s="108" t="s">
        <v>528</v>
      </c>
      <c r="N110" s="108" t="s">
        <v>537</v>
      </c>
      <c r="O110" s="108" t="s">
        <v>341</v>
      </c>
      <c r="P110" s="109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11">
        <v>-25.56</v>
      </c>
      <c r="AG110" s="96"/>
      <c r="AH110" s="96"/>
      <c r="AI110" s="96"/>
    </row>
    <row r="111" spans="1:35" ht="12.75" hidden="1" customHeight="1" x14ac:dyDescent="0.2">
      <c r="A111" s="105">
        <v>12123</v>
      </c>
      <c r="B111" s="118">
        <v>12121</v>
      </c>
      <c r="C111" s="117" t="s">
        <v>397</v>
      </c>
      <c r="D111" s="119">
        <v>0</v>
      </c>
      <c r="E111" s="134"/>
      <c r="F111" s="119"/>
      <c r="G111" s="119">
        <v>0</v>
      </c>
      <c r="H111" s="119">
        <v>0</v>
      </c>
      <c r="I111" s="119"/>
      <c r="J111" s="119"/>
      <c r="K111" s="119" t="s">
        <v>516</v>
      </c>
      <c r="L111" s="108" t="s">
        <v>520</v>
      </c>
      <c r="M111" s="108" t="s">
        <v>528</v>
      </c>
      <c r="N111" s="108" t="s">
        <v>537</v>
      </c>
      <c r="O111" s="108" t="s">
        <v>341</v>
      </c>
      <c r="P111" s="109"/>
      <c r="Q111" s="108"/>
      <c r="R111" s="108"/>
      <c r="S111" s="108"/>
      <c r="T111" s="108"/>
      <c r="U111" s="108"/>
      <c r="V111" s="108"/>
      <c r="W111" s="108"/>
      <c r="X111" s="110"/>
      <c r="Y111" s="108"/>
      <c r="Z111" s="108"/>
      <c r="AA111" s="108"/>
      <c r="AB111" s="108"/>
      <c r="AC111" s="108"/>
      <c r="AD111" s="108"/>
      <c r="AE111" s="108"/>
      <c r="AF111" s="119" t="e">
        <v>#VALUE!</v>
      </c>
    </row>
    <row r="112" spans="1:35" ht="12.75" hidden="1" customHeight="1" x14ac:dyDescent="0.2">
      <c r="A112" s="105">
        <v>12199</v>
      </c>
      <c r="B112" s="118">
        <v>12122</v>
      </c>
      <c r="C112" s="117" t="s">
        <v>398</v>
      </c>
      <c r="D112" s="119">
        <v>0</v>
      </c>
      <c r="E112" s="134"/>
      <c r="F112" s="119"/>
      <c r="G112" s="119">
        <v>0</v>
      </c>
      <c r="H112" s="119">
        <v>0</v>
      </c>
      <c r="I112" s="119"/>
      <c r="J112" s="119"/>
      <c r="K112" s="119" t="s">
        <v>516</v>
      </c>
      <c r="L112" s="108" t="s">
        <v>520</v>
      </c>
      <c r="M112" s="108" t="s">
        <v>528</v>
      </c>
      <c r="N112" s="108" t="s">
        <v>537</v>
      </c>
      <c r="O112" s="108" t="s">
        <v>341</v>
      </c>
      <c r="P112" s="109"/>
      <c r="Q112" s="108"/>
      <c r="R112" s="108"/>
      <c r="S112" s="108"/>
      <c r="T112" s="108"/>
      <c r="U112" s="108"/>
      <c r="V112" s="108"/>
      <c r="W112" s="108"/>
      <c r="X112" s="110"/>
      <c r="Y112" s="108"/>
      <c r="Z112" s="108"/>
      <c r="AA112" s="108"/>
      <c r="AB112" s="108"/>
      <c r="AC112" s="108"/>
      <c r="AD112" s="108"/>
      <c r="AE112" s="108"/>
      <c r="AF112" s="119" t="e">
        <v>#VALUE!</v>
      </c>
    </row>
    <row r="113" spans="1:32" s="92" customFormat="1" ht="12.75" customHeight="1" x14ac:dyDescent="0.2">
      <c r="A113" s="105">
        <v>12201</v>
      </c>
      <c r="B113" s="118">
        <v>12123</v>
      </c>
      <c r="C113" s="117" t="s">
        <v>399</v>
      </c>
      <c r="D113" s="119">
        <v>27904.59</v>
      </c>
      <c r="E113" s="120"/>
      <c r="F113" s="111"/>
      <c r="G113" s="107">
        <v>27904.59</v>
      </c>
      <c r="H113" s="107">
        <v>6065.03</v>
      </c>
      <c r="I113" s="119"/>
      <c r="J113" s="119"/>
      <c r="K113" s="111">
        <v>6065.03</v>
      </c>
      <c r="L113" s="108" t="s">
        <v>520</v>
      </c>
      <c r="M113" s="108" t="s">
        <v>528</v>
      </c>
      <c r="N113" s="108" t="s">
        <v>537</v>
      </c>
      <c r="O113" s="108" t="s">
        <v>341</v>
      </c>
      <c r="P113" s="109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11">
        <v>21839.56</v>
      </c>
    </row>
    <row r="114" spans="1:32" s="92" customFormat="1" ht="12.75" customHeight="1" x14ac:dyDescent="0.2">
      <c r="A114" s="105">
        <v>12202</v>
      </c>
      <c r="B114" s="118">
        <v>12199</v>
      </c>
      <c r="C114" s="117" t="s">
        <v>400</v>
      </c>
      <c r="D114" s="119">
        <v>441.68999999999994</v>
      </c>
      <c r="E114" s="120"/>
      <c r="F114" s="111"/>
      <c r="G114" s="107">
        <v>441.68999999999994</v>
      </c>
      <c r="H114" s="107">
        <v>201691.44999999998</v>
      </c>
      <c r="I114" s="119"/>
      <c r="J114" s="119"/>
      <c r="K114" s="111">
        <v>201691.44999999998</v>
      </c>
      <c r="L114" s="108" t="s">
        <v>520</v>
      </c>
      <c r="M114" s="108" t="s">
        <v>528</v>
      </c>
      <c r="N114" s="108" t="s">
        <v>537</v>
      </c>
      <c r="O114" s="108" t="s">
        <v>341</v>
      </c>
      <c r="P114" s="109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11">
        <v>-201249.76</v>
      </c>
    </row>
    <row r="115" spans="1:32" s="92" customFormat="1" ht="12.75" hidden="1" customHeight="1" x14ac:dyDescent="0.2">
      <c r="A115" s="105">
        <v>12203</v>
      </c>
      <c r="B115" s="118">
        <v>12201</v>
      </c>
      <c r="C115" s="117" t="s">
        <v>401</v>
      </c>
      <c r="D115" s="119">
        <v>0</v>
      </c>
      <c r="E115" s="120"/>
      <c r="F115" s="111"/>
      <c r="G115" s="107">
        <v>0</v>
      </c>
      <c r="H115" s="107">
        <v>0</v>
      </c>
      <c r="I115" s="119"/>
      <c r="J115" s="119"/>
      <c r="K115" s="111" t="s">
        <v>516</v>
      </c>
      <c r="L115" s="108" t="s">
        <v>520</v>
      </c>
      <c r="M115" s="108" t="s">
        <v>528</v>
      </c>
      <c r="N115" s="108" t="s">
        <v>538</v>
      </c>
      <c r="O115" s="108" t="s">
        <v>341</v>
      </c>
      <c r="P115" s="109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11" t="e">
        <v>#VALUE!</v>
      </c>
    </row>
    <row r="116" spans="1:32" s="92" customFormat="1" ht="12.75" hidden="1" customHeight="1" x14ac:dyDescent="0.2">
      <c r="A116" s="105">
        <v>12204</v>
      </c>
      <c r="B116" s="118">
        <v>12202</v>
      </c>
      <c r="C116" s="117" t="s">
        <v>402</v>
      </c>
      <c r="D116" s="119">
        <v>0</v>
      </c>
      <c r="E116" s="120"/>
      <c r="F116" s="111"/>
      <c r="G116" s="107">
        <v>0</v>
      </c>
      <c r="H116" s="107">
        <v>0</v>
      </c>
      <c r="I116" s="119"/>
      <c r="J116" s="119"/>
      <c r="K116" s="111" t="s">
        <v>516</v>
      </c>
      <c r="L116" s="108" t="s">
        <v>520</v>
      </c>
      <c r="M116" s="108" t="s">
        <v>528</v>
      </c>
      <c r="N116" s="108" t="s">
        <v>538</v>
      </c>
      <c r="O116" s="108" t="s">
        <v>341</v>
      </c>
      <c r="P116" s="109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8"/>
      <c r="AD116" s="108"/>
      <c r="AE116" s="108"/>
      <c r="AF116" s="111" t="e">
        <v>#VALUE!</v>
      </c>
    </row>
    <row r="117" spans="1:32" s="92" customFormat="1" ht="12.75" hidden="1" customHeight="1" x14ac:dyDescent="0.2">
      <c r="A117" s="105">
        <v>12205</v>
      </c>
      <c r="B117" s="118">
        <v>12203</v>
      </c>
      <c r="C117" s="117" t="s">
        <v>403</v>
      </c>
      <c r="D117" s="119">
        <v>0</v>
      </c>
      <c r="E117" s="120"/>
      <c r="F117" s="111"/>
      <c r="G117" s="107">
        <v>0</v>
      </c>
      <c r="H117" s="107">
        <v>0</v>
      </c>
      <c r="I117" s="119"/>
      <c r="J117" s="119"/>
      <c r="K117" s="111" t="s">
        <v>516</v>
      </c>
      <c r="L117" s="108" t="s">
        <v>520</v>
      </c>
      <c r="M117" s="108" t="s">
        <v>528</v>
      </c>
      <c r="N117" s="108" t="s">
        <v>538</v>
      </c>
      <c r="O117" s="108" t="s">
        <v>341</v>
      </c>
      <c r="P117" s="109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11" t="e">
        <v>#VALUE!</v>
      </c>
    </row>
    <row r="118" spans="1:32" s="92" customFormat="1" ht="12.75" hidden="1" customHeight="1" x14ac:dyDescent="0.2">
      <c r="A118" s="105">
        <v>12206</v>
      </c>
      <c r="B118" s="118">
        <v>12204</v>
      </c>
      <c r="C118" s="117" t="s">
        <v>404</v>
      </c>
      <c r="D118" s="119">
        <v>0</v>
      </c>
      <c r="E118" s="120"/>
      <c r="F118" s="111"/>
      <c r="G118" s="107">
        <v>0</v>
      </c>
      <c r="H118" s="107">
        <v>0</v>
      </c>
      <c r="I118" s="119"/>
      <c r="J118" s="119"/>
      <c r="K118" s="111" t="s">
        <v>516</v>
      </c>
      <c r="L118" s="108" t="s">
        <v>520</v>
      </c>
      <c r="M118" s="108" t="s">
        <v>528</v>
      </c>
      <c r="N118" s="108" t="s">
        <v>538</v>
      </c>
      <c r="O118" s="108" t="s">
        <v>341</v>
      </c>
      <c r="P118" s="109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8"/>
      <c r="AD118" s="108"/>
      <c r="AE118" s="108"/>
      <c r="AF118" s="111" t="e">
        <v>#VALUE!</v>
      </c>
    </row>
    <row r="119" spans="1:32" s="92" customFormat="1" ht="12.75" hidden="1" customHeight="1" x14ac:dyDescent="0.2">
      <c r="A119" s="105">
        <v>12207</v>
      </c>
      <c r="B119" s="118">
        <v>12205</v>
      </c>
      <c r="C119" s="117" t="s">
        <v>405</v>
      </c>
      <c r="D119" s="119">
        <v>0</v>
      </c>
      <c r="E119" s="120"/>
      <c r="F119" s="111"/>
      <c r="G119" s="107">
        <v>0</v>
      </c>
      <c r="H119" s="107">
        <v>0</v>
      </c>
      <c r="I119" s="119"/>
      <c r="J119" s="119"/>
      <c r="K119" s="111" t="s">
        <v>516</v>
      </c>
      <c r="L119" s="108" t="s">
        <v>520</v>
      </c>
      <c r="M119" s="108" t="s">
        <v>528</v>
      </c>
      <c r="N119" s="108" t="s">
        <v>538</v>
      </c>
      <c r="O119" s="108" t="s">
        <v>341</v>
      </c>
      <c r="P119" s="109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8"/>
      <c r="AD119" s="108"/>
      <c r="AE119" s="108"/>
      <c r="AF119" s="111" t="e">
        <v>#VALUE!</v>
      </c>
    </row>
    <row r="120" spans="1:32" s="92" customFormat="1" ht="12.75" hidden="1" customHeight="1" x14ac:dyDescent="0.2">
      <c r="A120" s="105">
        <v>12208</v>
      </c>
      <c r="B120" s="118">
        <v>12206</v>
      </c>
      <c r="C120" s="117" t="s">
        <v>406</v>
      </c>
      <c r="D120" s="119">
        <v>0</v>
      </c>
      <c r="E120" s="120"/>
      <c r="F120" s="111"/>
      <c r="G120" s="107">
        <v>0</v>
      </c>
      <c r="H120" s="107">
        <v>0</v>
      </c>
      <c r="I120" s="119"/>
      <c r="J120" s="119"/>
      <c r="K120" s="111" t="s">
        <v>516</v>
      </c>
      <c r="L120" s="108" t="s">
        <v>520</v>
      </c>
      <c r="M120" s="108" t="s">
        <v>528</v>
      </c>
      <c r="N120" s="108" t="s">
        <v>538</v>
      </c>
      <c r="O120" s="108" t="s">
        <v>341</v>
      </c>
      <c r="P120" s="109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8"/>
      <c r="AD120" s="108"/>
      <c r="AE120" s="108"/>
      <c r="AF120" s="111" t="e">
        <v>#VALUE!</v>
      </c>
    </row>
    <row r="121" spans="1:32" s="92" customFormat="1" ht="12.75" hidden="1" customHeight="1" x14ac:dyDescent="0.2">
      <c r="A121" s="105">
        <v>12209</v>
      </c>
      <c r="B121" s="118">
        <v>12207</v>
      </c>
      <c r="C121" s="117" t="s">
        <v>407</v>
      </c>
      <c r="D121" s="119">
        <v>0</v>
      </c>
      <c r="E121" s="120"/>
      <c r="F121" s="111"/>
      <c r="G121" s="107">
        <v>0</v>
      </c>
      <c r="H121" s="107">
        <v>0</v>
      </c>
      <c r="I121" s="119"/>
      <c r="J121" s="119"/>
      <c r="K121" s="111" t="s">
        <v>516</v>
      </c>
      <c r="L121" s="108" t="s">
        <v>520</v>
      </c>
      <c r="M121" s="108" t="s">
        <v>528</v>
      </c>
      <c r="N121" s="108" t="s">
        <v>538</v>
      </c>
      <c r="O121" s="108" t="s">
        <v>341</v>
      </c>
      <c r="P121" s="109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11" t="e">
        <v>#VALUE!</v>
      </c>
    </row>
    <row r="122" spans="1:32" ht="12.75" hidden="1" customHeight="1" x14ac:dyDescent="0.2">
      <c r="A122" s="105">
        <v>12210</v>
      </c>
      <c r="B122" s="118">
        <v>12208</v>
      </c>
      <c r="C122" s="117" t="s">
        <v>408</v>
      </c>
      <c r="D122" s="119">
        <v>0</v>
      </c>
      <c r="E122" s="134"/>
      <c r="F122" s="119"/>
      <c r="G122" s="119">
        <v>0</v>
      </c>
      <c r="H122" s="119">
        <v>0</v>
      </c>
      <c r="I122" s="119"/>
      <c r="J122" s="119"/>
      <c r="K122" s="119" t="s">
        <v>516</v>
      </c>
      <c r="L122" s="108" t="s">
        <v>520</v>
      </c>
      <c r="M122" s="108" t="s">
        <v>528</v>
      </c>
      <c r="N122" s="108" t="s">
        <v>538</v>
      </c>
      <c r="O122" s="108"/>
      <c r="P122" s="109"/>
      <c r="Q122" s="108"/>
      <c r="R122" s="108"/>
      <c r="S122" s="108"/>
      <c r="T122" s="108"/>
      <c r="U122" s="108"/>
      <c r="V122" s="108"/>
      <c r="W122" s="108"/>
      <c r="X122" s="110"/>
      <c r="Y122" s="108"/>
      <c r="Z122" s="108"/>
      <c r="AA122" s="108"/>
      <c r="AB122" s="108"/>
      <c r="AC122" s="108"/>
      <c r="AD122" s="108"/>
      <c r="AE122" s="108"/>
      <c r="AF122" s="119" t="e">
        <v>#VALUE!</v>
      </c>
    </row>
    <row r="123" spans="1:32" ht="12.75" hidden="1" customHeight="1" x14ac:dyDescent="0.2">
      <c r="A123" s="105">
        <v>12211</v>
      </c>
      <c r="B123" s="118">
        <v>12209</v>
      </c>
      <c r="C123" s="117" t="s">
        <v>409</v>
      </c>
      <c r="D123" s="119">
        <v>0</v>
      </c>
      <c r="E123" s="134"/>
      <c r="F123" s="119"/>
      <c r="G123" s="119">
        <v>0</v>
      </c>
      <c r="H123" s="119">
        <v>0</v>
      </c>
      <c r="I123" s="119"/>
      <c r="J123" s="119"/>
      <c r="K123" s="119" t="s">
        <v>516</v>
      </c>
      <c r="L123" s="108" t="s">
        <v>520</v>
      </c>
      <c r="M123" s="108" t="s">
        <v>528</v>
      </c>
      <c r="N123" s="108" t="s">
        <v>538</v>
      </c>
      <c r="O123" s="108"/>
      <c r="P123" s="109"/>
      <c r="Q123" s="108"/>
      <c r="R123" s="108"/>
      <c r="S123" s="108"/>
      <c r="T123" s="108"/>
      <c r="U123" s="108"/>
      <c r="V123" s="108"/>
      <c r="W123" s="108"/>
      <c r="X123" s="110"/>
      <c r="Y123" s="108"/>
      <c r="Z123" s="108"/>
      <c r="AA123" s="108"/>
      <c r="AB123" s="108"/>
      <c r="AC123" s="108"/>
      <c r="AD123" s="108"/>
      <c r="AE123" s="108"/>
      <c r="AF123" s="119" t="e">
        <v>#VALUE!</v>
      </c>
    </row>
    <row r="124" spans="1:32" ht="12.75" customHeight="1" x14ac:dyDescent="0.2">
      <c r="A124" s="105">
        <v>12299</v>
      </c>
      <c r="B124" s="118">
        <v>12210</v>
      </c>
      <c r="C124" s="117" t="s">
        <v>410</v>
      </c>
      <c r="D124" s="119">
        <v>1180439.45</v>
      </c>
      <c r="E124" s="134"/>
      <c r="F124" s="119"/>
      <c r="G124" s="119">
        <v>1180439.45</v>
      </c>
      <c r="H124" s="119">
        <v>434421.7</v>
      </c>
      <c r="I124" s="119"/>
      <c r="J124" s="119"/>
      <c r="K124" s="119">
        <v>434421.7</v>
      </c>
      <c r="L124" s="108" t="s">
        <v>520</v>
      </c>
      <c r="M124" s="108" t="s">
        <v>528</v>
      </c>
      <c r="N124" s="108" t="s">
        <v>538</v>
      </c>
      <c r="O124" s="108" t="s">
        <v>341</v>
      </c>
      <c r="P124" s="109"/>
      <c r="Q124" s="108"/>
      <c r="R124" s="108"/>
      <c r="S124" s="108"/>
      <c r="T124" s="108">
        <v>34874.28</v>
      </c>
      <c r="U124" s="108"/>
      <c r="V124" s="108"/>
      <c r="W124" s="108"/>
      <c r="X124" s="110"/>
      <c r="Y124" s="108"/>
      <c r="Z124" s="108"/>
      <c r="AA124" s="108"/>
      <c r="AB124" s="108"/>
      <c r="AC124" s="108"/>
      <c r="AD124" s="108"/>
      <c r="AE124" s="108"/>
      <c r="AF124" s="119">
        <v>746017.75</v>
      </c>
    </row>
    <row r="125" spans="1:32" s="92" customFormat="1" ht="12.75" customHeight="1" x14ac:dyDescent="0.2">
      <c r="A125" s="105">
        <v>13101</v>
      </c>
      <c r="B125" s="118">
        <v>12211</v>
      </c>
      <c r="C125" s="117" t="s">
        <v>411</v>
      </c>
      <c r="D125" s="119">
        <v>80.83</v>
      </c>
      <c r="E125" s="120"/>
      <c r="F125" s="111"/>
      <c r="G125" s="107">
        <v>80.83</v>
      </c>
      <c r="H125" s="107">
        <v>202.17999999999998</v>
      </c>
      <c r="I125" s="119"/>
      <c r="J125" s="119"/>
      <c r="K125" s="111">
        <v>202.17999999999998</v>
      </c>
      <c r="L125" s="108" t="s">
        <v>520</v>
      </c>
      <c r="M125" s="108" t="s">
        <v>528</v>
      </c>
      <c r="N125" s="108" t="s">
        <v>538</v>
      </c>
      <c r="O125" s="108" t="s">
        <v>341</v>
      </c>
      <c r="P125" s="109"/>
      <c r="Q125" s="108"/>
      <c r="R125" s="108"/>
      <c r="S125" s="108"/>
      <c r="T125" s="108">
        <v>13492.32</v>
      </c>
      <c r="U125" s="108"/>
      <c r="V125" s="108">
        <v>0.38688454643364678</v>
      </c>
      <c r="W125" s="108">
        <v>67457.189516170649</v>
      </c>
      <c r="X125" s="108"/>
      <c r="Y125" s="108"/>
      <c r="Z125" s="108"/>
      <c r="AA125" s="108"/>
      <c r="AB125" s="108"/>
      <c r="AC125" s="108"/>
      <c r="AD125" s="108"/>
      <c r="AE125" s="108"/>
      <c r="AF125" s="111">
        <v>-121.35</v>
      </c>
    </row>
    <row r="126" spans="1:32" s="92" customFormat="1" ht="12.75" customHeight="1" x14ac:dyDescent="0.2">
      <c r="A126" s="105">
        <v>13102</v>
      </c>
      <c r="B126" s="118">
        <v>12299</v>
      </c>
      <c r="C126" s="117" t="s">
        <v>412</v>
      </c>
      <c r="D126" s="119">
        <v>606339.03</v>
      </c>
      <c r="E126" s="120"/>
      <c r="F126" s="111"/>
      <c r="G126" s="107">
        <v>606339.03</v>
      </c>
      <c r="H126" s="107">
        <v>151.51000000000002</v>
      </c>
      <c r="I126" s="119"/>
      <c r="J126" s="119"/>
      <c r="K126" s="111">
        <v>151.51000000000002</v>
      </c>
      <c r="L126" s="108" t="s">
        <v>520</v>
      </c>
      <c r="M126" s="108" t="s">
        <v>528</v>
      </c>
      <c r="N126" s="108" t="s">
        <v>538</v>
      </c>
      <c r="O126" s="108" t="s">
        <v>341</v>
      </c>
      <c r="P126" s="109"/>
      <c r="Q126" s="108"/>
      <c r="R126" s="108"/>
      <c r="S126" s="108"/>
      <c r="T126" s="108">
        <v>7509</v>
      </c>
      <c r="U126" s="108">
        <v>174360</v>
      </c>
      <c r="V126" s="108">
        <v>0.21531627319617783</v>
      </c>
      <c r="W126" s="108">
        <v>37542.545394485569</v>
      </c>
      <c r="X126" s="108"/>
      <c r="Y126" s="108"/>
      <c r="Z126" s="108"/>
      <c r="AA126" s="108"/>
      <c r="AB126" s="108"/>
      <c r="AC126" s="108"/>
      <c r="AD126" s="108"/>
      <c r="AE126" s="108"/>
      <c r="AF126" s="111">
        <v>606187.52000000002</v>
      </c>
    </row>
    <row r="127" spans="1:32" s="92" customFormat="1" ht="12.75" hidden="1" customHeight="1" x14ac:dyDescent="0.2">
      <c r="A127" s="105">
        <v>13201</v>
      </c>
      <c r="B127" s="118">
        <v>13101</v>
      </c>
      <c r="C127" s="117" t="s">
        <v>413</v>
      </c>
      <c r="D127" s="119">
        <v>0</v>
      </c>
      <c r="E127" s="120"/>
      <c r="F127" s="111"/>
      <c r="G127" s="107">
        <v>0</v>
      </c>
      <c r="H127" s="107">
        <v>0</v>
      </c>
      <c r="I127" s="119"/>
      <c r="J127" s="119"/>
      <c r="K127" s="111" t="s">
        <v>516</v>
      </c>
      <c r="L127" s="108" t="s">
        <v>520</v>
      </c>
      <c r="M127" s="108" t="s">
        <v>564</v>
      </c>
      <c r="N127" s="108" t="s">
        <v>565</v>
      </c>
      <c r="O127" s="108"/>
      <c r="P127" s="109"/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  <c r="AA127" s="108"/>
      <c r="AB127" s="108"/>
      <c r="AC127" s="108"/>
      <c r="AD127" s="108"/>
      <c r="AE127" s="108"/>
      <c r="AF127" s="111" t="e">
        <v>#VALUE!</v>
      </c>
    </row>
    <row r="128" spans="1:32" s="92" customFormat="1" ht="12.75" hidden="1" customHeight="1" x14ac:dyDescent="0.2">
      <c r="A128" s="105">
        <v>13202</v>
      </c>
      <c r="B128" s="118">
        <v>13102</v>
      </c>
      <c r="C128" s="117" t="s">
        <v>414</v>
      </c>
      <c r="D128" s="119">
        <v>0</v>
      </c>
      <c r="E128" s="120"/>
      <c r="F128" s="111"/>
      <c r="G128" s="107">
        <v>0</v>
      </c>
      <c r="H128" s="107">
        <v>0</v>
      </c>
      <c r="I128" s="119"/>
      <c r="J128" s="119"/>
      <c r="K128" s="111" t="s">
        <v>516</v>
      </c>
      <c r="L128" s="108" t="s">
        <v>520</v>
      </c>
      <c r="M128" s="108" t="s">
        <v>564</v>
      </c>
      <c r="N128" s="108" t="s">
        <v>565</v>
      </c>
      <c r="O128" s="108"/>
      <c r="P128" s="109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  <c r="AA128" s="108"/>
      <c r="AB128" s="108"/>
      <c r="AC128" s="108"/>
      <c r="AD128" s="108"/>
      <c r="AE128" s="108"/>
      <c r="AF128" s="111" t="e">
        <v>#VALUE!</v>
      </c>
    </row>
    <row r="129" spans="1:35" s="92" customFormat="1" ht="12.75" hidden="1" customHeight="1" x14ac:dyDescent="0.2">
      <c r="A129" s="105">
        <v>13203</v>
      </c>
      <c r="B129" s="118">
        <v>13201</v>
      </c>
      <c r="C129" s="117" t="s">
        <v>413</v>
      </c>
      <c r="D129" s="119">
        <v>0</v>
      </c>
      <c r="E129" s="120"/>
      <c r="F129" s="111"/>
      <c r="G129" s="107">
        <v>0</v>
      </c>
      <c r="H129" s="107">
        <v>0</v>
      </c>
      <c r="I129" s="119"/>
      <c r="J129" s="119"/>
      <c r="K129" s="111" t="s">
        <v>516</v>
      </c>
      <c r="L129" s="108" t="s">
        <v>520</v>
      </c>
      <c r="M129" s="108" t="s">
        <v>564</v>
      </c>
      <c r="N129" s="108" t="s">
        <v>566</v>
      </c>
      <c r="O129" s="108"/>
      <c r="P129" s="109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8"/>
      <c r="AD129" s="108"/>
      <c r="AE129" s="108"/>
      <c r="AF129" s="111" t="e">
        <v>#VALUE!</v>
      </c>
    </row>
    <row r="130" spans="1:35" s="92" customFormat="1" ht="12.75" hidden="1" customHeight="1" x14ac:dyDescent="0.2">
      <c r="A130" s="105">
        <v>14101</v>
      </c>
      <c r="B130" s="118">
        <v>13202</v>
      </c>
      <c r="C130" s="117" t="s">
        <v>414</v>
      </c>
      <c r="D130" s="119">
        <v>0</v>
      </c>
      <c r="E130" s="120"/>
      <c r="F130" s="111"/>
      <c r="G130" s="107">
        <v>0</v>
      </c>
      <c r="H130" s="107">
        <v>0</v>
      </c>
      <c r="I130" s="119"/>
      <c r="J130" s="119"/>
      <c r="K130" s="111" t="s">
        <v>516</v>
      </c>
      <c r="L130" s="108" t="s">
        <v>520</v>
      </c>
      <c r="M130" s="108" t="s">
        <v>564</v>
      </c>
      <c r="N130" s="108" t="s">
        <v>566</v>
      </c>
      <c r="O130" s="108"/>
      <c r="P130" s="109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  <c r="AA130" s="108"/>
      <c r="AB130" s="108"/>
      <c r="AC130" s="108"/>
      <c r="AD130" s="108"/>
      <c r="AE130" s="108"/>
      <c r="AF130" s="111" t="e">
        <v>#VALUE!</v>
      </c>
    </row>
    <row r="131" spans="1:35" s="92" customFormat="1" ht="12.75" hidden="1" customHeight="1" x14ac:dyDescent="0.2">
      <c r="A131" s="105">
        <v>14102</v>
      </c>
      <c r="B131" s="118">
        <v>13203</v>
      </c>
      <c r="C131" s="117" t="s">
        <v>415</v>
      </c>
      <c r="D131" s="119">
        <v>0</v>
      </c>
      <c r="E131" s="120"/>
      <c r="F131" s="111"/>
      <c r="G131" s="107">
        <v>0</v>
      </c>
      <c r="H131" s="107">
        <v>0</v>
      </c>
      <c r="I131" s="119"/>
      <c r="J131" s="119"/>
      <c r="K131" s="111" t="s">
        <v>516</v>
      </c>
      <c r="L131" s="108" t="s">
        <v>520</v>
      </c>
      <c r="M131" s="108" t="s">
        <v>564</v>
      </c>
      <c r="N131" s="108" t="s">
        <v>566</v>
      </c>
      <c r="O131" s="108"/>
      <c r="P131" s="109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8"/>
      <c r="AD131" s="108"/>
      <c r="AE131" s="108"/>
      <c r="AF131" s="111" t="e">
        <v>#VALUE!</v>
      </c>
    </row>
    <row r="132" spans="1:35" ht="12.75" hidden="1" customHeight="1" x14ac:dyDescent="0.2">
      <c r="A132" s="105">
        <v>14199</v>
      </c>
      <c r="B132" s="118">
        <v>14101</v>
      </c>
      <c r="C132" s="117" t="s">
        <v>416</v>
      </c>
      <c r="D132" s="119">
        <v>0</v>
      </c>
      <c r="E132" s="121"/>
      <c r="F132" s="107"/>
      <c r="G132" s="107">
        <v>0</v>
      </c>
      <c r="H132" s="107">
        <v>0</v>
      </c>
      <c r="I132" s="107"/>
      <c r="J132" s="107"/>
      <c r="K132" s="111" t="s">
        <v>516</v>
      </c>
      <c r="L132" s="108" t="s">
        <v>520</v>
      </c>
      <c r="M132" s="108" t="s">
        <v>529</v>
      </c>
      <c r="N132" s="108" t="s">
        <v>539</v>
      </c>
      <c r="O132" s="108"/>
      <c r="P132" s="109"/>
      <c r="Q132" s="108"/>
      <c r="R132" s="108"/>
      <c r="S132" s="108"/>
      <c r="T132" s="108"/>
      <c r="U132" s="108"/>
      <c r="V132" s="108"/>
      <c r="W132" s="108"/>
      <c r="X132" s="110"/>
      <c r="Y132" s="108"/>
      <c r="Z132" s="108"/>
      <c r="AA132" s="108"/>
      <c r="AB132" s="108"/>
      <c r="AC132" s="108"/>
      <c r="AD132" s="108"/>
      <c r="AE132" s="108"/>
      <c r="AF132" s="111" t="e">
        <v>#VALUE!</v>
      </c>
    </row>
    <row r="133" spans="1:35" s="92" customFormat="1" ht="12.75" hidden="1" customHeight="1" x14ac:dyDescent="0.2">
      <c r="A133" s="105">
        <v>14201</v>
      </c>
      <c r="B133" s="118">
        <v>14102</v>
      </c>
      <c r="C133" s="117" t="s">
        <v>417</v>
      </c>
      <c r="D133" s="119">
        <v>0</v>
      </c>
      <c r="E133" s="120"/>
      <c r="F133" s="111"/>
      <c r="G133" s="107">
        <v>0</v>
      </c>
      <c r="H133" s="107">
        <v>0</v>
      </c>
      <c r="I133" s="119"/>
      <c r="J133" s="119"/>
      <c r="K133" s="111" t="s">
        <v>516</v>
      </c>
      <c r="L133" s="108" t="s">
        <v>520</v>
      </c>
      <c r="M133" s="108" t="s">
        <v>529</v>
      </c>
      <c r="N133" s="108" t="s">
        <v>539</v>
      </c>
      <c r="O133" s="108"/>
      <c r="P133" s="109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  <c r="AA133" s="108"/>
      <c r="AB133" s="108"/>
      <c r="AC133" s="108"/>
      <c r="AD133" s="108"/>
      <c r="AE133" s="108"/>
      <c r="AF133" s="111" t="e">
        <v>#VALUE!</v>
      </c>
    </row>
    <row r="134" spans="1:35" s="92" customFormat="1" ht="12.75" hidden="1" customHeight="1" x14ac:dyDescent="0.2">
      <c r="A134" s="105">
        <v>14202</v>
      </c>
      <c r="B134" s="118">
        <v>14199</v>
      </c>
      <c r="C134" s="117" t="s">
        <v>418</v>
      </c>
      <c r="D134" s="119">
        <v>0</v>
      </c>
      <c r="E134" s="120"/>
      <c r="F134" s="111"/>
      <c r="G134" s="107">
        <v>0</v>
      </c>
      <c r="H134" s="107">
        <v>0</v>
      </c>
      <c r="I134" s="119"/>
      <c r="J134" s="119"/>
      <c r="K134" s="111" t="s">
        <v>516</v>
      </c>
      <c r="L134" s="108" t="s">
        <v>520</v>
      </c>
      <c r="M134" s="108" t="s">
        <v>529</v>
      </c>
      <c r="N134" s="108" t="s">
        <v>539</v>
      </c>
      <c r="O134" s="108"/>
      <c r="P134" s="109"/>
      <c r="Q134" s="108"/>
      <c r="R134" s="108"/>
      <c r="S134" s="108"/>
      <c r="T134" s="108">
        <v>9578.4000000000015</v>
      </c>
      <c r="U134" s="108"/>
      <c r="V134" s="108">
        <v>0.27465513266510455</v>
      </c>
      <c r="W134" s="108">
        <v>47888.868931487632</v>
      </c>
      <c r="X134" s="108"/>
      <c r="Y134" s="108"/>
      <c r="Z134" s="108"/>
      <c r="AA134" s="108"/>
      <c r="AB134" s="108"/>
      <c r="AC134" s="108"/>
      <c r="AD134" s="108"/>
      <c r="AE134" s="108"/>
      <c r="AF134" s="111" t="e">
        <v>#VALUE!</v>
      </c>
    </row>
    <row r="135" spans="1:35" s="92" customFormat="1" ht="12.75" hidden="1" customHeight="1" x14ac:dyDescent="0.2">
      <c r="A135" s="105">
        <v>14203</v>
      </c>
      <c r="B135" s="118">
        <v>14201</v>
      </c>
      <c r="C135" s="117" t="s">
        <v>65</v>
      </c>
      <c r="D135" s="119">
        <v>0</v>
      </c>
      <c r="E135" s="120"/>
      <c r="F135" s="111"/>
      <c r="G135" s="107">
        <v>0</v>
      </c>
      <c r="H135" s="107">
        <v>0</v>
      </c>
      <c r="I135" s="119"/>
      <c r="J135" s="119"/>
      <c r="K135" s="111" t="s">
        <v>516</v>
      </c>
      <c r="L135" s="108" t="s">
        <v>520</v>
      </c>
      <c r="M135" s="108" t="s">
        <v>529</v>
      </c>
      <c r="N135" s="108" t="s">
        <v>540</v>
      </c>
      <c r="O135" s="108"/>
      <c r="P135" s="109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  <c r="AA135" s="108"/>
      <c r="AB135" s="108"/>
      <c r="AC135" s="108"/>
      <c r="AD135" s="108"/>
      <c r="AE135" s="108"/>
      <c r="AF135" s="111" t="e">
        <v>#VALUE!</v>
      </c>
    </row>
    <row r="136" spans="1:35" s="92" customFormat="1" ht="12.75" hidden="1" customHeight="1" x14ac:dyDescent="0.2">
      <c r="A136" s="105">
        <v>14204</v>
      </c>
      <c r="B136" s="118">
        <v>14202</v>
      </c>
      <c r="C136" s="117" t="s">
        <v>419</v>
      </c>
      <c r="D136" s="119">
        <v>0</v>
      </c>
      <c r="E136" s="120"/>
      <c r="F136" s="111"/>
      <c r="G136" s="107">
        <v>0</v>
      </c>
      <c r="H136" s="107">
        <v>0</v>
      </c>
      <c r="I136" s="119"/>
      <c r="J136" s="119"/>
      <c r="K136" s="111" t="s">
        <v>516</v>
      </c>
      <c r="L136" s="108" t="s">
        <v>520</v>
      </c>
      <c r="M136" s="108" t="s">
        <v>529</v>
      </c>
      <c r="N136" s="108" t="s">
        <v>540</v>
      </c>
      <c r="O136" s="108"/>
      <c r="P136" s="109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  <c r="AA136" s="108"/>
      <c r="AB136" s="108"/>
      <c r="AC136" s="108"/>
      <c r="AD136" s="108"/>
      <c r="AE136" s="108"/>
      <c r="AF136" s="111" t="e">
        <v>#VALUE!</v>
      </c>
    </row>
    <row r="137" spans="1:35" s="92" customFormat="1" ht="12.75" hidden="1" customHeight="1" x14ac:dyDescent="0.2">
      <c r="A137" s="105">
        <v>14205</v>
      </c>
      <c r="B137" s="118">
        <v>14203</v>
      </c>
      <c r="C137" s="117" t="s">
        <v>420</v>
      </c>
      <c r="D137" s="119">
        <v>0</v>
      </c>
      <c r="E137" s="120"/>
      <c r="F137" s="111"/>
      <c r="G137" s="107">
        <v>0</v>
      </c>
      <c r="H137" s="107">
        <v>0</v>
      </c>
      <c r="I137" s="119"/>
      <c r="J137" s="119"/>
      <c r="K137" s="111" t="s">
        <v>516</v>
      </c>
      <c r="L137" s="108" t="s">
        <v>520</v>
      </c>
      <c r="M137" s="108" t="s">
        <v>529</v>
      </c>
      <c r="N137" s="108" t="s">
        <v>540</v>
      </c>
      <c r="O137" s="108"/>
      <c r="P137" s="109"/>
      <c r="Q137" s="108"/>
      <c r="R137" s="108"/>
      <c r="S137" s="108"/>
      <c r="T137" s="108"/>
      <c r="U137" s="108"/>
      <c r="V137" s="108"/>
      <c r="W137" s="108"/>
      <c r="X137" s="108"/>
      <c r="Y137" s="108"/>
      <c r="Z137" s="108"/>
      <c r="AA137" s="108"/>
      <c r="AB137" s="108"/>
      <c r="AC137" s="108"/>
      <c r="AD137" s="108"/>
      <c r="AE137" s="108"/>
      <c r="AF137" s="111" t="e">
        <v>#VALUE!</v>
      </c>
    </row>
    <row r="138" spans="1:35" s="92" customFormat="1" ht="12.75" hidden="1" customHeight="1" x14ac:dyDescent="0.2">
      <c r="A138" s="105">
        <v>14206</v>
      </c>
      <c r="B138" s="118">
        <v>14204</v>
      </c>
      <c r="C138" s="117" t="s">
        <v>421</v>
      </c>
      <c r="D138" s="119">
        <v>0</v>
      </c>
      <c r="E138" s="120"/>
      <c r="F138" s="111"/>
      <c r="G138" s="107">
        <v>0</v>
      </c>
      <c r="H138" s="107">
        <v>0</v>
      </c>
      <c r="I138" s="119"/>
      <c r="J138" s="119"/>
      <c r="K138" s="111" t="s">
        <v>516</v>
      </c>
      <c r="L138" s="108" t="s">
        <v>520</v>
      </c>
      <c r="M138" s="108" t="s">
        <v>529</v>
      </c>
      <c r="N138" s="108" t="s">
        <v>540</v>
      </c>
      <c r="O138" s="108"/>
      <c r="P138" s="109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108"/>
      <c r="AD138" s="108"/>
      <c r="AE138" s="108"/>
      <c r="AF138" s="111" t="e">
        <v>#VALUE!</v>
      </c>
    </row>
    <row r="139" spans="1:35" s="92" customFormat="1" ht="12.75" hidden="1" customHeight="1" x14ac:dyDescent="0.2">
      <c r="A139" s="105">
        <v>14207</v>
      </c>
      <c r="B139" s="118">
        <v>14205</v>
      </c>
      <c r="C139" s="117" t="s">
        <v>422</v>
      </c>
      <c r="D139" s="119">
        <v>0</v>
      </c>
      <c r="E139" s="120"/>
      <c r="F139" s="111"/>
      <c r="G139" s="107">
        <v>0</v>
      </c>
      <c r="H139" s="107">
        <v>0</v>
      </c>
      <c r="I139" s="119"/>
      <c r="J139" s="119"/>
      <c r="K139" s="111" t="s">
        <v>516</v>
      </c>
      <c r="L139" s="108" t="s">
        <v>520</v>
      </c>
      <c r="M139" s="108" t="s">
        <v>529</v>
      </c>
      <c r="N139" s="108" t="s">
        <v>540</v>
      </c>
      <c r="O139" s="108"/>
      <c r="P139" s="109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  <c r="AA139" s="108"/>
      <c r="AB139" s="108"/>
      <c r="AC139" s="108"/>
      <c r="AD139" s="108"/>
      <c r="AE139" s="108"/>
      <c r="AF139" s="111" t="e">
        <v>#VALUE!</v>
      </c>
    </row>
    <row r="140" spans="1:35" ht="12.75" hidden="1" customHeight="1" x14ac:dyDescent="0.2">
      <c r="A140" s="105">
        <v>14208</v>
      </c>
      <c r="B140" s="118">
        <v>14206</v>
      </c>
      <c r="C140" s="117" t="s">
        <v>423</v>
      </c>
      <c r="D140" s="119">
        <v>0</v>
      </c>
      <c r="E140" s="134"/>
      <c r="F140" s="119"/>
      <c r="G140" s="119">
        <v>0</v>
      </c>
      <c r="H140" s="119">
        <v>0</v>
      </c>
      <c r="I140" s="119"/>
      <c r="J140" s="119"/>
      <c r="K140" s="119" t="s">
        <v>516</v>
      </c>
      <c r="L140" s="108" t="s">
        <v>520</v>
      </c>
      <c r="M140" s="108" t="s">
        <v>529</v>
      </c>
      <c r="N140" s="108" t="s">
        <v>540</v>
      </c>
      <c r="O140" s="108"/>
      <c r="P140" s="109"/>
      <c r="Q140" s="108"/>
      <c r="R140" s="108"/>
      <c r="S140" s="108"/>
      <c r="T140" s="108"/>
      <c r="U140" s="108"/>
      <c r="V140" s="108"/>
      <c r="W140" s="108"/>
      <c r="X140" s="110"/>
      <c r="Y140" s="108"/>
      <c r="Z140" s="108"/>
      <c r="AA140" s="108"/>
      <c r="AB140" s="108"/>
      <c r="AC140" s="108"/>
      <c r="AD140" s="108"/>
      <c r="AE140" s="108"/>
      <c r="AF140" s="119" t="e">
        <v>#VALUE!</v>
      </c>
    </row>
    <row r="141" spans="1:35" ht="12.75" hidden="1" customHeight="1" x14ac:dyDescent="0.2">
      <c r="A141" s="105">
        <v>14299</v>
      </c>
      <c r="B141" s="118">
        <v>14207</v>
      </c>
      <c r="C141" s="117" t="s">
        <v>424</v>
      </c>
      <c r="D141" s="119">
        <v>0</v>
      </c>
      <c r="E141" s="134"/>
      <c r="F141" s="119"/>
      <c r="G141" s="119">
        <v>0</v>
      </c>
      <c r="H141" s="119">
        <v>0</v>
      </c>
      <c r="I141" s="119"/>
      <c r="J141" s="119"/>
      <c r="K141" s="119" t="s">
        <v>516</v>
      </c>
      <c r="L141" s="108" t="s">
        <v>520</v>
      </c>
      <c r="M141" s="108" t="s">
        <v>529</v>
      </c>
      <c r="N141" s="108" t="s">
        <v>540</v>
      </c>
      <c r="O141" s="108"/>
      <c r="P141" s="109"/>
      <c r="Q141" s="108"/>
      <c r="R141" s="108"/>
      <c r="S141" s="108"/>
      <c r="T141" s="108"/>
      <c r="U141" s="108"/>
      <c r="V141" s="108"/>
      <c r="W141" s="108"/>
      <c r="X141" s="110"/>
      <c r="Y141" s="108"/>
      <c r="Z141" s="108"/>
      <c r="AA141" s="108"/>
      <c r="AB141" s="108"/>
      <c r="AC141" s="108"/>
      <c r="AD141" s="108"/>
      <c r="AE141" s="108"/>
      <c r="AF141" s="119" t="e">
        <v>#VALUE!</v>
      </c>
    </row>
    <row r="142" spans="1:35" s="92" customFormat="1" ht="12.75" customHeight="1" x14ac:dyDescent="0.2">
      <c r="A142" s="105">
        <v>14301</v>
      </c>
      <c r="B142" s="118">
        <v>14208</v>
      </c>
      <c r="C142" s="117" t="s">
        <v>425</v>
      </c>
      <c r="D142" s="119">
        <v>5356.1900000000005</v>
      </c>
      <c r="E142" s="120"/>
      <c r="F142" s="111"/>
      <c r="G142" s="107">
        <v>5356.1900000000005</v>
      </c>
      <c r="H142" s="107">
        <v>3588.0699999999997</v>
      </c>
      <c r="I142" s="119"/>
      <c r="J142" s="119"/>
      <c r="K142" s="111">
        <v>3588.0699999999997</v>
      </c>
      <c r="L142" s="108" t="s">
        <v>520</v>
      </c>
      <c r="M142" s="108" t="s">
        <v>529</v>
      </c>
      <c r="N142" s="108" t="s">
        <v>540</v>
      </c>
      <c r="O142" s="108" t="s">
        <v>341</v>
      </c>
      <c r="P142" s="109"/>
      <c r="Q142" s="108"/>
      <c r="R142" s="108"/>
      <c r="S142" s="108"/>
      <c r="T142" s="108">
        <v>4294.5599999999995</v>
      </c>
      <c r="U142" s="108"/>
      <c r="V142" s="108">
        <v>0.12314404770507088</v>
      </c>
      <c r="W142" s="108">
        <v>21471.396157856158</v>
      </c>
      <c r="X142" s="108"/>
      <c r="Y142" s="108"/>
      <c r="Z142" s="108"/>
      <c r="AA142" s="108"/>
      <c r="AB142" s="108"/>
      <c r="AC142" s="108"/>
      <c r="AD142" s="108"/>
      <c r="AE142" s="108"/>
      <c r="AF142" s="111">
        <v>1768.12</v>
      </c>
    </row>
    <row r="143" spans="1:35" s="92" customFormat="1" ht="12.75" customHeight="1" x14ac:dyDescent="0.2">
      <c r="A143" s="105">
        <v>14302</v>
      </c>
      <c r="B143" s="118">
        <v>14299</v>
      </c>
      <c r="C143" s="117" t="s">
        <v>184</v>
      </c>
      <c r="D143" s="119">
        <v>15073.07</v>
      </c>
      <c r="E143" s="120"/>
      <c r="F143" s="111"/>
      <c r="G143" s="107">
        <v>15073.07</v>
      </c>
      <c r="H143" s="107">
        <v>30015.500000000004</v>
      </c>
      <c r="I143" s="119"/>
      <c r="J143" s="119"/>
      <c r="K143" s="111">
        <v>30015.500000000004</v>
      </c>
      <c r="L143" s="108" t="s">
        <v>520</v>
      </c>
      <c r="M143" s="108" t="s">
        <v>529</v>
      </c>
      <c r="N143" s="108" t="s">
        <v>540</v>
      </c>
      <c r="O143" s="108" t="s">
        <v>341</v>
      </c>
      <c r="P143" s="109"/>
      <c r="Q143" s="108"/>
      <c r="R143" s="108"/>
      <c r="S143" s="108"/>
      <c r="T143" s="108">
        <v>500</v>
      </c>
      <c r="U143" s="108"/>
      <c r="V143" s="108"/>
      <c r="W143" s="108"/>
      <c r="X143" s="110"/>
      <c r="Y143" s="108"/>
      <c r="Z143" s="108"/>
      <c r="AA143" s="108"/>
      <c r="AB143" s="108"/>
      <c r="AC143" s="108"/>
      <c r="AD143" s="108"/>
      <c r="AE143" s="108"/>
      <c r="AF143" s="111">
        <v>-14942.43</v>
      </c>
      <c r="AG143" s="96"/>
      <c r="AH143" s="96"/>
      <c r="AI143" s="96"/>
    </row>
    <row r="144" spans="1:35" ht="12.75" hidden="1" customHeight="1" x14ac:dyDescent="0.2">
      <c r="A144" s="105">
        <v>14399</v>
      </c>
      <c r="B144" s="118">
        <v>14301</v>
      </c>
      <c r="C144" s="117" t="s">
        <v>426</v>
      </c>
      <c r="D144" s="119">
        <v>0</v>
      </c>
      <c r="E144" s="121"/>
      <c r="F144" s="107"/>
      <c r="G144" s="107">
        <v>0</v>
      </c>
      <c r="H144" s="107">
        <v>0</v>
      </c>
      <c r="I144" s="107"/>
      <c r="J144" s="107"/>
      <c r="K144" s="111" t="s">
        <v>516</v>
      </c>
      <c r="L144" s="108" t="s">
        <v>520</v>
      </c>
      <c r="M144" s="108" t="s">
        <v>529</v>
      </c>
      <c r="N144" s="108" t="s">
        <v>541</v>
      </c>
      <c r="O144" s="108"/>
      <c r="P144" s="109"/>
      <c r="Q144" s="108"/>
      <c r="R144" s="108"/>
      <c r="S144" s="108"/>
      <c r="T144" s="108"/>
      <c r="U144" s="108"/>
      <c r="V144" s="108"/>
      <c r="W144" s="108"/>
      <c r="X144" s="110"/>
      <c r="Y144" s="108"/>
      <c r="Z144" s="108"/>
      <c r="AA144" s="108"/>
      <c r="AB144" s="108"/>
      <c r="AC144" s="108"/>
      <c r="AD144" s="108"/>
      <c r="AE144" s="108"/>
      <c r="AF144" s="111" t="e">
        <v>#VALUE!</v>
      </c>
    </row>
    <row r="145" spans="1:32" s="92" customFormat="1" hidden="1" x14ac:dyDescent="0.2">
      <c r="A145" s="105">
        <v>14901</v>
      </c>
      <c r="B145" s="118">
        <v>14302</v>
      </c>
      <c r="C145" s="117" t="s">
        <v>427</v>
      </c>
      <c r="D145" s="119">
        <v>0</v>
      </c>
      <c r="E145" s="120"/>
      <c r="F145" s="111"/>
      <c r="G145" s="107">
        <v>0</v>
      </c>
      <c r="H145" s="107">
        <v>0</v>
      </c>
      <c r="I145" s="119"/>
      <c r="J145" s="119"/>
      <c r="K145" s="107" t="s">
        <v>516</v>
      </c>
      <c r="L145" s="108" t="s">
        <v>520</v>
      </c>
      <c r="M145" s="108" t="s">
        <v>529</v>
      </c>
      <c r="N145" s="108" t="s">
        <v>541</v>
      </c>
      <c r="O145" s="108"/>
      <c r="P145" s="109"/>
      <c r="Q145" s="108"/>
      <c r="R145" s="108"/>
      <c r="S145" s="108"/>
      <c r="T145" s="108">
        <v>484</v>
      </c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11" t="e">
        <v>#VALUE!</v>
      </c>
    </row>
    <row r="146" spans="1:32" s="92" customFormat="1" hidden="1" x14ac:dyDescent="0.2">
      <c r="A146" s="105">
        <v>15101</v>
      </c>
      <c r="B146" s="118">
        <v>14399</v>
      </c>
      <c r="C146" s="117" t="s">
        <v>428</v>
      </c>
      <c r="D146" s="119">
        <v>0</v>
      </c>
      <c r="E146" s="120"/>
      <c r="F146" s="111"/>
      <c r="G146" s="107">
        <v>0</v>
      </c>
      <c r="H146" s="107">
        <v>0</v>
      </c>
      <c r="I146" s="119"/>
      <c r="J146" s="119"/>
      <c r="K146" s="107" t="s">
        <v>516</v>
      </c>
      <c r="L146" s="108" t="s">
        <v>520</v>
      </c>
      <c r="M146" s="108" t="s">
        <v>529</v>
      </c>
      <c r="N146" s="108" t="s">
        <v>541</v>
      </c>
      <c r="O146" s="108"/>
      <c r="P146" s="109"/>
      <c r="Q146" s="108"/>
      <c r="R146" s="108"/>
      <c r="S146" s="108"/>
      <c r="T146" s="108">
        <v>984</v>
      </c>
      <c r="U146" s="108">
        <v>11808</v>
      </c>
      <c r="V146" s="108"/>
      <c r="W146" s="108"/>
      <c r="X146" s="108"/>
      <c r="Y146" s="108"/>
      <c r="Z146" s="108"/>
      <c r="AA146" s="108"/>
      <c r="AB146" s="108"/>
      <c r="AC146" s="108"/>
      <c r="AD146" s="108"/>
      <c r="AE146" s="108"/>
      <c r="AF146" s="111" t="e">
        <v>#VALUE!</v>
      </c>
    </row>
    <row r="147" spans="1:32" s="92" customFormat="1" hidden="1" x14ac:dyDescent="0.2">
      <c r="A147" s="105">
        <v>15102</v>
      </c>
      <c r="B147" s="118">
        <v>14901</v>
      </c>
      <c r="C147" s="117" t="s">
        <v>429</v>
      </c>
      <c r="D147" s="119">
        <v>0</v>
      </c>
      <c r="E147" s="120"/>
      <c r="F147" s="111"/>
      <c r="G147" s="107">
        <v>0</v>
      </c>
      <c r="H147" s="107">
        <v>0</v>
      </c>
      <c r="I147" s="119"/>
      <c r="J147" s="119"/>
      <c r="K147" s="107" t="s">
        <v>516</v>
      </c>
      <c r="L147" s="108" t="s">
        <v>520</v>
      </c>
      <c r="M147" s="108" t="s">
        <v>529</v>
      </c>
      <c r="N147" s="108" t="s">
        <v>567</v>
      </c>
      <c r="O147" s="108"/>
      <c r="P147" s="109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  <c r="AA147" s="108"/>
      <c r="AB147" s="108"/>
      <c r="AC147" s="108"/>
      <c r="AD147" s="108"/>
      <c r="AE147" s="108"/>
      <c r="AF147" s="111" t="e">
        <v>#VALUE!</v>
      </c>
    </row>
    <row r="148" spans="1:32" s="92" customFormat="1" hidden="1" x14ac:dyDescent="0.2">
      <c r="A148" s="105">
        <v>15104</v>
      </c>
      <c r="B148" s="118">
        <v>15101</v>
      </c>
      <c r="C148" s="117" t="s">
        <v>430</v>
      </c>
      <c r="D148" s="119">
        <v>0</v>
      </c>
      <c r="E148" s="120"/>
      <c r="F148" s="111"/>
      <c r="G148" s="107">
        <v>0</v>
      </c>
      <c r="H148" s="107">
        <v>0</v>
      </c>
      <c r="I148" s="119"/>
      <c r="J148" s="119"/>
      <c r="K148" s="107" t="s">
        <v>516</v>
      </c>
      <c r="L148" s="108" t="s">
        <v>520</v>
      </c>
      <c r="M148" s="108" t="s">
        <v>530</v>
      </c>
      <c r="N148" s="108" t="s">
        <v>542</v>
      </c>
      <c r="O148" s="108"/>
      <c r="P148" s="109"/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  <c r="AA148" s="108"/>
      <c r="AB148" s="108"/>
      <c r="AC148" s="108"/>
      <c r="AD148" s="108"/>
      <c r="AE148" s="108"/>
      <c r="AF148" s="111" t="e">
        <v>#VALUE!</v>
      </c>
    </row>
    <row r="149" spans="1:32" s="92" customFormat="1" hidden="1" x14ac:dyDescent="0.2">
      <c r="A149" s="105">
        <v>15105</v>
      </c>
      <c r="B149" s="118">
        <v>15102</v>
      </c>
      <c r="C149" s="117" t="s">
        <v>431</v>
      </c>
      <c r="D149" s="119">
        <v>0</v>
      </c>
      <c r="E149" s="120"/>
      <c r="F149" s="111"/>
      <c r="G149" s="107">
        <v>0</v>
      </c>
      <c r="H149" s="107">
        <v>0</v>
      </c>
      <c r="I149" s="119"/>
      <c r="J149" s="119"/>
      <c r="K149" s="107" t="s">
        <v>516</v>
      </c>
      <c r="L149" s="108" t="s">
        <v>520</v>
      </c>
      <c r="M149" s="108" t="s">
        <v>530</v>
      </c>
      <c r="N149" s="108" t="s">
        <v>542</v>
      </c>
      <c r="O149" s="108"/>
      <c r="P149" s="109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11" t="e">
        <v>#VALUE!</v>
      </c>
    </row>
    <row r="150" spans="1:32" s="92" customFormat="1" hidden="1" x14ac:dyDescent="0.2">
      <c r="A150" s="105">
        <v>15106</v>
      </c>
      <c r="B150" s="118">
        <v>15104</v>
      </c>
      <c r="C150" s="117" t="s">
        <v>432</v>
      </c>
      <c r="D150" s="119">
        <v>0</v>
      </c>
      <c r="E150" s="120"/>
      <c r="F150" s="111"/>
      <c r="G150" s="107">
        <v>0</v>
      </c>
      <c r="H150" s="107">
        <v>0</v>
      </c>
      <c r="I150" s="119"/>
      <c r="J150" s="119"/>
      <c r="K150" s="107" t="s">
        <v>516</v>
      </c>
      <c r="L150" s="108" t="s">
        <v>520</v>
      </c>
      <c r="M150" s="108" t="s">
        <v>530</v>
      </c>
      <c r="N150" s="108" t="s">
        <v>542</v>
      </c>
      <c r="O150" s="108"/>
      <c r="P150" s="109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  <c r="AA150" s="108"/>
      <c r="AB150" s="108"/>
      <c r="AC150" s="108"/>
      <c r="AD150" s="108"/>
      <c r="AE150" s="108"/>
      <c r="AF150" s="111" t="e">
        <v>#VALUE!</v>
      </c>
    </row>
    <row r="151" spans="1:32" s="92" customFormat="1" hidden="1" x14ac:dyDescent="0.2">
      <c r="A151" s="105">
        <v>15107</v>
      </c>
      <c r="B151" s="118">
        <v>15105</v>
      </c>
      <c r="C151" s="117" t="s">
        <v>433</v>
      </c>
      <c r="D151" s="119">
        <v>0</v>
      </c>
      <c r="E151" s="134"/>
      <c r="F151" s="119"/>
      <c r="G151" s="119">
        <v>0</v>
      </c>
      <c r="H151" s="119">
        <v>0</v>
      </c>
      <c r="I151" s="119"/>
      <c r="J151" s="119"/>
      <c r="K151" s="119" t="s">
        <v>516</v>
      </c>
      <c r="L151" s="108" t="s">
        <v>520</v>
      </c>
      <c r="M151" s="108" t="s">
        <v>530</v>
      </c>
      <c r="N151" s="108" t="s">
        <v>542</v>
      </c>
      <c r="O151" s="108"/>
      <c r="P151" s="109"/>
      <c r="Q151" s="108"/>
      <c r="R151" s="108"/>
      <c r="S151" s="108"/>
      <c r="T151" s="108"/>
      <c r="U151" s="108"/>
      <c r="V151" s="108"/>
      <c r="W151" s="108"/>
      <c r="X151" s="108"/>
      <c r="Y151" s="108"/>
      <c r="Z151" s="108"/>
      <c r="AA151" s="108"/>
      <c r="AB151" s="108"/>
      <c r="AC151" s="108"/>
      <c r="AD151" s="108"/>
      <c r="AE151" s="108"/>
      <c r="AF151" s="119" t="e">
        <v>#VALUE!</v>
      </c>
    </row>
    <row r="152" spans="1:32" s="92" customFormat="1" hidden="1" x14ac:dyDescent="0.2">
      <c r="A152" s="105">
        <v>15108</v>
      </c>
      <c r="B152" s="118">
        <v>15106</v>
      </c>
      <c r="C152" s="117" t="s">
        <v>434</v>
      </c>
      <c r="D152" s="119">
        <v>0</v>
      </c>
      <c r="E152" s="120"/>
      <c r="F152" s="111"/>
      <c r="G152" s="107">
        <v>0</v>
      </c>
      <c r="H152" s="107">
        <v>0</v>
      </c>
      <c r="I152" s="119"/>
      <c r="J152" s="119"/>
      <c r="K152" s="107" t="s">
        <v>516</v>
      </c>
      <c r="L152" s="108" t="s">
        <v>520</v>
      </c>
      <c r="M152" s="108" t="s">
        <v>530</v>
      </c>
      <c r="N152" s="108" t="s">
        <v>542</v>
      </c>
      <c r="O152" s="108"/>
      <c r="P152" s="109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8"/>
      <c r="AD152" s="108"/>
      <c r="AE152" s="108"/>
      <c r="AF152" s="111" t="e">
        <v>#VALUE!</v>
      </c>
    </row>
    <row r="153" spans="1:32" s="92" customFormat="1" x14ac:dyDescent="0.2">
      <c r="A153" s="105">
        <v>15109</v>
      </c>
      <c r="B153" s="118">
        <v>15107</v>
      </c>
      <c r="C153" s="117" t="s">
        <v>435</v>
      </c>
      <c r="D153" s="119">
        <v>35289.94</v>
      </c>
      <c r="E153" s="120"/>
      <c r="F153" s="111"/>
      <c r="G153" s="107">
        <v>35289.94</v>
      </c>
      <c r="H153" s="107">
        <v>0</v>
      </c>
      <c r="I153" s="119"/>
      <c r="J153" s="119"/>
      <c r="K153" s="107">
        <v>0</v>
      </c>
      <c r="L153" s="108" t="s">
        <v>520</v>
      </c>
      <c r="M153" s="108" t="s">
        <v>530</v>
      </c>
      <c r="N153" s="108" t="s">
        <v>542</v>
      </c>
      <c r="O153" s="108"/>
      <c r="P153" s="109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8"/>
      <c r="AD153" s="108"/>
      <c r="AE153" s="108"/>
      <c r="AF153" s="111">
        <v>35289.94</v>
      </c>
    </row>
    <row r="154" spans="1:32" s="92" customFormat="1" hidden="1" x14ac:dyDescent="0.2">
      <c r="A154" s="105">
        <v>15199</v>
      </c>
      <c r="B154" s="118">
        <v>15108</v>
      </c>
      <c r="C154" s="117" t="s">
        <v>436</v>
      </c>
      <c r="D154" s="119">
        <v>0</v>
      </c>
      <c r="E154" s="120"/>
      <c r="F154" s="111"/>
      <c r="G154" s="107">
        <v>0</v>
      </c>
      <c r="H154" s="107">
        <v>0</v>
      </c>
      <c r="I154" s="119"/>
      <c r="J154" s="119"/>
      <c r="K154" s="107" t="s">
        <v>516</v>
      </c>
      <c r="L154" s="108" t="s">
        <v>520</v>
      </c>
      <c r="M154" s="108" t="s">
        <v>530</v>
      </c>
      <c r="N154" s="108" t="s">
        <v>542</v>
      </c>
      <c r="O154" s="108"/>
      <c r="P154" s="109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  <c r="AD154" s="108"/>
      <c r="AE154" s="108"/>
      <c r="AF154" s="111" t="e">
        <v>#VALUE!</v>
      </c>
    </row>
    <row r="155" spans="1:32" s="92" customFormat="1" hidden="1" x14ac:dyDescent="0.2">
      <c r="A155" s="105">
        <v>15201</v>
      </c>
      <c r="B155" s="118">
        <v>15109</v>
      </c>
      <c r="C155" s="117" t="s">
        <v>437</v>
      </c>
      <c r="D155" s="119">
        <v>0</v>
      </c>
      <c r="E155" s="120"/>
      <c r="F155" s="111"/>
      <c r="G155" s="107">
        <v>0</v>
      </c>
      <c r="H155" s="107">
        <v>0</v>
      </c>
      <c r="I155" s="119"/>
      <c r="J155" s="119"/>
      <c r="K155" s="107" t="s">
        <v>516</v>
      </c>
      <c r="L155" s="108" t="s">
        <v>520</v>
      </c>
      <c r="M155" s="108" t="s">
        <v>530</v>
      </c>
      <c r="N155" s="108" t="s">
        <v>542</v>
      </c>
      <c r="O155" s="108"/>
      <c r="P155" s="109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  <c r="AD155" s="108"/>
      <c r="AE155" s="108"/>
      <c r="AF155" s="111" t="e">
        <v>#VALUE!</v>
      </c>
    </row>
    <row r="156" spans="1:32" s="92" customFormat="1" hidden="1" x14ac:dyDescent="0.2">
      <c r="A156" s="105">
        <v>15202</v>
      </c>
      <c r="B156" s="118">
        <v>15199</v>
      </c>
      <c r="C156" s="117" t="s">
        <v>438</v>
      </c>
      <c r="D156" s="119">
        <v>0</v>
      </c>
      <c r="E156" s="120"/>
      <c r="F156" s="111"/>
      <c r="G156" s="107">
        <v>0</v>
      </c>
      <c r="H156" s="107">
        <v>0</v>
      </c>
      <c r="I156" s="119"/>
      <c r="J156" s="119"/>
      <c r="K156" s="107" t="s">
        <v>516</v>
      </c>
      <c r="L156" s="108" t="s">
        <v>520</v>
      </c>
      <c r="M156" s="108" t="s">
        <v>530</v>
      </c>
      <c r="N156" s="108" t="s">
        <v>542</v>
      </c>
      <c r="O156" s="108"/>
      <c r="P156" s="109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8"/>
      <c r="AD156" s="108"/>
      <c r="AE156" s="108"/>
      <c r="AF156" s="111" t="e">
        <v>#VALUE!</v>
      </c>
    </row>
    <row r="157" spans="1:32" s="92" customFormat="1" hidden="1" x14ac:dyDescent="0.2">
      <c r="A157" s="105">
        <v>15203</v>
      </c>
      <c r="B157" s="118">
        <v>15201</v>
      </c>
      <c r="C157" s="117" t="s">
        <v>278</v>
      </c>
      <c r="D157" s="119">
        <v>0</v>
      </c>
      <c r="E157" s="120"/>
      <c r="F157" s="111"/>
      <c r="G157" s="107">
        <v>0</v>
      </c>
      <c r="H157" s="107">
        <v>0</v>
      </c>
      <c r="I157" s="119"/>
      <c r="J157" s="119"/>
      <c r="K157" s="107" t="s">
        <v>516</v>
      </c>
      <c r="L157" s="108" t="s">
        <v>520</v>
      </c>
      <c r="M157" s="108" t="s">
        <v>530</v>
      </c>
      <c r="N157" s="108" t="s">
        <v>543</v>
      </c>
      <c r="O157" s="108"/>
      <c r="P157" s="109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  <c r="AA157" s="108"/>
      <c r="AB157" s="108"/>
      <c r="AC157" s="108"/>
      <c r="AD157" s="108"/>
      <c r="AE157" s="108"/>
      <c r="AF157" s="111" t="e">
        <v>#VALUE!</v>
      </c>
    </row>
    <row r="158" spans="1:32" s="92" customFormat="1" hidden="1" x14ac:dyDescent="0.2">
      <c r="A158" s="105">
        <v>15204</v>
      </c>
      <c r="B158" s="118">
        <v>15202</v>
      </c>
      <c r="C158" s="117" t="s">
        <v>439</v>
      </c>
      <c r="D158" s="119">
        <v>0</v>
      </c>
      <c r="E158" s="120"/>
      <c r="F158" s="111"/>
      <c r="G158" s="107">
        <v>0</v>
      </c>
      <c r="H158" s="107">
        <v>0</v>
      </c>
      <c r="I158" s="119"/>
      <c r="J158" s="119"/>
      <c r="K158" s="107" t="s">
        <v>516</v>
      </c>
      <c r="L158" s="108" t="s">
        <v>520</v>
      </c>
      <c r="M158" s="108" t="s">
        <v>530</v>
      </c>
      <c r="N158" s="108" t="s">
        <v>543</v>
      </c>
      <c r="O158" s="108"/>
      <c r="P158" s="109"/>
      <c r="Q158" s="108"/>
      <c r="R158" s="108"/>
      <c r="S158" s="108"/>
      <c r="T158" s="108"/>
      <c r="U158" s="108"/>
      <c r="V158" s="108"/>
      <c r="W158" s="108"/>
      <c r="X158" s="108"/>
      <c r="Y158" s="108"/>
      <c r="Z158" s="108"/>
      <c r="AA158" s="108"/>
      <c r="AB158" s="108"/>
      <c r="AC158" s="108"/>
      <c r="AD158" s="108"/>
      <c r="AE158" s="108"/>
      <c r="AF158" s="111" t="e">
        <v>#VALUE!</v>
      </c>
    </row>
    <row r="159" spans="1:32" s="92" customFormat="1" hidden="1" x14ac:dyDescent="0.2">
      <c r="A159" s="105">
        <v>15205</v>
      </c>
      <c r="B159" s="118">
        <v>15203</v>
      </c>
      <c r="C159" s="117" t="s">
        <v>440</v>
      </c>
      <c r="D159" s="119">
        <v>0</v>
      </c>
      <c r="E159" s="120"/>
      <c r="F159" s="111"/>
      <c r="G159" s="107">
        <v>0</v>
      </c>
      <c r="H159" s="107">
        <v>0</v>
      </c>
      <c r="I159" s="119"/>
      <c r="J159" s="119"/>
      <c r="K159" s="107" t="s">
        <v>516</v>
      </c>
      <c r="L159" s="108" t="s">
        <v>520</v>
      </c>
      <c r="M159" s="108" t="s">
        <v>530</v>
      </c>
      <c r="N159" s="108" t="s">
        <v>543</v>
      </c>
      <c r="O159" s="108"/>
      <c r="P159" s="109"/>
      <c r="Q159" s="108"/>
      <c r="R159" s="108"/>
      <c r="S159" s="108"/>
      <c r="T159" s="108"/>
      <c r="U159" s="108"/>
      <c r="V159" s="108"/>
      <c r="W159" s="108"/>
      <c r="X159" s="108"/>
      <c r="Y159" s="108"/>
      <c r="Z159" s="108"/>
      <c r="AA159" s="108"/>
      <c r="AB159" s="108"/>
      <c r="AC159" s="108"/>
      <c r="AD159" s="108"/>
      <c r="AE159" s="108"/>
      <c r="AF159" s="111" t="e">
        <v>#VALUE!</v>
      </c>
    </row>
    <row r="160" spans="1:32" s="92" customFormat="1" hidden="1" x14ac:dyDescent="0.2">
      <c r="A160" s="105">
        <v>15206</v>
      </c>
      <c r="B160" s="118">
        <v>15204</v>
      </c>
      <c r="C160" s="117" t="s">
        <v>281</v>
      </c>
      <c r="D160" s="119">
        <v>0</v>
      </c>
      <c r="E160" s="120"/>
      <c r="F160" s="111"/>
      <c r="G160" s="107">
        <v>0</v>
      </c>
      <c r="H160" s="107">
        <v>0</v>
      </c>
      <c r="I160" s="119"/>
      <c r="J160" s="119"/>
      <c r="K160" s="107" t="s">
        <v>516</v>
      </c>
      <c r="L160" s="108" t="s">
        <v>520</v>
      </c>
      <c r="M160" s="108" t="s">
        <v>530</v>
      </c>
      <c r="N160" s="108" t="s">
        <v>543</v>
      </c>
      <c r="O160" s="108"/>
      <c r="P160" s="109"/>
      <c r="Q160" s="108"/>
      <c r="R160" s="108"/>
      <c r="S160" s="108"/>
      <c r="T160" s="108"/>
      <c r="U160" s="108"/>
      <c r="V160" s="108"/>
      <c r="W160" s="108"/>
      <c r="X160" s="108"/>
      <c r="Y160" s="108"/>
      <c r="Z160" s="108"/>
      <c r="AA160" s="108"/>
      <c r="AB160" s="108"/>
      <c r="AC160" s="108"/>
      <c r="AD160" s="108"/>
      <c r="AE160" s="108"/>
      <c r="AF160" s="111" t="e">
        <v>#VALUE!</v>
      </c>
    </row>
    <row r="161" spans="1:35" s="92" customFormat="1" ht="12.75" hidden="1" customHeight="1" x14ac:dyDescent="0.2">
      <c r="A161" s="105">
        <v>15207</v>
      </c>
      <c r="B161" s="118">
        <v>15205</v>
      </c>
      <c r="C161" s="117" t="s">
        <v>282</v>
      </c>
      <c r="D161" s="119">
        <v>0</v>
      </c>
      <c r="E161" s="120"/>
      <c r="F161" s="111"/>
      <c r="G161" s="107">
        <v>0</v>
      </c>
      <c r="H161" s="107">
        <v>0</v>
      </c>
      <c r="I161" s="119"/>
      <c r="J161" s="119"/>
      <c r="K161" s="107" t="s">
        <v>516</v>
      </c>
      <c r="L161" s="108" t="s">
        <v>520</v>
      </c>
      <c r="M161" s="108" t="s">
        <v>530</v>
      </c>
      <c r="N161" s="108" t="s">
        <v>543</v>
      </c>
      <c r="O161" s="108"/>
      <c r="P161" s="109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  <c r="AA161" s="108"/>
      <c r="AB161" s="108"/>
      <c r="AC161" s="108"/>
      <c r="AD161" s="108"/>
      <c r="AE161" s="108"/>
      <c r="AF161" s="111" t="e">
        <v>#VALUE!</v>
      </c>
    </row>
    <row r="162" spans="1:35" s="92" customFormat="1" ht="12.75" hidden="1" customHeight="1" x14ac:dyDescent="0.2">
      <c r="A162" s="105">
        <v>15208</v>
      </c>
      <c r="B162" s="118">
        <v>15206</v>
      </c>
      <c r="C162" s="117" t="s">
        <v>283</v>
      </c>
      <c r="D162" s="119">
        <v>0</v>
      </c>
      <c r="E162" s="120"/>
      <c r="F162" s="111"/>
      <c r="G162" s="107">
        <v>0</v>
      </c>
      <c r="H162" s="107">
        <v>0</v>
      </c>
      <c r="I162" s="119"/>
      <c r="J162" s="119"/>
      <c r="K162" s="107" t="s">
        <v>516</v>
      </c>
      <c r="L162" s="108" t="s">
        <v>520</v>
      </c>
      <c r="M162" s="108" t="s">
        <v>530</v>
      </c>
      <c r="N162" s="108" t="s">
        <v>543</v>
      </c>
      <c r="O162" s="108"/>
      <c r="P162" s="109"/>
      <c r="Q162" s="108"/>
      <c r="R162" s="108"/>
      <c r="S162" s="108"/>
      <c r="T162" s="108"/>
      <c r="U162" s="108"/>
      <c r="V162" s="108"/>
      <c r="W162" s="108"/>
      <c r="X162" s="108"/>
      <c r="Y162" s="108"/>
      <c r="Z162" s="108"/>
      <c r="AA162" s="108"/>
      <c r="AB162" s="108"/>
      <c r="AC162" s="108"/>
      <c r="AD162" s="108"/>
      <c r="AE162" s="108"/>
      <c r="AF162" s="111" t="e">
        <v>#VALUE!</v>
      </c>
    </row>
    <row r="163" spans="1:35" s="92" customFormat="1" ht="12.75" hidden="1" customHeight="1" x14ac:dyDescent="0.2">
      <c r="A163" s="105">
        <v>15209</v>
      </c>
      <c r="B163" s="118">
        <v>15207</v>
      </c>
      <c r="C163" s="117" t="s">
        <v>266</v>
      </c>
      <c r="D163" s="119">
        <v>0</v>
      </c>
      <c r="E163" s="120"/>
      <c r="F163" s="111"/>
      <c r="G163" s="107">
        <v>0</v>
      </c>
      <c r="H163" s="107">
        <v>0</v>
      </c>
      <c r="I163" s="119"/>
      <c r="J163" s="119"/>
      <c r="K163" s="107" t="s">
        <v>516</v>
      </c>
      <c r="L163" s="108" t="s">
        <v>520</v>
      </c>
      <c r="M163" s="108" t="s">
        <v>530</v>
      </c>
      <c r="N163" s="108" t="s">
        <v>543</v>
      </c>
      <c r="O163" s="108"/>
      <c r="P163" s="109"/>
      <c r="Q163" s="108"/>
      <c r="R163" s="108"/>
      <c r="S163" s="108"/>
      <c r="T163" s="108"/>
      <c r="U163" s="108"/>
      <c r="V163" s="108"/>
      <c r="W163" s="108"/>
      <c r="X163" s="108"/>
      <c r="Y163" s="108"/>
      <c r="Z163" s="108"/>
      <c r="AA163" s="108"/>
      <c r="AB163" s="108"/>
      <c r="AC163" s="108"/>
      <c r="AD163" s="108"/>
      <c r="AE163" s="108"/>
      <c r="AF163" s="111" t="e">
        <v>#VALUE!</v>
      </c>
    </row>
    <row r="164" spans="1:35" s="92" customFormat="1" ht="12.75" hidden="1" customHeight="1" x14ac:dyDescent="0.2">
      <c r="A164" s="105">
        <v>15210</v>
      </c>
      <c r="B164" s="118">
        <v>15208</v>
      </c>
      <c r="C164" s="117" t="s">
        <v>225</v>
      </c>
      <c r="D164" s="119">
        <v>0</v>
      </c>
      <c r="E164" s="120"/>
      <c r="F164" s="111"/>
      <c r="G164" s="107">
        <v>0</v>
      </c>
      <c r="H164" s="107">
        <v>0</v>
      </c>
      <c r="I164" s="119"/>
      <c r="J164" s="119"/>
      <c r="K164" s="107" t="s">
        <v>516</v>
      </c>
      <c r="L164" s="108" t="s">
        <v>520</v>
      </c>
      <c r="M164" s="108" t="s">
        <v>530</v>
      </c>
      <c r="N164" s="108" t="s">
        <v>543</v>
      </c>
      <c r="O164" s="108"/>
      <c r="P164" s="109"/>
      <c r="Q164" s="108"/>
      <c r="R164" s="108"/>
      <c r="S164" s="108"/>
      <c r="T164" s="108"/>
      <c r="U164" s="108"/>
      <c r="V164" s="108"/>
      <c r="W164" s="108"/>
      <c r="X164" s="110"/>
      <c r="Y164" s="108"/>
      <c r="Z164" s="108"/>
      <c r="AA164" s="108"/>
      <c r="AB164" s="108"/>
      <c r="AC164" s="108"/>
      <c r="AD164" s="108"/>
      <c r="AE164" s="108"/>
      <c r="AF164" s="111" t="e">
        <v>#VALUE!</v>
      </c>
    </row>
    <row r="165" spans="1:35" s="92" customFormat="1" ht="12.75" hidden="1" customHeight="1" x14ac:dyDescent="0.2">
      <c r="A165" s="105">
        <v>15301</v>
      </c>
      <c r="B165" s="118">
        <v>15209</v>
      </c>
      <c r="C165" s="117" t="s">
        <v>226</v>
      </c>
      <c r="D165" s="119">
        <v>0</v>
      </c>
      <c r="E165" s="120"/>
      <c r="F165" s="111"/>
      <c r="G165" s="107">
        <v>0</v>
      </c>
      <c r="H165" s="107">
        <v>0</v>
      </c>
      <c r="I165" s="119"/>
      <c r="J165" s="119"/>
      <c r="K165" s="111" t="s">
        <v>516</v>
      </c>
      <c r="L165" s="108" t="s">
        <v>520</v>
      </c>
      <c r="M165" s="108" t="s">
        <v>530</v>
      </c>
      <c r="N165" s="108" t="s">
        <v>543</v>
      </c>
      <c r="O165" s="108"/>
      <c r="P165" s="109"/>
      <c r="Q165" s="108"/>
      <c r="R165" s="108"/>
      <c r="S165" s="108"/>
      <c r="T165" s="108"/>
      <c r="U165" s="108"/>
      <c r="V165" s="108"/>
      <c r="W165" s="108"/>
      <c r="X165" s="108"/>
      <c r="Y165" s="108"/>
      <c r="Z165" s="108"/>
      <c r="AA165" s="108"/>
      <c r="AB165" s="108"/>
      <c r="AC165" s="108"/>
      <c r="AD165" s="108"/>
      <c r="AE165" s="108"/>
      <c r="AF165" s="111" t="e">
        <v>#VALUE!</v>
      </c>
      <c r="AG165" s="96"/>
      <c r="AH165" s="96"/>
      <c r="AI165" s="96"/>
    </row>
    <row r="166" spans="1:35" ht="12.75" hidden="1" customHeight="1" x14ac:dyDescent="0.2">
      <c r="A166" s="105">
        <v>15302</v>
      </c>
      <c r="B166" s="118">
        <v>15210</v>
      </c>
      <c r="C166" s="117" t="s">
        <v>227</v>
      </c>
      <c r="D166" s="119">
        <v>0</v>
      </c>
      <c r="E166" s="134"/>
      <c r="F166" s="119"/>
      <c r="G166" s="119">
        <v>0</v>
      </c>
      <c r="H166" s="119">
        <v>0</v>
      </c>
      <c r="I166" s="119"/>
      <c r="J166" s="119"/>
      <c r="K166" s="119" t="s">
        <v>516</v>
      </c>
      <c r="L166" s="108" t="s">
        <v>520</v>
      </c>
      <c r="M166" s="108" t="s">
        <v>530</v>
      </c>
      <c r="N166" s="108" t="s">
        <v>543</v>
      </c>
      <c r="O166" s="108"/>
      <c r="P166" s="109"/>
      <c r="Q166" s="108"/>
      <c r="R166" s="108"/>
      <c r="S166" s="108"/>
      <c r="T166" s="108">
        <v>8000</v>
      </c>
      <c r="U166" s="108"/>
      <c r="V166" s="108"/>
      <c r="W166" s="108"/>
      <c r="X166" s="110"/>
      <c r="Y166" s="108"/>
      <c r="Z166" s="108"/>
      <c r="AA166" s="108"/>
      <c r="AB166" s="108"/>
      <c r="AC166" s="108"/>
      <c r="AD166" s="108"/>
      <c r="AE166" s="108"/>
      <c r="AF166" s="119" t="e">
        <v>#VALUE!</v>
      </c>
    </row>
    <row r="167" spans="1:35" s="92" customFormat="1" ht="12.75" hidden="1" customHeight="1" x14ac:dyDescent="0.2">
      <c r="A167" s="105">
        <v>15303</v>
      </c>
      <c r="B167" s="118">
        <v>15301</v>
      </c>
      <c r="C167" s="117" t="s">
        <v>441</v>
      </c>
      <c r="D167" s="119">
        <v>0</v>
      </c>
      <c r="E167" s="120"/>
      <c r="F167" s="111"/>
      <c r="G167" s="107">
        <v>0</v>
      </c>
      <c r="H167" s="107">
        <v>0</v>
      </c>
      <c r="I167" s="119"/>
      <c r="J167" s="119"/>
      <c r="K167" s="111" t="s">
        <v>516</v>
      </c>
      <c r="L167" s="108" t="s">
        <v>520</v>
      </c>
      <c r="M167" s="108" t="s">
        <v>530</v>
      </c>
      <c r="N167" s="108" t="s">
        <v>544</v>
      </c>
      <c r="O167" s="108"/>
      <c r="P167" s="109"/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11" t="e">
        <v>#VALUE!</v>
      </c>
    </row>
    <row r="168" spans="1:35" s="92" customFormat="1" ht="12.75" customHeight="1" x14ac:dyDescent="0.2">
      <c r="A168" s="105">
        <v>15304</v>
      </c>
      <c r="B168" s="118">
        <v>15302</v>
      </c>
      <c r="C168" s="117" t="s">
        <v>442</v>
      </c>
      <c r="D168" s="119">
        <v>749138.75</v>
      </c>
      <c r="E168" s="120"/>
      <c r="F168" s="111"/>
      <c r="G168" s="107">
        <v>749138.75</v>
      </c>
      <c r="H168" s="107">
        <v>64180.000000000007</v>
      </c>
      <c r="I168" s="119"/>
      <c r="J168" s="119"/>
      <c r="K168" s="111">
        <v>64180.000000000007</v>
      </c>
      <c r="L168" s="108" t="s">
        <v>520</v>
      </c>
      <c r="M168" s="108" t="s">
        <v>530</v>
      </c>
      <c r="N168" s="108" t="s">
        <v>544</v>
      </c>
      <c r="O168" s="108"/>
      <c r="P168" s="109"/>
      <c r="Q168" s="108"/>
      <c r="R168" s="108"/>
      <c r="S168" s="108"/>
      <c r="T168" s="108">
        <v>14530</v>
      </c>
      <c r="U168" s="108">
        <v>96000</v>
      </c>
      <c r="V168" s="108"/>
      <c r="W168" s="108"/>
      <c r="X168" s="108"/>
      <c r="Y168" s="108"/>
      <c r="Z168" s="108"/>
      <c r="AA168" s="108"/>
      <c r="AB168" s="108"/>
      <c r="AC168" s="108"/>
      <c r="AD168" s="108"/>
      <c r="AE168" s="108"/>
      <c r="AF168" s="111">
        <v>684958.75</v>
      </c>
    </row>
    <row r="169" spans="1:35" s="92" customFormat="1" ht="12.75" hidden="1" customHeight="1" x14ac:dyDescent="0.2">
      <c r="A169" s="105">
        <v>15305</v>
      </c>
      <c r="B169" s="118">
        <v>15303</v>
      </c>
      <c r="C169" s="117" t="s">
        <v>443</v>
      </c>
      <c r="D169" s="119">
        <v>0</v>
      </c>
      <c r="E169" s="120"/>
      <c r="F169" s="111"/>
      <c r="G169" s="107">
        <v>0</v>
      </c>
      <c r="H169" s="107">
        <v>0</v>
      </c>
      <c r="I169" s="119"/>
      <c r="J169" s="119"/>
      <c r="K169" s="111" t="s">
        <v>516</v>
      </c>
      <c r="L169" s="108" t="s">
        <v>520</v>
      </c>
      <c r="M169" s="108" t="s">
        <v>530</v>
      </c>
      <c r="N169" s="108" t="s">
        <v>544</v>
      </c>
      <c r="O169" s="108"/>
      <c r="P169" s="109"/>
      <c r="Q169" s="108"/>
      <c r="R169" s="108"/>
      <c r="S169" s="108"/>
      <c r="T169" s="108"/>
      <c r="U169" s="108"/>
      <c r="V169" s="108"/>
      <c r="W169" s="108"/>
      <c r="X169" s="108"/>
      <c r="Y169" s="108"/>
      <c r="Z169" s="108"/>
      <c r="AA169" s="108"/>
      <c r="AB169" s="108"/>
      <c r="AC169" s="108"/>
      <c r="AD169" s="108"/>
      <c r="AE169" s="108"/>
      <c r="AF169" s="111" t="e">
        <v>#VALUE!</v>
      </c>
    </row>
    <row r="170" spans="1:35" s="92" customFormat="1" ht="12.75" hidden="1" customHeight="1" x14ac:dyDescent="0.2">
      <c r="A170" s="105">
        <v>15306</v>
      </c>
      <c r="B170" s="118">
        <v>15304</v>
      </c>
      <c r="C170" s="117" t="s">
        <v>444</v>
      </c>
      <c r="D170" s="119">
        <v>0</v>
      </c>
      <c r="E170" s="120"/>
      <c r="F170" s="111"/>
      <c r="G170" s="107">
        <v>0</v>
      </c>
      <c r="H170" s="107">
        <v>0</v>
      </c>
      <c r="I170" s="119"/>
      <c r="J170" s="119"/>
      <c r="K170" s="111" t="s">
        <v>516</v>
      </c>
      <c r="L170" s="108" t="s">
        <v>520</v>
      </c>
      <c r="M170" s="108" t="s">
        <v>530</v>
      </c>
      <c r="N170" s="108" t="s">
        <v>544</v>
      </c>
      <c r="O170" s="108"/>
      <c r="P170" s="109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  <c r="AA170" s="108"/>
      <c r="AB170" s="108"/>
      <c r="AC170" s="108"/>
      <c r="AD170" s="108"/>
      <c r="AE170" s="108"/>
      <c r="AF170" s="111" t="e">
        <v>#VALUE!</v>
      </c>
    </row>
    <row r="171" spans="1:35" s="92" customFormat="1" ht="12.75" hidden="1" customHeight="1" x14ac:dyDescent="0.2">
      <c r="A171" s="105">
        <v>15307</v>
      </c>
      <c r="B171" s="118">
        <v>15305</v>
      </c>
      <c r="C171" s="117" t="s">
        <v>445</v>
      </c>
      <c r="D171" s="119">
        <v>0</v>
      </c>
      <c r="E171" s="120"/>
      <c r="F171" s="111"/>
      <c r="G171" s="107">
        <v>0</v>
      </c>
      <c r="H171" s="107">
        <v>0</v>
      </c>
      <c r="I171" s="119"/>
      <c r="J171" s="119"/>
      <c r="K171" s="111" t="s">
        <v>516</v>
      </c>
      <c r="L171" s="108" t="s">
        <v>520</v>
      </c>
      <c r="M171" s="108" t="s">
        <v>530</v>
      </c>
      <c r="N171" s="108" t="s">
        <v>544</v>
      </c>
      <c r="O171" s="108"/>
      <c r="P171" s="109"/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  <c r="AA171" s="108"/>
      <c r="AB171" s="108"/>
      <c r="AC171" s="108"/>
      <c r="AD171" s="108"/>
      <c r="AE171" s="108"/>
      <c r="AF171" s="111" t="e">
        <v>#VALUE!</v>
      </c>
    </row>
    <row r="172" spans="1:35" s="92" customFormat="1" ht="12.75" hidden="1" customHeight="1" x14ac:dyDescent="0.2">
      <c r="A172" s="105">
        <v>15308</v>
      </c>
      <c r="B172" s="118">
        <v>15306</v>
      </c>
      <c r="C172" s="117" t="s">
        <v>446</v>
      </c>
      <c r="D172" s="119">
        <v>0</v>
      </c>
      <c r="E172" s="120"/>
      <c r="F172" s="111"/>
      <c r="G172" s="107">
        <v>0</v>
      </c>
      <c r="H172" s="107">
        <v>0</v>
      </c>
      <c r="I172" s="119"/>
      <c r="J172" s="119"/>
      <c r="K172" s="111" t="s">
        <v>516</v>
      </c>
      <c r="L172" s="108" t="s">
        <v>520</v>
      </c>
      <c r="M172" s="108" t="s">
        <v>530</v>
      </c>
      <c r="N172" s="108" t="s">
        <v>544</v>
      </c>
      <c r="O172" s="108"/>
      <c r="P172" s="109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  <c r="AA172" s="108"/>
      <c r="AB172" s="108"/>
      <c r="AC172" s="108"/>
      <c r="AD172" s="108"/>
      <c r="AE172" s="108"/>
      <c r="AF172" s="111" t="e">
        <v>#VALUE!</v>
      </c>
    </row>
    <row r="173" spans="1:35" s="92" customFormat="1" ht="12.75" hidden="1" customHeight="1" x14ac:dyDescent="0.2">
      <c r="A173" s="105">
        <v>15309</v>
      </c>
      <c r="B173" s="118">
        <v>15307</v>
      </c>
      <c r="C173" s="117" t="s">
        <v>447</v>
      </c>
      <c r="D173" s="119">
        <v>0</v>
      </c>
      <c r="E173" s="120"/>
      <c r="F173" s="111"/>
      <c r="G173" s="107">
        <v>0</v>
      </c>
      <c r="H173" s="107">
        <v>0</v>
      </c>
      <c r="I173" s="119"/>
      <c r="J173" s="119"/>
      <c r="K173" s="111" t="s">
        <v>516</v>
      </c>
      <c r="L173" s="108" t="s">
        <v>520</v>
      </c>
      <c r="M173" s="108" t="s">
        <v>530</v>
      </c>
      <c r="N173" s="108" t="s">
        <v>544</v>
      </c>
      <c r="O173" s="108"/>
      <c r="P173" s="109"/>
      <c r="Q173" s="108"/>
      <c r="R173" s="108"/>
      <c r="S173" s="108"/>
      <c r="T173" s="108"/>
      <c r="U173" s="108"/>
      <c r="V173" s="108"/>
      <c r="W173" s="108"/>
      <c r="X173" s="108"/>
      <c r="Y173" s="108"/>
      <c r="Z173" s="108"/>
      <c r="AA173" s="108"/>
      <c r="AB173" s="108"/>
      <c r="AC173" s="108"/>
      <c r="AD173" s="108"/>
      <c r="AE173" s="108"/>
      <c r="AF173" s="111" t="e">
        <v>#VALUE!</v>
      </c>
    </row>
    <row r="174" spans="1:35" s="92" customFormat="1" ht="12.75" hidden="1" customHeight="1" x14ac:dyDescent="0.2">
      <c r="A174" s="105">
        <v>15310</v>
      </c>
      <c r="B174" s="118">
        <v>15308</v>
      </c>
      <c r="C174" s="117" t="s">
        <v>448</v>
      </c>
      <c r="D174" s="119">
        <v>0</v>
      </c>
      <c r="E174" s="134"/>
      <c r="F174" s="119"/>
      <c r="G174" s="119">
        <v>0</v>
      </c>
      <c r="H174" s="119">
        <v>0</v>
      </c>
      <c r="I174" s="119"/>
      <c r="J174" s="119"/>
      <c r="K174" s="119" t="s">
        <v>516</v>
      </c>
      <c r="L174" s="108" t="s">
        <v>520</v>
      </c>
      <c r="M174" s="108" t="s">
        <v>530</v>
      </c>
      <c r="N174" s="108" t="s">
        <v>544</v>
      </c>
      <c r="O174" s="108"/>
      <c r="P174" s="109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  <c r="AD174" s="108"/>
      <c r="AE174" s="108"/>
      <c r="AF174" s="119" t="e">
        <v>#VALUE!</v>
      </c>
      <c r="AG174" s="96"/>
      <c r="AH174" s="96"/>
      <c r="AI174" s="96"/>
    </row>
    <row r="175" spans="1:35" s="92" customFormat="1" ht="12.75" hidden="1" customHeight="1" x14ac:dyDescent="0.2">
      <c r="A175" s="105">
        <v>15311</v>
      </c>
      <c r="B175" s="118">
        <v>15309</v>
      </c>
      <c r="C175" s="117" t="s">
        <v>449</v>
      </c>
      <c r="D175" s="119">
        <v>0</v>
      </c>
      <c r="E175" s="120"/>
      <c r="F175" s="111"/>
      <c r="G175" s="107">
        <v>0</v>
      </c>
      <c r="H175" s="107">
        <v>0</v>
      </c>
      <c r="I175" s="119"/>
      <c r="J175" s="119"/>
      <c r="K175" s="111" t="s">
        <v>516</v>
      </c>
      <c r="L175" s="108" t="s">
        <v>520</v>
      </c>
      <c r="M175" s="108" t="s">
        <v>530</v>
      </c>
      <c r="N175" s="108" t="s">
        <v>544</v>
      </c>
      <c r="O175" s="108"/>
      <c r="P175" s="109"/>
      <c r="Q175" s="108"/>
      <c r="R175" s="108"/>
      <c r="S175" s="108"/>
      <c r="T175" s="108"/>
      <c r="U175" s="108"/>
      <c r="V175" s="108"/>
      <c r="W175" s="108"/>
      <c r="X175" s="108"/>
      <c r="Y175" s="108"/>
      <c r="Z175" s="108"/>
      <c r="AA175" s="108"/>
      <c r="AB175" s="108"/>
      <c r="AC175" s="108"/>
      <c r="AD175" s="108"/>
      <c r="AE175" s="108"/>
      <c r="AF175" s="111" t="e">
        <v>#VALUE!</v>
      </c>
    </row>
    <row r="176" spans="1:35" ht="12.75" customHeight="1" x14ac:dyDescent="0.2">
      <c r="A176" s="105">
        <v>15312</v>
      </c>
      <c r="B176" s="118">
        <v>15310</v>
      </c>
      <c r="C176" s="117" t="s">
        <v>450</v>
      </c>
      <c r="D176" s="119">
        <v>21969.830000000005</v>
      </c>
      <c r="E176" s="134"/>
      <c r="F176" s="119"/>
      <c r="G176" s="119">
        <v>21969.830000000005</v>
      </c>
      <c r="H176" s="119">
        <v>21650.73</v>
      </c>
      <c r="I176" s="119"/>
      <c r="J176" s="119"/>
      <c r="K176" s="119">
        <v>21650.73</v>
      </c>
      <c r="L176" s="108" t="s">
        <v>520</v>
      </c>
      <c r="M176" s="108" t="s">
        <v>530</v>
      </c>
      <c r="N176" s="108" t="s">
        <v>544</v>
      </c>
      <c r="O176" s="108"/>
      <c r="P176" s="109"/>
      <c r="Q176" s="108"/>
      <c r="R176" s="108"/>
      <c r="S176" s="108"/>
      <c r="T176" s="108"/>
      <c r="U176" s="108"/>
      <c r="V176" s="108"/>
      <c r="W176" s="108"/>
      <c r="X176" s="110"/>
      <c r="Y176" s="108"/>
      <c r="Z176" s="108"/>
      <c r="AA176" s="108"/>
      <c r="AB176" s="108"/>
      <c r="AC176" s="108"/>
      <c r="AD176" s="108"/>
      <c r="AE176" s="108"/>
      <c r="AF176" s="119">
        <v>319.10000000000002</v>
      </c>
    </row>
    <row r="177" spans="1:35" s="92" customFormat="1" ht="12.75" hidden="1" customHeight="1" x14ac:dyDescent="0.2">
      <c r="A177" s="105">
        <v>15313</v>
      </c>
      <c r="B177" s="118">
        <v>15311</v>
      </c>
      <c r="C177" s="117" t="s">
        <v>451</v>
      </c>
      <c r="D177" s="119">
        <v>0</v>
      </c>
      <c r="E177" s="120"/>
      <c r="F177" s="111"/>
      <c r="G177" s="107">
        <v>0</v>
      </c>
      <c r="H177" s="107">
        <v>0</v>
      </c>
      <c r="I177" s="119"/>
      <c r="J177" s="119"/>
      <c r="K177" s="111" t="s">
        <v>516</v>
      </c>
      <c r="L177" s="108" t="s">
        <v>520</v>
      </c>
      <c r="M177" s="108" t="s">
        <v>530</v>
      </c>
      <c r="N177" s="108" t="s">
        <v>544</v>
      </c>
      <c r="O177" s="108"/>
      <c r="P177" s="109"/>
      <c r="Q177" s="108"/>
      <c r="R177" s="108"/>
      <c r="S177" s="108"/>
      <c r="T177" s="108"/>
      <c r="U177" s="108"/>
      <c r="V177" s="108"/>
      <c r="W177" s="108"/>
      <c r="X177" s="108"/>
      <c r="Y177" s="108"/>
      <c r="Z177" s="108"/>
      <c r="AA177" s="108"/>
      <c r="AB177" s="108"/>
      <c r="AC177" s="108"/>
      <c r="AD177" s="108"/>
      <c r="AE177" s="108"/>
      <c r="AF177" s="111" t="e">
        <v>#VALUE!</v>
      </c>
      <c r="AG177" s="96"/>
      <c r="AH177" s="96"/>
      <c r="AI177" s="96"/>
    </row>
    <row r="178" spans="1:35" ht="12.75" customHeight="1" x14ac:dyDescent="0.2">
      <c r="A178" s="105">
        <v>15314</v>
      </c>
      <c r="B178" s="118">
        <v>15312</v>
      </c>
      <c r="C178" s="117" t="s">
        <v>452</v>
      </c>
      <c r="D178" s="119">
        <v>1632.36</v>
      </c>
      <c r="E178" s="134"/>
      <c r="F178" s="119"/>
      <c r="G178" s="119">
        <v>1632.36</v>
      </c>
      <c r="H178" s="119">
        <v>1603.74</v>
      </c>
      <c r="I178" s="119"/>
      <c r="J178" s="119"/>
      <c r="K178" s="119">
        <v>1603.74</v>
      </c>
      <c r="L178" s="108" t="s">
        <v>520</v>
      </c>
      <c r="M178" s="108" t="s">
        <v>530</v>
      </c>
      <c r="N178" s="108" t="s">
        <v>544</v>
      </c>
      <c r="O178" s="108"/>
      <c r="P178" s="109"/>
      <c r="Q178" s="108"/>
      <c r="R178" s="108"/>
      <c r="S178" s="108"/>
      <c r="T178" s="108"/>
      <c r="U178" s="108">
        <v>282168</v>
      </c>
      <c r="V178" s="108"/>
      <c r="W178" s="108"/>
      <c r="X178" s="110"/>
      <c r="Y178" s="108"/>
      <c r="Z178" s="108"/>
      <c r="AA178" s="108"/>
      <c r="AB178" s="108"/>
      <c r="AC178" s="108"/>
      <c r="AD178" s="108"/>
      <c r="AE178" s="108"/>
      <c r="AF178" s="119">
        <v>28.62</v>
      </c>
    </row>
    <row r="179" spans="1:35" ht="12.75" hidden="1" customHeight="1" x14ac:dyDescent="0.2">
      <c r="A179" s="105">
        <v>15315</v>
      </c>
      <c r="B179" s="118">
        <v>15313</v>
      </c>
      <c r="C179" s="117" t="s">
        <v>453</v>
      </c>
      <c r="D179" s="119">
        <v>0</v>
      </c>
      <c r="E179" s="121"/>
      <c r="F179" s="107"/>
      <c r="G179" s="107">
        <v>0</v>
      </c>
      <c r="H179" s="107">
        <v>0</v>
      </c>
      <c r="I179" s="107"/>
      <c r="J179" s="107"/>
      <c r="K179" s="107" t="s">
        <v>516</v>
      </c>
      <c r="L179" s="108" t="s">
        <v>520</v>
      </c>
      <c r="M179" s="108" t="s">
        <v>530</v>
      </c>
      <c r="N179" s="108" t="s">
        <v>544</v>
      </c>
      <c r="O179" s="108"/>
      <c r="P179" s="109"/>
      <c r="Q179" s="108"/>
      <c r="R179" s="108"/>
      <c r="S179" s="108"/>
      <c r="T179" s="108"/>
      <c r="U179" s="108"/>
      <c r="V179" s="108"/>
      <c r="W179" s="108"/>
      <c r="X179" s="108"/>
      <c r="Y179" s="108"/>
      <c r="Z179" s="108"/>
      <c r="AA179" s="108"/>
      <c r="AB179" s="108"/>
      <c r="AC179" s="108"/>
      <c r="AD179" s="108"/>
      <c r="AE179" s="108"/>
      <c r="AF179" s="111" t="e">
        <v>#VALUE!</v>
      </c>
    </row>
    <row r="180" spans="1:35" ht="12.75" customHeight="1" x14ac:dyDescent="0.2">
      <c r="A180" s="105">
        <v>15316</v>
      </c>
      <c r="B180" s="118">
        <v>15314</v>
      </c>
      <c r="C180" s="117" t="s">
        <v>454</v>
      </c>
      <c r="D180" s="119">
        <v>9704.74</v>
      </c>
      <c r="E180" s="121"/>
      <c r="F180" s="107"/>
      <c r="G180" s="107">
        <v>9704.74</v>
      </c>
      <c r="H180" s="107">
        <v>15350.960000000003</v>
      </c>
      <c r="I180" s="107"/>
      <c r="J180" s="107"/>
      <c r="K180" s="107">
        <v>15350.960000000003</v>
      </c>
      <c r="L180" s="108" t="s">
        <v>520</v>
      </c>
      <c r="M180" s="108" t="s">
        <v>530</v>
      </c>
      <c r="N180" s="108" t="s">
        <v>544</v>
      </c>
      <c r="O180" s="108"/>
      <c r="P180" s="109"/>
      <c r="Q180" s="108"/>
      <c r="R180" s="108"/>
      <c r="S180" s="108"/>
      <c r="T180" s="108"/>
      <c r="U180" s="108"/>
      <c r="V180" s="108"/>
      <c r="W180" s="108"/>
      <c r="X180" s="110"/>
      <c r="Y180" s="108"/>
      <c r="Z180" s="108"/>
      <c r="AA180" s="108"/>
      <c r="AB180" s="108"/>
      <c r="AC180" s="108"/>
      <c r="AD180" s="108"/>
      <c r="AE180" s="108"/>
      <c r="AF180" s="111">
        <v>-5646.22</v>
      </c>
    </row>
    <row r="181" spans="1:35" ht="12.75" hidden="1" customHeight="1" x14ac:dyDescent="0.2">
      <c r="A181" s="105">
        <v>15399</v>
      </c>
      <c r="B181" s="118">
        <v>15315</v>
      </c>
      <c r="C181" s="117" t="s">
        <v>455</v>
      </c>
      <c r="D181" s="119">
        <v>0</v>
      </c>
      <c r="E181" s="121"/>
      <c r="F181" s="107"/>
      <c r="G181" s="107">
        <v>0</v>
      </c>
      <c r="H181" s="107">
        <v>0</v>
      </c>
      <c r="I181" s="107"/>
      <c r="J181" s="107"/>
      <c r="K181" s="107" t="s">
        <v>516</v>
      </c>
      <c r="L181" s="108" t="s">
        <v>520</v>
      </c>
      <c r="M181" s="108" t="s">
        <v>530</v>
      </c>
      <c r="N181" s="108" t="s">
        <v>544</v>
      </c>
      <c r="O181" s="108"/>
      <c r="P181" s="109"/>
      <c r="Q181" s="108"/>
      <c r="R181" s="108"/>
      <c r="S181" s="108"/>
      <c r="T181" s="108"/>
      <c r="U181" s="108"/>
      <c r="V181" s="108"/>
      <c r="W181" s="108"/>
      <c r="X181" s="108"/>
      <c r="Y181" s="108"/>
      <c r="Z181" s="108"/>
      <c r="AA181" s="108"/>
      <c r="AB181" s="108"/>
      <c r="AC181" s="108"/>
      <c r="AD181" s="108"/>
      <c r="AE181" s="108"/>
      <c r="AF181" s="111" t="e">
        <v>#VALUE!</v>
      </c>
    </row>
    <row r="182" spans="1:35" s="92" customFormat="1" ht="12.75" hidden="1" customHeight="1" x14ac:dyDescent="0.2">
      <c r="A182" s="105">
        <v>15401</v>
      </c>
      <c r="B182" s="118">
        <v>15316</v>
      </c>
      <c r="C182" s="117" t="s">
        <v>456</v>
      </c>
      <c r="D182" s="119">
        <v>0</v>
      </c>
      <c r="E182" s="120"/>
      <c r="F182" s="111"/>
      <c r="G182" s="107">
        <v>0</v>
      </c>
      <c r="H182" s="107">
        <v>0</v>
      </c>
      <c r="I182" s="119"/>
      <c r="J182" s="119"/>
      <c r="K182" s="111" t="s">
        <v>516</v>
      </c>
      <c r="L182" s="108" t="s">
        <v>520</v>
      </c>
      <c r="M182" s="108" t="s">
        <v>530</v>
      </c>
      <c r="N182" s="108" t="s">
        <v>544</v>
      </c>
      <c r="O182" s="108"/>
      <c r="P182" s="109"/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  <c r="AA182" s="108"/>
      <c r="AB182" s="108"/>
      <c r="AC182" s="108"/>
      <c r="AD182" s="108"/>
      <c r="AE182" s="108"/>
      <c r="AF182" s="111" t="e">
        <v>#VALUE!</v>
      </c>
    </row>
    <row r="183" spans="1:35" s="92" customFormat="1" ht="12.75" hidden="1" customHeight="1" x14ac:dyDescent="0.2">
      <c r="A183" s="105">
        <v>15402</v>
      </c>
      <c r="B183" s="118">
        <v>15399</v>
      </c>
      <c r="C183" s="117" t="s">
        <v>457</v>
      </c>
      <c r="D183" s="119">
        <v>0</v>
      </c>
      <c r="E183" s="134"/>
      <c r="F183" s="119"/>
      <c r="G183" s="119">
        <v>0</v>
      </c>
      <c r="H183" s="119">
        <v>0</v>
      </c>
      <c r="I183" s="119"/>
      <c r="J183" s="119"/>
      <c r="K183" s="119" t="s">
        <v>516</v>
      </c>
      <c r="L183" s="108" t="s">
        <v>520</v>
      </c>
      <c r="M183" s="108" t="s">
        <v>530</v>
      </c>
      <c r="N183" s="108" t="s">
        <v>544</v>
      </c>
      <c r="O183" s="108"/>
      <c r="P183" s="109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  <c r="AA183" s="108"/>
      <c r="AB183" s="108"/>
      <c r="AC183" s="108"/>
      <c r="AD183" s="108"/>
      <c r="AE183" s="108"/>
      <c r="AF183" s="119" t="e">
        <v>#VALUE!</v>
      </c>
    </row>
    <row r="184" spans="1:35" ht="12.75" hidden="1" customHeight="1" x14ac:dyDescent="0.2">
      <c r="A184" s="105">
        <v>15499</v>
      </c>
      <c r="B184" s="118">
        <v>15401</v>
      </c>
      <c r="C184" s="117" t="s">
        <v>164</v>
      </c>
      <c r="D184" s="119">
        <v>0</v>
      </c>
      <c r="E184" s="121"/>
      <c r="F184" s="107"/>
      <c r="G184" s="107">
        <v>0</v>
      </c>
      <c r="H184" s="107">
        <v>0</v>
      </c>
      <c r="I184" s="107"/>
      <c r="J184" s="107"/>
      <c r="K184" s="107" t="s">
        <v>516</v>
      </c>
      <c r="L184" s="108" t="s">
        <v>520</v>
      </c>
      <c r="M184" s="108" t="s">
        <v>530</v>
      </c>
      <c r="N184" s="108" t="s">
        <v>545</v>
      </c>
      <c r="O184" s="108"/>
      <c r="P184" s="109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  <c r="AD184" s="108"/>
      <c r="AE184" s="108"/>
      <c r="AF184" s="111" t="e">
        <v>#VALUE!</v>
      </c>
    </row>
    <row r="185" spans="1:35" s="92" customFormat="1" ht="12.75" customHeight="1" x14ac:dyDescent="0.2">
      <c r="A185" s="105">
        <v>15501</v>
      </c>
      <c r="B185" s="118">
        <v>15402</v>
      </c>
      <c r="C185" s="117" t="s">
        <v>165</v>
      </c>
      <c r="D185" s="119">
        <v>932.95</v>
      </c>
      <c r="E185" s="120"/>
      <c r="F185" s="111"/>
      <c r="G185" s="107">
        <v>932.95</v>
      </c>
      <c r="H185" s="107">
        <v>969.69</v>
      </c>
      <c r="I185" s="119"/>
      <c r="J185" s="119"/>
      <c r="K185" s="111">
        <v>969.69</v>
      </c>
      <c r="L185" s="108" t="s">
        <v>520</v>
      </c>
      <c r="M185" s="108" t="s">
        <v>530</v>
      </c>
      <c r="N185" s="108" t="s">
        <v>545</v>
      </c>
      <c r="O185" s="108"/>
      <c r="P185" s="109"/>
      <c r="Q185" s="108"/>
      <c r="R185" s="108"/>
      <c r="S185" s="108"/>
      <c r="T185" s="108"/>
      <c r="U185" s="108"/>
      <c r="V185" s="108"/>
      <c r="W185" s="108"/>
      <c r="X185" s="108"/>
      <c r="Y185" s="108"/>
      <c r="Z185" s="108"/>
      <c r="AA185" s="108"/>
      <c r="AB185" s="108"/>
      <c r="AC185" s="108"/>
      <c r="AD185" s="108"/>
      <c r="AE185" s="108"/>
      <c r="AF185" s="111">
        <v>-36.74</v>
      </c>
    </row>
    <row r="186" spans="1:35" s="92" customFormat="1" ht="12.75" hidden="1" customHeight="1" x14ac:dyDescent="0.2">
      <c r="A186" s="105">
        <v>15502</v>
      </c>
      <c r="B186" s="118">
        <v>15499</v>
      </c>
      <c r="C186" s="117" t="s">
        <v>458</v>
      </c>
      <c r="D186" s="119">
        <v>0</v>
      </c>
      <c r="E186" s="120"/>
      <c r="F186" s="111"/>
      <c r="G186" s="107">
        <v>0</v>
      </c>
      <c r="H186" s="107">
        <v>0</v>
      </c>
      <c r="I186" s="119"/>
      <c r="J186" s="119"/>
      <c r="K186" s="111" t="s">
        <v>516</v>
      </c>
      <c r="L186" s="108" t="s">
        <v>520</v>
      </c>
      <c r="M186" s="108" t="s">
        <v>530</v>
      </c>
      <c r="N186" s="108" t="s">
        <v>545</v>
      </c>
      <c r="O186" s="108"/>
      <c r="P186" s="109"/>
      <c r="Q186" s="108"/>
      <c r="R186" s="108"/>
      <c r="S186" s="108"/>
      <c r="T186" s="108"/>
      <c r="U186" s="108"/>
      <c r="V186" s="108"/>
      <c r="W186" s="108"/>
      <c r="X186" s="108"/>
      <c r="Y186" s="108"/>
      <c r="Z186" s="108"/>
      <c r="AA186" s="108"/>
      <c r="AB186" s="108"/>
      <c r="AC186" s="108"/>
      <c r="AD186" s="108"/>
      <c r="AE186" s="108"/>
      <c r="AF186" s="111" t="e">
        <v>#VALUE!</v>
      </c>
    </row>
    <row r="187" spans="1:35" s="92" customFormat="1" ht="12.75" hidden="1" customHeight="1" x14ac:dyDescent="0.2">
      <c r="A187" s="105">
        <v>15503</v>
      </c>
      <c r="B187" s="118">
        <v>15501</v>
      </c>
      <c r="C187" s="123" t="s">
        <v>459</v>
      </c>
      <c r="D187" s="124">
        <v>0</v>
      </c>
      <c r="E187" s="125"/>
      <c r="F187" s="126"/>
      <c r="G187" s="107">
        <v>0</v>
      </c>
      <c r="H187" s="107">
        <v>0</v>
      </c>
      <c r="I187" s="119"/>
      <c r="J187" s="119"/>
      <c r="K187" s="111" t="s">
        <v>516</v>
      </c>
      <c r="L187" s="108" t="s">
        <v>520</v>
      </c>
      <c r="M187" s="108" t="s">
        <v>530</v>
      </c>
      <c r="N187" s="108" t="s">
        <v>546</v>
      </c>
      <c r="O187" s="108"/>
      <c r="P187" s="109"/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  <c r="AA187" s="108"/>
      <c r="AB187" s="108"/>
      <c r="AC187" s="108"/>
      <c r="AD187" s="108"/>
      <c r="AE187" s="108"/>
      <c r="AF187" s="111" t="e">
        <v>#VALUE!</v>
      </c>
    </row>
    <row r="188" spans="1:35" s="92" customFormat="1" ht="12.75" hidden="1" customHeight="1" x14ac:dyDescent="0.2">
      <c r="A188" s="105">
        <v>15601</v>
      </c>
      <c r="B188" s="118">
        <v>15502</v>
      </c>
      <c r="C188" s="117" t="s">
        <v>460</v>
      </c>
      <c r="D188" s="119">
        <v>0</v>
      </c>
      <c r="E188" s="120"/>
      <c r="F188" s="111"/>
      <c r="G188" s="107">
        <v>0</v>
      </c>
      <c r="H188" s="107">
        <v>0</v>
      </c>
      <c r="I188" s="119"/>
      <c r="J188" s="119"/>
      <c r="K188" s="111" t="s">
        <v>516</v>
      </c>
      <c r="L188" s="108" t="s">
        <v>520</v>
      </c>
      <c r="M188" s="108" t="s">
        <v>530</v>
      </c>
      <c r="N188" s="108" t="s">
        <v>546</v>
      </c>
      <c r="O188" s="108"/>
      <c r="P188" s="109"/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  <c r="AA188" s="108"/>
      <c r="AB188" s="108"/>
      <c r="AC188" s="108"/>
      <c r="AD188" s="108"/>
      <c r="AE188" s="108"/>
      <c r="AF188" s="111" t="e">
        <v>#VALUE!</v>
      </c>
    </row>
    <row r="189" spans="1:35" s="92" customFormat="1" ht="12.75" hidden="1" customHeight="1" x14ac:dyDescent="0.2">
      <c r="A189" s="105">
        <v>15602</v>
      </c>
      <c r="B189" s="118">
        <v>15503</v>
      </c>
      <c r="C189" s="117" t="s">
        <v>461</v>
      </c>
      <c r="D189" s="119">
        <v>0</v>
      </c>
      <c r="E189" s="134"/>
      <c r="F189" s="119"/>
      <c r="G189" s="119">
        <v>0</v>
      </c>
      <c r="H189" s="119">
        <v>0</v>
      </c>
      <c r="I189" s="119"/>
      <c r="J189" s="119"/>
      <c r="K189" s="119" t="s">
        <v>516</v>
      </c>
      <c r="L189" s="108" t="s">
        <v>520</v>
      </c>
      <c r="M189" s="108" t="s">
        <v>530</v>
      </c>
      <c r="N189" s="108" t="s">
        <v>546</v>
      </c>
      <c r="O189" s="108"/>
      <c r="P189" s="109"/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  <c r="AA189" s="108"/>
      <c r="AB189" s="108"/>
      <c r="AC189" s="108"/>
      <c r="AD189" s="108"/>
      <c r="AE189" s="108"/>
      <c r="AF189" s="119" t="e">
        <v>#VALUE!</v>
      </c>
    </row>
    <row r="190" spans="1:35" s="92" customFormat="1" ht="12.75" hidden="1" customHeight="1" x14ac:dyDescent="0.2">
      <c r="A190" s="105">
        <v>15603</v>
      </c>
      <c r="B190" s="118">
        <v>15601</v>
      </c>
      <c r="C190" s="117" t="s">
        <v>462</v>
      </c>
      <c r="D190" s="119">
        <v>0</v>
      </c>
      <c r="E190" s="134"/>
      <c r="F190" s="119"/>
      <c r="G190" s="119">
        <v>0</v>
      </c>
      <c r="H190" s="119">
        <v>0</v>
      </c>
      <c r="I190" s="119"/>
      <c r="J190" s="119"/>
      <c r="K190" s="119" t="s">
        <v>516</v>
      </c>
      <c r="L190" s="108" t="s">
        <v>520</v>
      </c>
      <c r="M190" s="108" t="s">
        <v>530</v>
      </c>
      <c r="N190" s="108" t="s">
        <v>547</v>
      </c>
      <c r="O190" s="108"/>
      <c r="P190" s="109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  <c r="AA190" s="108"/>
      <c r="AB190" s="108"/>
      <c r="AC190" s="108"/>
      <c r="AD190" s="108"/>
      <c r="AE190" s="108"/>
      <c r="AF190" s="119" t="e">
        <v>#VALUE!</v>
      </c>
    </row>
    <row r="191" spans="1:35" s="92" customFormat="1" ht="12.75" customHeight="1" x14ac:dyDescent="0.2">
      <c r="A191" s="105">
        <v>15699</v>
      </c>
      <c r="B191" s="118">
        <v>15602</v>
      </c>
      <c r="C191" s="117" t="s">
        <v>463</v>
      </c>
      <c r="D191" s="119">
        <v>48</v>
      </c>
      <c r="E191" s="120"/>
      <c r="F191" s="111"/>
      <c r="G191" s="107">
        <v>48</v>
      </c>
      <c r="H191" s="107">
        <v>0</v>
      </c>
      <c r="I191" s="119"/>
      <c r="J191" s="119"/>
      <c r="K191" s="111">
        <v>0</v>
      </c>
      <c r="L191" s="108" t="s">
        <v>520</v>
      </c>
      <c r="M191" s="108" t="s">
        <v>530</v>
      </c>
      <c r="N191" s="108" t="s">
        <v>547</v>
      </c>
      <c r="O191" s="108"/>
      <c r="P191" s="109"/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  <c r="AA191" s="108"/>
      <c r="AB191" s="108"/>
      <c r="AC191" s="108"/>
      <c r="AD191" s="108"/>
      <c r="AE191" s="108"/>
      <c r="AF191" s="111">
        <v>48</v>
      </c>
      <c r="AG191" s="96"/>
      <c r="AH191" s="96"/>
      <c r="AI191" s="96"/>
    </row>
    <row r="192" spans="1:35" s="92" customFormat="1" ht="12.75" customHeight="1" x14ac:dyDescent="0.2">
      <c r="A192" s="105">
        <v>15701</v>
      </c>
      <c r="B192" s="118">
        <v>15603</v>
      </c>
      <c r="C192" s="127" t="s">
        <v>464</v>
      </c>
      <c r="D192" s="128">
        <v>50</v>
      </c>
      <c r="E192" s="129"/>
      <c r="F192" s="130"/>
      <c r="G192" s="107">
        <v>50</v>
      </c>
      <c r="H192" s="107">
        <v>0</v>
      </c>
      <c r="I192" s="119"/>
      <c r="J192" s="119"/>
      <c r="K192" s="111">
        <v>0</v>
      </c>
      <c r="L192" s="108" t="s">
        <v>520</v>
      </c>
      <c r="M192" s="108" t="s">
        <v>530</v>
      </c>
      <c r="N192" s="108" t="s">
        <v>547</v>
      </c>
      <c r="O192" s="108"/>
      <c r="P192" s="109"/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  <c r="AA192" s="108"/>
      <c r="AB192" s="108"/>
      <c r="AC192" s="108"/>
      <c r="AD192" s="108"/>
      <c r="AE192" s="108"/>
      <c r="AF192" s="111">
        <v>50</v>
      </c>
      <c r="AG192" s="96"/>
      <c r="AH192" s="96"/>
      <c r="AI192" s="96"/>
    </row>
    <row r="193" spans="1:35" s="92" customFormat="1" ht="12.75" hidden="1" customHeight="1" x14ac:dyDescent="0.2">
      <c r="A193" s="105">
        <v>15702</v>
      </c>
      <c r="B193" s="118">
        <v>15699</v>
      </c>
      <c r="C193" s="117" t="s">
        <v>465</v>
      </c>
      <c r="D193" s="119">
        <v>0</v>
      </c>
      <c r="E193" s="120"/>
      <c r="F193" s="111"/>
      <c r="G193" s="107">
        <v>0</v>
      </c>
      <c r="H193" s="107">
        <v>0</v>
      </c>
      <c r="I193" s="119"/>
      <c r="J193" s="119"/>
      <c r="K193" s="111" t="s">
        <v>516</v>
      </c>
      <c r="L193" s="108" t="s">
        <v>520</v>
      </c>
      <c r="M193" s="108" t="s">
        <v>530</v>
      </c>
      <c r="N193" s="108" t="s">
        <v>547</v>
      </c>
      <c r="O193" s="108"/>
      <c r="P193" s="109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  <c r="AD193" s="108"/>
      <c r="AE193" s="108"/>
      <c r="AF193" s="111" t="e">
        <v>#VALUE!</v>
      </c>
    </row>
    <row r="194" spans="1:35" ht="12.75" hidden="1" customHeight="1" x14ac:dyDescent="0.2">
      <c r="A194" s="105">
        <v>15703</v>
      </c>
      <c r="B194" s="118">
        <v>15701</v>
      </c>
      <c r="C194" s="117" t="s">
        <v>217</v>
      </c>
      <c r="D194" s="128">
        <v>0</v>
      </c>
      <c r="E194" s="134"/>
      <c r="F194" s="119"/>
      <c r="G194" s="119">
        <v>0</v>
      </c>
      <c r="H194" s="119">
        <v>0</v>
      </c>
      <c r="I194" s="119"/>
      <c r="J194" s="119"/>
      <c r="K194" s="119" t="s">
        <v>516</v>
      </c>
      <c r="L194" s="108" t="s">
        <v>520</v>
      </c>
      <c r="M194" s="108" t="s">
        <v>530</v>
      </c>
      <c r="N194" s="108" t="s">
        <v>548</v>
      </c>
      <c r="O194" s="108"/>
      <c r="P194" s="109"/>
      <c r="Q194" s="108"/>
      <c r="R194" s="108"/>
      <c r="S194" s="108"/>
      <c r="T194" s="108"/>
      <c r="U194" s="108"/>
      <c r="V194" s="108"/>
      <c r="W194" s="108"/>
      <c r="X194" s="110"/>
      <c r="Y194" s="108"/>
      <c r="Z194" s="108"/>
      <c r="AA194" s="108"/>
      <c r="AB194" s="108"/>
      <c r="AC194" s="108"/>
      <c r="AD194" s="108"/>
      <c r="AE194" s="108"/>
      <c r="AF194" s="119" t="e">
        <v>#VALUE!</v>
      </c>
    </row>
    <row r="195" spans="1:35" ht="12.75" hidden="1" customHeight="1" x14ac:dyDescent="0.2">
      <c r="A195" s="105">
        <v>15799</v>
      </c>
      <c r="B195" s="118">
        <v>15702</v>
      </c>
      <c r="C195" s="117" t="s">
        <v>466</v>
      </c>
      <c r="D195" s="119">
        <v>0</v>
      </c>
      <c r="E195" s="134"/>
      <c r="F195" s="119"/>
      <c r="G195" s="119">
        <v>0</v>
      </c>
      <c r="H195" s="119">
        <v>0</v>
      </c>
      <c r="I195" s="119"/>
      <c r="J195" s="119"/>
      <c r="K195" s="119" t="s">
        <v>516</v>
      </c>
      <c r="L195" s="108" t="s">
        <v>520</v>
      </c>
      <c r="M195" s="108" t="s">
        <v>530</v>
      </c>
      <c r="N195" s="108" t="s">
        <v>548</v>
      </c>
      <c r="O195" s="108"/>
      <c r="P195" s="109"/>
      <c r="Q195" s="108"/>
      <c r="R195" s="108"/>
      <c r="S195" s="108"/>
      <c r="T195" s="108"/>
      <c r="U195" s="108"/>
      <c r="V195" s="108"/>
      <c r="W195" s="108"/>
      <c r="X195" s="110"/>
      <c r="Y195" s="108"/>
      <c r="Z195" s="108"/>
      <c r="AA195" s="108"/>
      <c r="AB195" s="108"/>
      <c r="AC195" s="108"/>
      <c r="AD195" s="108"/>
      <c r="AE195" s="108"/>
      <c r="AF195" s="119" t="e">
        <v>#VALUE!</v>
      </c>
    </row>
    <row r="196" spans="1:35" s="92" customFormat="1" ht="12.75" customHeight="1" x14ac:dyDescent="0.2">
      <c r="A196" s="105">
        <v>15901</v>
      </c>
      <c r="B196" s="118">
        <v>15703</v>
      </c>
      <c r="C196" s="117" t="s">
        <v>467</v>
      </c>
      <c r="D196" s="119">
        <v>507.74</v>
      </c>
      <c r="E196" s="120"/>
      <c r="F196" s="111"/>
      <c r="G196" s="107">
        <v>507.74</v>
      </c>
      <c r="H196" s="107">
        <v>0</v>
      </c>
      <c r="I196" s="119"/>
      <c r="J196" s="119"/>
      <c r="K196" s="111">
        <v>0</v>
      </c>
      <c r="L196" s="108" t="s">
        <v>520</v>
      </c>
      <c r="M196" s="108" t="s">
        <v>530</v>
      </c>
      <c r="N196" s="108" t="s">
        <v>548</v>
      </c>
      <c r="O196" s="108"/>
      <c r="P196" s="109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8"/>
      <c r="AD196" s="108"/>
      <c r="AE196" s="108"/>
      <c r="AF196" s="111">
        <v>507.74</v>
      </c>
    </row>
    <row r="197" spans="1:35" ht="12.75" customHeight="1" x14ac:dyDescent="0.2">
      <c r="A197" s="105">
        <v>16201</v>
      </c>
      <c r="B197" s="114">
        <v>15799</v>
      </c>
      <c r="C197" s="115" t="s">
        <v>468</v>
      </c>
      <c r="D197" s="119">
        <v>76252.55</v>
      </c>
      <c r="E197" s="134"/>
      <c r="F197" s="119"/>
      <c r="G197" s="119">
        <v>76252.55</v>
      </c>
      <c r="H197" s="119">
        <v>89744.01999999999</v>
      </c>
      <c r="I197" s="119"/>
      <c r="J197" s="119"/>
      <c r="K197" s="119">
        <v>89744.01999999999</v>
      </c>
      <c r="L197" s="108" t="s">
        <v>520</v>
      </c>
      <c r="M197" s="108" t="s">
        <v>530</v>
      </c>
      <c r="N197" s="108" t="s">
        <v>548</v>
      </c>
      <c r="O197" s="108"/>
      <c r="P197" s="109"/>
      <c r="Q197" s="108"/>
      <c r="R197" s="108"/>
      <c r="S197" s="108"/>
      <c r="T197" s="108"/>
      <c r="U197" s="108"/>
      <c r="V197" s="108"/>
      <c r="W197" s="108"/>
      <c r="X197" s="110"/>
      <c r="Y197" s="108"/>
      <c r="Z197" s="108"/>
      <c r="AA197" s="108"/>
      <c r="AB197" s="108"/>
      <c r="AC197" s="108"/>
      <c r="AD197" s="108"/>
      <c r="AE197" s="108"/>
      <c r="AF197" s="119">
        <v>-13491.47</v>
      </c>
    </row>
    <row r="198" spans="1:35" s="92" customFormat="1" ht="12.75" hidden="1" customHeight="1" x14ac:dyDescent="0.2">
      <c r="A198" s="105">
        <v>16301</v>
      </c>
      <c r="B198" s="118">
        <v>15901</v>
      </c>
      <c r="C198" s="117" t="s">
        <v>429</v>
      </c>
      <c r="D198" s="119">
        <v>0</v>
      </c>
      <c r="E198" s="134"/>
      <c r="F198" s="119"/>
      <c r="G198" s="119">
        <v>0</v>
      </c>
      <c r="H198" s="119">
        <v>0</v>
      </c>
      <c r="I198" s="119"/>
      <c r="J198" s="119"/>
      <c r="K198" s="119" t="s">
        <v>516</v>
      </c>
      <c r="L198" s="108" t="s">
        <v>520</v>
      </c>
      <c r="M198" s="108" t="s">
        <v>530</v>
      </c>
      <c r="N198" s="108" t="s">
        <v>568</v>
      </c>
      <c r="O198" s="108"/>
      <c r="P198" s="109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  <c r="AA198" s="108"/>
      <c r="AB198" s="108"/>
      <c r="AC198" s="108"/>
      <c r="AD198" s="108"/>
      <c r="AE198" s="108"/>
      <c r="AF198" s="119" t="e">
        <v>#VALUE!</v>
      </c>
    </row>
    <row r="199" spans="1:35" s="92" customFormat="1" ht="12.75" customHeight="1" x14ac:dyDescent="0.2">
      <c r="A199" s="105">
        <v>16302</v>
      </c>
      <c r="B199" s="118">
        <v>16201</v>
      </c>
      <c r="C199" s="117" t="s">
        <v>469</v>
      </c>
      <c r="D199" s="119">
        <v>0</v>
      </c>
      <c r="E199" s="120">
        <v>510651.96</v>
      </c>
      <c r="F199" s="111"/>
      <c r="G199" s="107">
        <v>510651.96</v>
      </c>
      <c r="H199" s="107">
        <v>0</v>
      </c>
      <c r="I199" s="119">
        <v>507568.02000000014</v>
      </c>
      <c r="J199" s="119"/>
      <c r="K199" s="107">
        <v>507568.02000000014</v>
      </c>
      <c r="L199" s="108" t="s">
        <v>520</v>
      </c>
      <c r="M199" s="108" t="s">
        <v>531</v>
      </c>
      <c r="N199" s="108" t="s">
        <v>549</v>
      </c>
      <c r="O199" s="108"/>
      <c r="P199" s="109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  <c r="AA199" s="108"/>
      <c r="AB199" s="108"/>
      <c r="AC199" s="108"/>
      <c r="AD199" s="108"/>
      <c r="AE199" s="108"/>
      <c r="AF199" s="111">
        <v>3083.94</v>
      </c>
      <c r="AG199" s="96"/>
      <c r="AH199" s="96"/>
      <c r="AI199" s="96"/>
    </row>
    <row r="200" spans="1:35" s="92" customFormat="1" ht="12.75" customHeight="1" x14ac:dyDescent="0.2">
      <c r="A200" s="105">
        <v>16303</v>
      </c>
      <c r="B200" s="118">
        <v>16301</v>
      </c>
      <c r="C200" s="117" t="s">
        <v>470</v>
      </c>
      <c r="D200" s="119">
        <v>97462.75</v>
      </c>
      <c r="E200" s="120"/>
      <c r="F200" s="111"/>
      <c r="G200" s="107">
        <v>97462.75</v>
      </c>
      <c r="H200" s="122">
        <v>2500</v>
      </c>
      <c r="I200" s="119"/>
      <c r="J200" s="119"/>
      <c r="K200" s="107">
        <v>2500</v>
      </c>
      <c r="L200" s="108" t="s">
        <v>520</v>
      </c>
      <c r="M200" s="108" t="s">
        <v>531</v>
      </c>
      <c r="N200" s="108" t="s">
        <v>550</v>
      </c>
      <c r="O200" s="108"/>
      <c r="P200" s="109"/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  <c r="AA200" s="108"/>
      <c r="AB200" s="108"/>
      <c r="AC200" s="108"/>
      <c r="AD200" s="108"/>
      <c r="AE200" s="108"/>
      <c r="AF200" s="111">
        <v>94962.75</v>
      </c>
    </row>
    <row r="201" spans="1:35" s="92" customFormat="1" ht="12.75" hidden="1" customHeight="1" x14ac:dyDescent="0.2">
      <c r="A201" s="105">
        <v>16304</v>
      </c>
      <c r="B201" s="118">
        <v>16302</v>
      </c>
      <c r="C201" s="117" t="s">
        <v>196</v>
      </c>
      <c r="D201" s="119">
        <v>0</v>
      </c>
      <c r="E201" s="120"/>
      <c r="F201" s="111"/>
      <c r="G201" s="107">
        <v>0</v>
      </c>
      <c r="H201" s="107">
        <v>0</v>
      </c>
      <c r="I201" s="119"/>
      <c r="J201" s="119"/>
      <c r="K201" s="111" t="s">
        <v>516</v>
      </c>
      <c r="L201" s="108" t="s">
        <v>520</v>
      </c>
      <c r="M201" s="108" t="s">
        <v>531</v>
      </c>
      <c r="N201" s="108" t="s">
        <v>550</v>
      </c>
      <c r="O201" s="108"/>
      <c r="P201" s="109"/>
      <c r="Q201" s="108"/>
      <c r="R201" s="108"/>
      <c r="S201" s="108"/>
      <c r="T201" s="108"/>
      <c r="U201" s="108"/>
      <c r="V201" s="108"/>
      <c r="W201" s="108"/>
      <c r="X201" s="108"/>
      <c r="Y201" s="108"/>
      <c r="Z201" s="108"/>
      <c r="AA201" s="108"/>
      <c r="AB201" s="108"/>
      <c r="AC201" s="108"/>
      <c r="AD201" s="108"/>
      <c r="AE201" s="108"/>
      <c r="AF201" s="111" t="e">
        <v>#VALUE!</v>
      </c>
    </row>
    <row r="202" spans="1:35" s="92" customFormat="1" ht="12.75" hidden="1" customHeight="1" x14ac:dyDescent="0.2">
      <c r="A202" s="105">
        <v>16401</v>
      </c>
      <c r="B202" s="118">
        <v>16303</v>
      </c>
      <c r="C202" s="117" t="s">
        <v>197</v>
      </c>
      <c r="D202" s="119">
        <v>0</v>
      </c>
      <c r="E202" s="120"/>
      <c r="F202" s="111"/>
      <c r="G202" s="107">
        <v>0</v>
      </c>
      <c r="H202" s="107">
        <v>0</v>
      </c>
      <c r="I202" s="119"/>
      <c r="J202" s="119"/>
      <c r="K202" s="111" t="s">
        <v>516</v>
      </c>
      <c r="L202" s="108" t="s">
        <v>520</v>
      </c>
      <c r="M202" s="108" t="s">
        <v>531</v>
      </c>
      <c r="N202" s="108" t="s">
        <v>550</v>
      </c>
      <c r="O202" s="108"/>
      <c r="P202" s="109"/>
      <c r="Q202" s="108"/>
      <c r="R202" s="108"/>
      <c r="S202" s="108"/>
      <c r="T202" s="108"/>
      <c r="U202" s="108"/>
      <c r="V202" s="108"/>
      <c r="W202" s="108"/>
      <c r="X202" s="108"/>
      <c r="Y202" s="108"/>
      <c r="Z202" s="108"/>
      <c r="AA202" s="108"/>
      <c r="AB202" s="108"/>
      <c r="AC202" s="108"/>
      <c r="AD202" s="108"/>
      <c r="AE202" s="108"/>
      <c r="AF202" s="111" t="e">
        <v>#VALUE!</v>
      </c>
    </row>
    <row r="203" spans="1:35" s="92" customFormat="1" ht="12.75" hidden="1" customHeight="1" x14ac:dyDescent="0.2">
      <c r="A203" s="105">
        <v>16402</v>
      </c>
      <c r="B203" s="118">
        <v>16304</v>
      </c>
      <c r="C203" s="117" t="s">
        <v>198</v>
      </c>
      <c r="D203" s="119">
        <v>0</v>
      </c>
      <c r="E203" s="120"/>
      <c r="F203" s="111"/>
      <c r="G203" s="107">
        <v>0</v>
      </c>
      <c r="H203" s="107">
        <v>0</v>
      </c>
      <c r="I203" s="119"/>
      <c r="J203" s="119"/>
      <c r="K203" s="111" t="s">
        <v>516</v>
      </c>
      <c r="L203" s="108" t="s">
        <v>520</v>
      </c>
      <c r="M203" s="108" t="s">
        <v>531</v>
      </c>
      <c r="N203" s="108" t="s">
        <v>550</v>
      </c>
      <c r="O203" s="108"/>
      <c r="P203" s="109"/>
      <c r="Q203" s="108"/>
      <c r="R203" s="108"/>
      <c r="S203" s="108"/>
      <c r="T203" s="108"/>
      <c r="U203" s="108"/>
      <c r="V203" s="108"/>
      <c r="W203" s="108"/>
      <c r="X203" s="108"/>
      <c r="Y203" s="108"/>
      <c r="Z203" s="108"/>
      <c r="AA203" s="108"/>
      <c r="AB203" s="108"/>
      <c r="AC203" s="108"/>
      <c r="AD203" s="108"/>
      <c r="AE203" s="108"/>
      <c r="AF203" s="111" t="e">
        <v>#VALUE!</v>
      </c>
    </row>
    <row r="204" spans="1:35" s="92" customFormat="1" ht="12.75" hidden="1" customHeight="1" x14ac:dyDescent="0.2">
      <c r="A204" s="105">
        <v>16403</v>
      </c>
      <c r="B204" s="118">
        <v>16401</v>
      </c>
      <c r="C204" s="117" t="s">
        <v>195</v>
      </c>
      <c r="D204" s="119">
        <v>0</v>
      </c>
      <c r="E204" s="120"/>
      <c r="F204" s="111"/>
      <c r="G204" s="107">
        <v>0</v>
      </c>
      <c r="H204" s="107">
        <v>0</v>
      </c>
      <c r="I204" s="119"/>
      <c r="J204" s="119"/>
      <c r="K204" s="111" t="s">
        <v>516</v>
      </c>
      <c r="L204" s="108" t="s">
        <v>520</v>
      </c>
      <c r="M204" s="108" t="s">
        <v>531</v>
      </c>
      <c r="N204" s="108" t="s">
        <v>551</v>
      </c>
      <c r="O204" s="108"/>
      <c r="P204" s="109"/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  <c r="AA204" s="108"/>
      <c r="AB204" s="108"/>
      <c r="AC204" s="108"/>
      <c r="AD204" s="108"/>
      <c r="AE204" s="108"/>
      <c r="AF204" s="111" t="e">
        <v>#VALUE!</v>
      </c>
    </row>
    <row r="205" spans="1:35" s="92" customFormat="1" ht="12.75" hidden="1" customHeight="1" x14ac:dyDescent="0.2">
      <c r="A205" s="105">
        <v>16404</v>
      </c>
      <c r="B205" s="118">
        <v>16402</v>
      </c>
      <c r="C205" s="117" t="s">
        <v>196</v>
      </c>
      <c r="D205" s="119">
        <v>0</v>
      </c>
      <c r="E205" s="120"/>
      <c r="F205" s="111"/>
      <c r="G205" s="107">
        <v>0</v>
      </c>
      <c r="H205" s="107">
        <v>0</v>
      </c>
      <c r="I205" s="119"/>
      <c r="J205" s="119"/>
      <c r="K205" s="111" t="s">
        <v>516</v>
      </c>
      <c r="L205" s="108" t="s">
        <v>520</v>
      </c>
      <c r="M205" s="108" t="s">
        <v>531</v>
      </c>
      <c r="N205" s="108" t="s">
        <v>551</v>
      </c>
      <c r="O205" s="108"/>
      <c r="P205" s="109"/>
      <c r="Q205" s="108"/>
      <c r="R205" s="108"/>
      <c r="S205" s="108"/>
      <c r="T205" s="108"/>
      <c r="U205" s="108"/>
      <c r="V205" s="108"/>
      <c r="W205" s="108"/>
      <c r="X205" s="108"/>
      <c r="Y205" s="108"/>
      <c r="Z205" s="108"/>
      <c r="AA205" s="108"/>
      <c r="AB205" s="108"/>
      <c r="AC205" s="108"/>
      <c r="AD205" s="108"/>
      <c r="AE205" s="108"/>
      <c r="AF205" s="111" t="e">
        <v>#VALUE!</v>
      </c>
    </row>
    <row r="206" spans="1:35" s="92" customFormat="1" ht="12.75" hidden="1" customHeight="1" x14ac:dyDescent="0.2">
      <c r="A206" s="105">
        <v>16405</v>
      </c>
      <c r="B206" s="118">
        <v>16403</v>
      </c>
      <c r="C206" s="117" t="s">
        <v>200</v>
      </c>
      <c r="D206" s="119">
        <v>0</v>
      </c>
      <c r="E206" s="120"/>
      <c r="F206" s="111"/>
      <c r="G206" s="107">
        <v>0</v>
      </c>
      <c r="H206" s="107">
        <v>0</v>
      </c>
      <c r="I206" s="119"/>
      <c r="J206" s="119"/>
      <c r="K206" s="111" t="s">
        <v>516</v>
      </c>
      <c r="L206" s="108" t="s">
        <v>520</v>
      </c>
      <c r="M206" s="108" t="s">
        <v>531</v>
      </c>
      <c r="N206" s="108" t="s">
        <v>551</v>
      </c>
      <c r="O206" s="108"/>
      <c r="P206" s="109"/>
      <c r="Q206" s="108"/>
      <c r="R206" s="108"/>
      <c r="S206" s="108"/>
      <c r="T206" s="108"/>
      <c r="U206" s="108"/>
      <c r="V206" s="108"/>
      <c r="W206" s="108"/>
      <c r="X206" s="108"/>
      <c r="Y206" s="108"/>
      <c r="Z206" s="108"/>
      <c r="AA206" s="108"/>
      <c r="AB206" s="108"/>
      <c r="AC206" s="108"/>
      <c r="AD206" s="108"/>
      <c r="AE206" s="108"/>
      <c r="AF206" s="111" t="e">
        <v>#VALUE!</v>
      </c>
    </row>
    <row r="207" spans="1:35" s="92" customFormat="1" ht="12.75" hidden="1" customHeight="1" x14ac:dyDescent="0.2">
      <c r="A207" s="105">
        <v>16406</v>
      </c>
      <c r="B207" s="118">
        <v>16404</v>
      </c>
      <c r="C207" s="117" t="s">
        <v>201</v>
      </c>
      <c r="D207" s="119">
        <v>0</v>
      </c>
      <c r="E207" s="120"/>
      <c r="F207" s="111"/>
      <c r="G207" s="107">
        <v>0</v>
      </c>
      <c r="H207" s="107">
        <v>0</v>
      </c>
      <c r="I207" s="119"/>
      <c r="J207" s="119"/>
      <c r="K207" s="111" t="s">
        <v>516</v>
      </c>
      <c r="L207" s="108" t="s">
        <v>520</v>
      </c>
      <c r="M207" s="108" t="s">
        <v>531</v>
      </c>
      <c r="N207" s="108" t="s">
        <v>551</v>
      </c>
      <c r="O207" s="108"/>
      <c r="P207" s="109"/>
      <c r="Q207" s="108"/>
      <c r="R207" s="108"/>
      <c r="S207" s="108"/>
      <c r="T207" s="108"/>
      <c r="U207" s="108"/>
      <c r="V207" s="108"/>
      <c r="W207" s="108"/>
      <c r="X207" s="108"/>
      <c r="Y207" s="108"/>
      <c r="Z207" s="108"/>
      <c r="AA207" s="108"/>
      <c r="AB207" s="108"/>
      <c r="AC207" s="108"/>
      <c r="AD207" s="108"/>
      <c r="AE207" s="108"/>
      <c r="AF207" s="111" t="e">
        <v>#VALUE!</v>
      </c>
    </row>
    <row r="208" spans="1:35" s="92" customFormat="1" ht="12.75" hidden="1" customHeight="1" x14ac:dyDescent="0.2">
      <c r="A208" s="105">
        <v>21101</v>
      </c>
      <c r="B208" s="118">
        <v>16405</v>
      </c>
      <c r="C208" s="117" t="s">
        <v>197</v>
      </c>
      <c r="D208" s="119">
        <v>0</v>
      </c>
      <c r="E208" s="120"/>
      <c r="F208" s="111"/>
      <c r="G208" s="107">
        <v>0</v>
      </c>
      <c r="H208" s="107">
        <v>0</v>
      </c>
      <c r="I208" s="119"/>
      <c r="J208" s="119"/>
      <c r="K208" s="111" t="s">
        <v>516</v>
      </c>
      <c r="L208" s="108" t="s">
        <v>520</v>
      </c>
      <c r="M208" s="108" t="s">
        <v>531</v>
      </c>
      <c r="N208" s="108" t="s">
        <v>551</v>
      </c>
      <c r="O208" s="108"/>
      <c r="P208" s="109"/>
      <c r="Q208" s="108"/>
      <c r="R208" s="108"/>
      <c r="S208" s="108"/>
      <c r="T208" s="108"/>
      <c r="U208" s="108"/>
      <c r="V208" s="108"/>
      <c r="W208" s="108"/>
      <c r="X208" s="108"/>
      <c r="Y208" s="108"/>
      <c r="Z208" s="108"/>
      <c r="AA208" s="108"/>
      <c r="AB208" s="108"/>
      <c r="AC208" s="108"/>
      <c r="AD208" s="108"/>
      <c r="AE208" s="108"/>
      <c r="AF208" s="111" t="e">
        <v>#VALUE!</v>
      </c>
    </row>
    <row r="209" spans="1:35" s="92" customFormat="1" ht="12.75" hidden="1" customHeight="1" x14ac:dyDescent="0.2">
      <c r="A209" s="105">
        <v>21102</v>
      </c>
      <c r="B209" s="118">
        <v>16406</v>
      </c>
      <c r="C209" s="117" t="s">
        <v>198</v>
      </c>
      <c r="D209" s="119">
        <v>0</v>
      </c>
      <c r="E209" s="120"/>
      <c r="F209" s="111"/>
      <c r="G209" s="107">
        <v>0</v>
      </c>
      <c r="H209" s="107">
        <v>0</v>
      </c>
      <c r="I209" s="119"/>
      <c r="J209" s="119"/>
      <c r="K209" s="111" t="s">
        <v>516</v>
      </c>
      <c r="L209" s="108" t="s">
        <v>520</v>
      </c>
      <c r="M209" s="108" t="s">
        <v>531</v>
      </c>
      <c r="N209" s="108" t="s">
        <v>551</v>
      </c>
      <c r="O209" s="108"/>
      <c r="P209" s="109"/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  <c r="AA209" s="108"/>
      <c r="AB209" s="108"/>
      <c r="AC209" s="108"/>
      <c r="AD209" s="108"/>
      <c r="AE209" s="108"/>
      <c r="AF209" s="111" t="e">
        <v>#VALUE!</v>
      </c>
    </row>
    <row r="210" spans="1:35" s="92" customFormat="1" ht="12.75" hidden="1" customHeight="1" x14ac:dyDescent="0.2">
      <c r="A210" s="105">
        <v>21103</v>
      </c>
      <c r="B210" s="118">
        <v>21101</v>
      </c>
      <c r="C210" s="117" t="s">
        <v>471</v>
      </c>
      <c r="D210" s="119">
        <v>0</v>
      </c>
      <c r="E210" s="120"/>
      <c r="F210" s="111"/>
      <c r="G210" s="107">
        <v>0</v>
      </c>
      <c r="H210" s="107">
        <v>0</v>
      </c>
      <c r="I210" s="119"/>
      <c r="J210" s="119"/>
      <c r="K210" s="111" t="s">
        <v>516</v>
      </c>
      <c r="L210" s="108" t="s">
        <v>521</v>
      </c>
      <c r="M210" s="108" t="s">
        <v>532</v>
      </c>
      <c r="N210" s="108" t="s">
        <v>552</v>
      </c>
      <c r="O210" s="108"/>
      <c r="P210" s="109"/>
      <c r="Q210" s="108"/>
      <c r="R210" s="108"/>
      <c r="S210" s="108"/>
      <c r="T210" s="108"/>
      <c r="U210" s="108"/>
      <c r="V210" s="108"/>
      <c r="W210" s="108"/>
      <c r="X210" s="108"/>
      <c r="Y210" s="108"/>
      <c r="Z210" s="108"/>
      <c r="AA210" s="108"/>
      <c r="AB210" s="108"/>
      <c r="AC210" s="108"/>
      <c r="AD210" s="108"/>
      <c r="AE210" s="108"/>
      <c r="AF210" s="111" t="e">
        <v>#VALUE!</v>
      </c>
    </row>
    <row r="211" spans="1:35" s="92" customFormat="1" ht="12.75" hidden="1" customHeight="1" x14ac:dyDescent="0.2">
      <c r="A211" s="105">
        <v>21104</v>
      </c>
      <c r="B211" s="118">
        <v>21102</v>
      </c>
      <c r="C211" s="117" t="s">
        <v>472</v>
      </c>
      <c r="D211" s="119">
        <v>0</v>
      </c>
      <c r="E211" s="120"/>
      <c r="F211" s="111"/>
      <c r="G211" s="107">
        <v>0</v>
      </c>
      <c r="H211" s="107">
        <v>0</v>
      </c>
      <c r="I211" s="119"/>
      <c r="J211" s="119"/>
      <c r="K211" s="111" t="s">
        <v>516</v>
      </c>
      <c r="L211" s="108" t="s">
        <v>521</v>
      </c>
      <c r="M211" s="108" t="s">
        <v>532</v>
      </c>
      <c r="N211" s="108" t="s">
        <v>552</v>
      </c>
      <c r="O211" s="108"/>
      <c r="P211" s="109"/>
      <c r="Q211" s="108"/>
      <c r="R211" s="108"/>
      <c r="S211" s="108"/>
      <c r="T211" s="108"/>
      <c r="U211" s="108"/>
      <c r="V211" s="108"/>
      <c r="W211" s="108"/>
      <c r="X211" s="108"/>
      <c r="Y211" s="108"/>
      <c r="Z211" s="108"/>
      <c r="AA211" s="108"/>
      <c r="AB211" s="108"/>
      <c r="AC211" s="108"/>
      <c r="AD211" s="108"/>
      <c r="AE211" s="108"/>
      <c r="AF211" s="111" t="e">
        <v>#VALUE!</v>
      </c>
      <c r="AG211" s="96"/>
      <c r="AH211" s="96"/>
      <c r="AI211" s="96"/>
    </row>
    <row r="212" spans="1:35" s="92" customFormat="1" ht="12.75" hidden="1" customHeight="1" x14ac:dyDescent="0.2">
      <c r="A212" s="105">
        <v>21105</v>
      </c>
      <c r="B212" s="118">
        <v>21103</v>
      </c>
      <c r="C212" s="117" t="s">
        <v>473</v>
      </c>
      <c r="D212" s="119">
        <v>0</v>
      </c>
      <c r="E212" s="120"/>
      <c r="F212" s="111"/>
      <c r="G212" s="107">
        <v>0</v>
      </c>
      <c r="H212" s="107">
        <v>0</v>
      </c>
      <c r="I212" s="119"/>
      <c r="J212" s="119"/>
      <c r="K212" s="111" t="s">
        <v>516</v>
      </c>
      <c r="L212" s="108" t="s">
        <v>521</v>
      </c>
      <c r="M212" s="108" t="s">
        <v>532</v>
      </c>
      <c r="N212" s="108" t="s">
        <v>552</v>
      </c>
      <c r="O212" s="108"/>
      <c r="P212" s="109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  <c r="AA212" s="108"/>
      <c r="AB212" s="108"/>
      <c r="AC212" s="108"/>
      <c r="AD212" s="108"/>
      <c r="AE212" s="108"/>
      <c r="AF212" s="111" t="e">
        <v>#VALUE!</v>
      </c>
    </row>
    <row r="213" spans="1:35" s="92" customFormat="1" ht="12.75" hidden="1" customHeight="1" x14ac:dyDescent="0.2">
      <c r="A213" s="105">
        <v>21106</v>
      </c>
      <c r="B213" s="118">
        <v>21104</v>
      </c>
      <c r="C213" s="117" t="s">
        <v>474</v>
      </c>
      <c r="D213" s="119">
        <v>0</v>
      </c>
      <c r="E213" s="120"/>
      <c r="F213" s="111"/>
      <c r="G213" s="107">
        <v>0</v>
      </c>
      <c r="H213" s="107">
        <v>0</v>
      </c>
      <c r="I213" s="119"/>
      <c r="J213" s="119"/>
      <c r="K213" s="111" t="s">
        <v>516</v>
      </c>
      <c r="L213" s="108" t="s">
        <v>521</v>
      </c>
      <c r="M213" s="108" t="s">
        <v>532</v>
      </c>
      <c r="N213" s="108" t="s">
        <v>552</v>
      </c>
      <c r="O213" s="108"/>
      <c r="P213" s="109"/>
      <c r="Q213" s="108"/>
      <c r="R213" s="108"/>
      <c r="S213" s="108"/>
      <c r="T213" s="108"/>
      <c r="U213" s="108"/>
      <c r="V213" s="108"/>
      <c r="W213" s="108"/>
      <c r="X213" s="108"/>
      <c r="Y213" s="108"/>
      <c r="Z213" s="108"/>
      <c r="AA213" s="108"/>
      <c r="AB213" s="108"/>
      <c r="AC213" s="108"/>
      <c r="AD213" s="108"/>
      <c r="AE213" s="108"/>
      <c r="AF213" s="111" t="e">
        <v>#VALUE!</v>
      </c>
    </row>
    <row r="214" spans="1:35" s="92" customFormat="1" ht="12.75" hidden="1" customHeight="1" x14ac:dyDescent="0.2">
      <c r="A214" s="105">
        <v>21107</v>
      </c>
      <c r="B214" s="118">
        <v>21105</v>
      </c>
      <c r="C214" s="117" t="s">
        <v>475</v>
      </c>
      <c r="D214" s="119">
        <v>0</v>
      </c>
      <c r="E214" s="120"/>
      <c r="F214" s="111"/>
      <c r="G214" s="107">
        <v>0</v>
      </c>
      <c r="H214" s="107">
        <v>0</v>
      </c>
      <c r="I214" s="119"/>
      <c r="J214" s="119"/>
      <c r="K214" s="111" t="s">
        <v>516</v>
      </c>
      <c r="L214" s="108" t="s">
        <v>521</v>
      </c>
      <c r="M214" s="108" t="s">
        <v>532</v>
      </c>
      <c r="N214" s="108" t="s">
        <v>552</v>
      </c>
      <c r="O214" s="108"/>
      <c r="P214" s="109"/>
      <c r="Q214" s="108"/>
      <c r="R214" s="108"/>
      <c r="S214" s="108"/>
      <c r="T214" s="108"/>
      <c r="U214" s="108"/>
      <c r="V214" s="108"/>
      <c r="W214" s="108"/>
      <c r="X214" s="108"/>
      <c r="Y214" s="108"/>
      <c r="Z214" s="108"/>
      <c r="AA214" s="108"/>
      <c r="AB214" s="108"/>
      <c r="AC214" s="108"/>
      <c r="AD214" s="108"/>
      <c r="AE214" s="108"/>
      <c r="AF214" s="111" t="e">
        <v>#VALUE!</v>
      </c>
    </row>
    <row r="215" spans="1:35" s="92" customFormat="1" ht="12.75" hidden="1" customHeight="1" x14ac:dyDescent="0.2">
      <c r="A215" s="105">
        <v>21199</v>
      </c>
      <c r="B215" s="118">
        <v>21106</v>
      </c>
      <c r="C215" s="117" t="s">
        <v>476</v>
      </c>
      <c r="D215" s="119">
        <v>0</v>
      </c>
      <c r="E215" s="120"/>
      <c r="F215" s="111"/>
      <c r="G215" s="107">
        <v>0</v>
      </c>
      <c r="H215" s="107">
        <v>0</v>
      </c>
      <c r="I215" s="119"/>
      <c r="J215" s="119"/>
      <c r="K215" s="111" t="s">
        <v>516</v>
      </c>
      <c r="L215" s="108" t="s">
        <v>521</v>
      </c>
      <c r="M215" s="108" t="s">
        <v>532</v>
      </c>
      <c r="N215" s="108" t="s">
        <v>552</v>
      </c>
      <c r="O215" s="108"/>
      <c r="P215" s="109"/>
      <c r="Q215" s="108"/>
      <c r="R215" s="108"/>
      <c r="S215" s="108"/>
      <c r="T215" s="108"/>
      <c r="U215" s="108"/>
      <c r="V215" s="108"/>
      <c r="W215" s="108"/>
      <c r="X215" s="108"/>
      <c r="Y215" s="108"/>
      <c r="Z215" s="108"/>
      <c r="AA215" s="108"/>
      <c r="AB215" s="108"/>
      <c r="AC215" s="108"/>
      <c r="AD215" s="108"/>
      <c r="AE215" s="108"/>
      <c r="AF215" s="111" t="e">
        <v>#VALUE!</v>
      </c>
    </row>
    <row r="216" spans="1:35" ht="12.75" hidden="1" customHeight="1" x14ac:dyDescent="0.2">
      <c r="A216" s="105">
        <v>21201</v>
      </c>
      <c r="B216" s="118">
        <v>21107</v>
      </c>
      <c r="C216" s="117" t="s">
        <v>477</v>
      </c>
      <c r="D216" s="119">
        <v>0</v>
      </c>
      <c r="E216" s="134"/>
      <c r="F216" s="119"/>
      <c r="G216" s="119">
        <v>0</v>
      </c>
      <c r="H216" s="119">
        <v>0</v>
      </c>
      <c r="I216" s="119"/>
      <c r="J216" s="119"/>
      <c r="K216" s="119" t="s">
        <v>516</v>
      </c>
      <c r="L216" s="108" t="s">
        <v>521</v>
      </c>
      <c r="M216" s="108" t="s">
        <v>532</v>
      </c>
      <c r="N216" s="108" t="s">
        <v>552</v>
      </c>
      <c r="O216" s="108"/>
      <c r="P216" s="109"/>
      <c r="Q216" s="108"/>
      <c r="R216" s="108"/>
      <c r="S216" s="108"/>
      <c r="T216" s="108"/>
      <c r="U216" s="108"/>
      <c r="V216" s="108"/>
      <c r="W216" s="108"/>
      <c r="X216" s="110"/>
      <c r="Y216" s="108"/>
      <c r="Z216" s="108"/>
      <c r="AA216" s="108"/>
      <c r="AB216" s="108"/>
      <c r="AC216" s="108"/>
      <c r="AD216" s="108"/>
      <c r="AE216" s="108"/>
      <c r="AF216" s="119" t="e">
        <v>#VALUE!</v>
      </c>
    </row>
    <row r="217" spans="1:35" s="92" customFormat="1" ht="12.75" hidden="1" customHeight="1" x14ac:dyDescent="0.2">
      <c r="A217" s="105">
        <v>21202</v>
      </c>
      <c r="B217" s="118">
        <v>21199</v>
      </c>
      <c r="C217" s="117" t="s">
        <v>478</v>
      </c>
      <c r="D217" s="119">
        <v>0</v>
      </c>
      <c r="E217" s="120"/>
      <c r="F217" s="111"/>
      <c r="G217" s="107">
        <v>0</v>
      </c>
      <c r="H217" s="107">
        <v>0</v>
      </c>
      <c r="I217" s="119"/>
      <c r="J217" s="119"/>
      <c r="K217" s="111" t="s">
        <v>516</v>
      </c>
      <c r="L217" s="108" t="s">
        <v>521</v>
      </c>
      <c r="M217" s="108" t="s">
        <v>532</v>
      </c>
      <c r="N217" s="108" t="s">
        <v>552</v>
      </c>
      <c r="O217" s="108"/>
      <c r="P217" s="109"/>
      <c r="Q217" s="108"/>
      <c r="R217" s="108"/>
      <c r="S217" s="108"/>
      <c r="T217" s="108"/>
      <c r="U217" s="108"/>
      <c r="V217" s="108"/>
      <c r="W217" s="108"/>
      <c r="X217" s="108"/>
      <c r="Y217" s="108"/>
      <c r="Z217" s="108"/>
      <c r="AA217" s="108"/>
      <c r="AB217" s="108"/>
      <c r="AC217" s="108"/>
      <c r="AD217" s="108"/>
      <c r="AE217" s="108"/>
      <c r="AF217" s="111" t="e">
        <v>#VALUE!</v>
      </c>
    </row>
    <row r="218" spans="1:35" s="92" customFormat="1" ht="12.75" customHeight="1" x14ac:dyDescent="0.2">
      <c r="A218" s="105">
        <v>21299</v>
      </c>
      <c r="B218" s="118">
        <v>21201</v>
      </c>
      <c r="C218" s="117" t="s">
        <v>479</v>
      </c>
      <c r="D218" s="119">
        <v>809.70000000000016</v>
      </c>
      <c r="E218" s="120"/>
      <c r="F218" s="111"/>
      <c r="G218" s="107">
        <v>809.70000000000016</v>
      </c>
      <c r="H218" s="107">
        <v>31031</v>
      </c>
      <c r="I218" s="119"/>
      <c r="J218" s="119"/>
      <c r="K218" s="111">
        <v>31031</v>
      </c>
      <c r="L218" s="108" t="s">
        <v>521</v>
      </c>
      <c r="M218" s="108" t="s">
        <v>532</v>
      </c>
      <c r="N218" s="108" t="s">
        <v>553</v>
      </c>
      <c r="O218" s="108"/>
      <c r="P218" s="109"/>
      <c r="Q218" s="108"/>
      <c r="R218" s="108"/>
      <c r="S218" s="108"/>
      <c r="T218" s="108"/>
      <c r="U218" s="108"/>
      <c r="V218" s="108"/>
      <c r="W218" s="108"/>
      <c r="X218" s="108"/>
      <c r="Y218" s="108"/>
      <c r="Z218" s="108"/>
      <c r="AA218" s="108"/>
      <c r="AB218" s="108"/>
      <c r="AC218" s="108"/>
      <c r="AD218" s="108"/>
      <c r="AE218" s="108"/>
      <c r="AF218" s="111">
        <v>-30221.3</v>
      </c>
    </row>
    <row r="219" spans="1:35" s="92" customFormat="1" ht="12.75" hidden="1" customHeight="1" x14ac:dyDescent="0.2">
      <c r="A219" s="105">
        <v>21301</v>
      </c>
      <c r="B219" s="118">
        <v>21202</v>
      </c>
      <c r="C219" s="117" t="s">
        <v>480</v>
      </c>
      <c r="D219" s="119">
        <v>0</v>
      </c>
      <c r="E219" s="120"/>
      <c r="F219" s="111"/>
      <c r="G219" s="107">
        <v>0</v>
      </c>
      <c r="H219" s="107">
        <v>0</v>
      </c>
      <c r="I219" s="119"/>
      <c r="J219" s="119"/>
      <c r="K219" s="111" t="s">
        <v>516</v>
      </c>
      <c r="L219" s="108" t="s">
        <v>521</v>
      </c>
      <c r="M219" s="108" t="s">
        <v>532</v>
      </c>
      <c r="N219" s="108" t="s">
        <v>553</v>
      </c>
      <c r="O219" s="108"/>
      <c r="P219" s="109"/>
      <c r="Q219" s="108"/>
      <c r="R219" s="108"/>
      <c r="S219" s="108"/>
      <c r="T219" s="108"/>
      <c r="U219" s="108"/>
      <c r="V219" s="108"/>
      <c r="W219" s="108"/>
      <c r="X219" s="108"/>
      <c r="Y219" s="108"/>
      <c r="Z219" s="108"/>
      <c r="AA219" s="108"/>
      <c r="AB219" s="108"/>
      <c r="AC219" s="108"/>
      <c r="AD219" s="108"/>
      <c r="AE219" s="108"/>
      <c r="AF219" s="111" t="e">
        <v>#VALUE!</v>
      </c>
    </row>
    <row r="220" spans="1:35" s="92" customFormat="1" ht="12.75" hidden="1" customHeight="1" x14ac:dyDescent="0.2">
      <c r="A220" s="105">
        <v>21302</v>
      </c>
      <c r="B220" s="118">
        <v>21299</v>
      </c>
      <c r="C220" s="117" t="s">
        <v>481</v>
      </c>
      <c r="D220" s="119">
        <v>0</v>
      </c>
      <c r="E220" s="120"/>
      <c r="F220" s="111"/>
      <c r="G220" s="107">
        <v>0</v>
      </c>
      <c r="H220" s="107">
        <v>0</v>
      </c>
      <c r="I220" s="119"/>
      <c r="J220" s="119"/>
      <c r="K220" s="111" t="s">
        <v>516</v>
      </c>
      <c r="L220" s="108" t="s">
        <v>521</v>
      </c>
      <c r="M220" s="108" t="s">
        <v>532</v>
      </c>
      <c r="N220" s="108" t="s">
        <v>553</v>
      </c>
      <c r="O220" s="108"/>
      <c r="P220" s="109"/>
      <c r="Q220" s="108"/>
      <c r="R220" s="108"/>
      <c r="S220" s="108"/>
      <c r="T220" s="108"/>
      <c r="U220" s="108"/>
      <c r="V220" s="108"/>
      <c r="W220" s="108"/>
      <c r="X220" s="108"/>
      <c r="Y220" s="108"/>
      <c r="Z220" s="108"/>
      <c r="AA220" s="108"/>
      <c r="AB220" s="108"/>
      <c r="AC220" s="108"/>
      <c r="AD220" s="108"/>
      <c r="AE220" s="108"/>
      <c r="AF220" s="111" t="e">
        <v>#VALUE!</v>
      </c>
    </row>
    <row r="221" spans="1:35" s="92" customFormat="1" ht="12.75" hidden="1" customHeight="1" x14ac:dyDescent="0.2">
      <c r="A221" s="105">
        <v>21303</v>
      </c>
      <c r="B221" s="118">
        <v>21301</v>
      </c>
      <c r="C221" s="117" t="s">
        <v>482</v>
      </c>
      <c r="D221" s="119">
        <v>0</v>
      </c>
      <c r="E221" s="120"/>
      <c r="F221" s="111"/>
      <c r="G221" s="107">
        <v>0</v>
      </c>
      <c r="H221" s="107">
        <v>0</v>
      </c>
      <c r="I221" s="119"/>
      <c r="J221" s="119"/>
      <c r="K221" s="111" t="s">
        <v>516</v>
      </c>
      <c r="L221" s="108" t="s">
        <v>521</v>
      </c>
      <c r="M221" s="108" t="s">
        <v>532</v>
      </c>
      <c r="N221" s="108" t="s">
        <v>569</v>
      </c>
      <c r="O221" s="108"/>
      <c r="P221" s="109"/>
      <c r="Q221" s="108"/>
      <c r="R221" s="108"/>
      <c r="S221" s="108"/>
      <c r="T221" s="108"/>
      <c r="U221" s="108"/>
      <c r="V221" s="108"/>
      <c r="W221" s="108"/>
      <c r="X221" s="108"/>
      <c r="Y221" s="108"/>
      <c r="Z221" s="108"/>
      <c r="AA221" s="108"/>
      <c r="AB221" s="108"/>
      <c r="AC221" s="108"/>
      <c r="AD221" s="108"/>
      <c r="AE221" s="108"/>
      <c r="AF221" s="111" t="e">
        <v>#VALUE!</v>
      </c>
    </row>
    <row r="222" spans="1:35" s="92" customFormat="1" ht="12.75" hidden="1" customHeight="1" x14ac:dyDescent="0.2">
      <c r="A222" s="105">
        <v>21399</v>
      </c>
      <c r="B222" s="118">
        <v>21302</v>
      </c>
      <c r="C222" s="117" t="s">
        <v>483</v>
      </c>
      <c r="D222" s="119">
        <v>0</v>
      </c>
      <c r="E222" s="120"/>
      <c r="F222" s="111"/>
      <c r="G222" s="107">
        <v>0</v>
      </c>
      <c r="H222" s="107">
        <v>0</v>
      </c>
      <c r="I222" s="119"/>
      <c r="J222" s="119"/>
      <c r="K222" s="111" t="s">
        <v>516</v>
      </c>
      <c r="L222" s="108" t="s">
        <v>521</v>
      </c>
      <c r="M222" s="108" t="s">
        <v>532</v>
      </c>
      <c r="N222" s="108" t="s">
        <v>569</v>
      </c>
      <c r="O222" s="108"/>
      <c r="P222" s="109"/>
      <c r="Q222" s="108"/>
      <c r="R222" s="108"/>
      <c r="S222" s="108"/>
      <c r="T222" s="108"/>
      <c r="U222" s="108"/>
      <c r="V222" s="108"/>
      <c r="W222" s="108"/>
      <c r="X222" s="108"/>
      <c r="Y222" s="108"/>
      <c r="Z222" s="108"/>
      <c r="AA222" s="108"/>
      <c r="AB222" s="108"/>
      <c r="AC222" s="108"/>
      <c r="AD222" s="108"/>
      <c r="AE222" s="108"/>
      <c r="AF222" s="111" t="e">
        <v>#VALUE!</v>
      </c>
    </row>
    <row r="223" spans="1:35" s="92" customFormat="1" ht="12.75" hidden="1" customHeight="1" x14ac:dyDescent="0.2">
      <c r="A223" s="105">
        <v>21401</v>
      </c>
      <c r="B223" s="118">
        <v>21303</v>
      </c>
      <c r="C223" s="117" t="s">
        <v>484</v>
      </c>
      <c r="D223" s="119">
        <v>0</v>
      </c>
      <c r="E223" s="120"/>
      <c r="F223" s="111"/>
      <c r="G223" s="107">
        <v>0</v>
      </c>
      <c r="H223" s="107">
        <v>0</v>
      </c>
      <c r="I223" s="119"/>
      <c r="J223" s="119"/>
      <c r="K223" s="111" t="s">
        <v>516</v>
      </c>
      <c r="L223" s="108" t="s">
        <v>521</v>
      </c>
      <c r="M223" s="108" t="s">
        <v>532</v>
      </c>
      <c r="N223" s="108" t="s">
        <v>569</v>
      </c>
      <c r="O223" s="108"/>
      <c r="P223" s="109"/>
      <c r="Q223" s="108"/>
      <c r="R223" s="108"/>
      <c r="S223" s="108"/>
      <c r="T223" s="108"/>
      <c r="U223" s="108"/>
      <c r="V223" s="108"/>
      <c r="W223" s="108"/>
      <c r="X223" s="108"/>
      <c r="Y223" s="108"/>
      <c r="Z223" s="108"/>
      <c r="AA223" s="108"/>
      <c r="AB223" s="108"/>
      <c r="AC223" s="108"/>
      <c r="AD223" s="108"/>
      <c r="AE223" s="108"/>
      <c r="AF223" s="111" t="e">
        <v>#VALUE!</v>
      </c>
    </row>
    <row r="224" spans="1:35" s="92" customFormat="1" ht="12.75" hidden="1" customHeight="1" x14ac:dyDescent="0.2">
      <c r="A224" s="105">
        <v>21402</v>
      </c>
      <c r="B224" s="118">
        <v>21399</v>
      </c>
      <c r="C224" s="117" t="s">
        <v>485</v>
      </c>
      <c r="D224" s="119">
        <v>0</v>
      </c>
      <c r="E224" s="120"/>
      <c r="F224" s="111"/>
      <c r="G224" s="107">
        <v>0</v>
      </c>
      <c r="H224" s="107">
        <v>0</v>
      </c>
      <c r="I224" s="119"/>
      <c r="J224" s="119"/>
      <c r="K224" s="111" t="s">
        <v>516</v>
      </c>
      <c r="L224" s="108" t="s">
        <v>521</v>
      </c>
      <c r="M224" s="108" t="s">
        <v>532</v>
      </c>
      <c r="N224" s="108" t="s">
        <v>569</v>
      </c>
      <c r="O224" s="108"/>
      <c r="P224" s="109"/>
      <c r="Q224" s="108"/>
      <c r="R224" s="108"/>
      <c r="S224" s="108"/>
      <c r="T224" s="108"/>
      <c r="U224" s="108"/>
      <c r="V224" s="108"/>
      <c r="W224" s="108"/>
      <c r="X224" s="108"/>
      <c r="Y224" s="108"/>
      <c r="Z224" s="108"/>
      <c r="AA224" s="108"/>
      <c r="AB224" s="108"/>
      <c r="AC224" s="108"/>
      <c r="AD224" s="108"/>
      <c r="AE224" s="108"/>
      <c r="AF224" s="111" t="e">
        <v>#VALUE!</v>
      </c>
    </row>
    <row r="225" spans="1:35" s="92" customFormat="1" ht="12.75" hidden="1" customHeight="1" x14ac:dyDescent="0.2">
      <c r="A225" s="105">
        <v>21403</v>
      </c>
      <c r="B225" s="118">
        <v>21401</v>
      </c>
      <c r="C225" s="117" t="s">
        <v>486</v>
      </c>
      <c r="D225" s="119">
        <v>0</v>
      </c>
      <c r="E225" s="120"/>
      <c r="F225" s="111"/>
      <c r="G225" s="107">
        <v>0</v>
      </c>
      <c r="H225" s="107">
        <v>0</v>
      </c>
      <c r="I225" s="119"/>
      <c r="J225" s="119"/>
      <c r="K225" s="111" t="s">
        <v>516</v>
      </c>
      <c r="L225" s="108" t="s">
        <v>521</v>
      </c>
      <c r="M225" s="108" t="s">
        <v>532</v>
      </c>
      <c r="N225" s="108" t="s">
        <v>570</v>
      </c>
      <c r="O225" s="108"/>
      <c r="P225" s="109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  <c r="AA225" s="108"/>
      <c r="AB225" s="108"/>
      <c r="AC225" s="108"/>
      <c r="AD225" s="108"/>
      <c r="AE225" s="108"/>
      <c r="AF225" s="111" t="e">
        <v>#VALUE!</v>
      </c>
    </row>
    <row r="226" spans="1:35" s="92" customFormat="1" ht="12.75" hidden="1" customHeight="1" x14ac:dyDescent="0.2">
      <c r="A226" s="105">
        <v>21499</v>
      </c>
      <c r="B226" s="118">
        <v>21402</v>
      </c>
      <c r="C226" s="117" t="s">
        <v>487</v>
      </c>
      <c r="D226" s="119">
        <v>0</v>
      </c>
      <c r="E226" s="120"/>
      <c r="F226" s="111"/>
      <c r="G226" s="107">
        <v>0</v>
      </c>
      <c r="H226" s="107">
        <v>0</v>
      </c>
      <c r="I226" s="119"/>
      <c r="J226" s="119"/>
      <c r="K226" s="111" t="s">
        <v>516</v>
      </c>
      <c r="L226" s="108" t="s">
        <v>521</v>
      </c>
      <c r="M226" s="108" t="s">
        <v>532</v>
      </c>
      <c r="N226" s="108" t="s">
        <v>570</v>
      </c>
      <c r="O226" s="108"/>
      <c r="P226" s="109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  <c r="AB226" s="108"/>
      <c r="AC226" s="108"/>
      <c r="AD226" s="108"/>
      <c r="AE226" s="108"/>
      <c r="AF226" s="111" t="e">
        <v>#VALUE!</v>
      </c>
    </row>
    <row r="227" spans="1:35" s="92" customFormat="1" ht="12.75" hidden="1" customHeight="1" x14ac:dyDescent="0.2">
      <c r="A227" s="105">
        <v>21901</v>
      </c>
      <c r="B227" s="118">
        <v>21403</v>
      </c>
      <c r="C227" s="117" t="s">
        <v>488</v>
      </c>
      <c r="D227" s="119">
        <v>0</v>
      </c>
      <c r="E227" s="120"/>
      <c r="F227" s="111"/>
      <c r="G227" s="107">
        <v>0</v>
      </c>
      <c r="H227" s="107">
        <v>0</v>
      </c>
      <c r="I227" s="119"/>
      <c r="J227" s="119"/>
      <c r="K227" s="111" t="s">
        <v>516</v>
      </c>
      <c r="L227" s="108" t="s">
        <v>521</v>
      </c>
      <c r="M227" s="108" t="s">
        <v>532</v>
      </c>
      <c r="N227" s="108" t="s">
        <v>570</v>
      </c>
      <c r="O227" s="108"/>
      <c r="P227" s="109"/>
      <c r="Q227" s="108"/>
      <c r="R227" s="108"/>
      <c r="S227" s="108"/>
      <c r="T227" s="108"/>
      <c r="U227" s="108"/>
      <c r="V227" s="108"/>
      <c r="W227" s="108"/>
      <c r="X227" s="108"/>
      <c r="Y227" s="108"/>
      <c r="Z227" s="108"/>
      <c r="AA227" s="108"/>
      <c r="AB227" s="108"/>
      <c r="AC227" s="108"/>
      <c r="AD227" s="108"/>
      <c r="AE227" s="108"/>
      <c r="AF227" s="111" t="e">
        <v>#VALUE!</v>
      </c>
    </row>
    <row r="228" spans="1:35" ht="12.75" hidden="1" customHeight="1" x14ac:dyDescent="0.2">
      <c r="A228" s="105">
        <v>22201</v>
      </c>
      <c r="B228" s="131">
        <v>21499</v>
      </c>
      <c r="C228" s="132" t="s">
        <v>489</v>
      </c>
      <c r="D228" s="133">
        <v>0</v>
      </c>
      <c r="E228" s="134"/>
      <c r="F228" s="133"/>
      <c r="G228" s="119">
        <v>0</v>
      </c>
      <c r="H228" s="119">
        <v>0</v>
      </c>
      <c r="I228" s="119"/>
      <c r="J228" s="119"/>
      <c r="K228" s="119" t="s">
        <v>516</v>
      </c>
      <c r="L228" s="108" t="s">
        <v>521</v>
      </c>
      <c r="M228" s="108" t="s">
        <v>532</v>
      </c>
      <c r="N228" s="108" t="s">
        <v>570</v>
      </c>
      <c r="O228" s="108"/>
      <c r="P228" s="109"/>
      <c r="Q228" s="108"/>
      <c r="R228" s="108"/>
      <c r="S228" s="108"/>
      <c r="T228" s="108"/>
      <c r="U228" s="108"/>
      <c r="V228" s="108"/>
      <c r="W228" s="108"/>
      <c r="X228" s="110"/>
      <c r="Y228" s="108"/>
      <c r="Z228" s="108"/>
      <c r="AA228" s="108"/>
      <c r="AB228" s="108"/>
      <c r="AC228" s="108"/>
      <c r="AD228" s="108"/>
      <c r="AE228" s="108"/>
      <c r="AF228" s="119" t="e">
        <v>#VALUE!</v>
      </c>
    </row>
    <row r="229" spans="1:35" s="92" customFormat="1" ht="12.75" hidden="1" customHeight="1" x14ac:dyDescent="0.2">
      <c r="A229" s="105">
        <v>22301</v>
      </c>
      <c r="B229" s="118">
        <v>21901</v>
      </c>
      <c r="C229" s="117" t="s">
        <v>429</v>
      </c>
      <c r="D229" s="119">
        <v>0</v>
      </c>
      <c r="E229" s="120"/>
      <c r="F229" s="111"/>
      <c r="G229" s="107">
        <v>0</v>
      </c>
      <c r="H229" s="107">
        <v>0</v>
      </c>
      <c r="I229" s="119"/>
      <c r="J229" s="119"/>
      <c r="K229" s="111" t="s">
        <v>516</v>
      </c>
      <c r="L229" s="108" t="s">
        <v>521</v>
      </c>
      <c r="M229" s="108" t="s">
        <v>532</v>
      </c>
      <c r="N229" s="108" t="s">
        <v>571</v>
      </c>
      <c r="O229" s="108"/>
      <c r="P229" s="109"/>
      <c r="Q229" s="108"/>
      <c r="R229" s="108"/>
      <c r="S229" s="108"/>
      <c r="T229" s="108"/>
      <c r="U229" s="108"/>
      <c r="V229" s="108"/>
      <c r="W229" s="108"/>
      <c r="X229" s="110"/>
      <c r="Y229" s="108"/>
      <c r="Z229" s="108"/>
      <c r="AA229" s="108"/>
      <c r="AB229" s="108"/>
      <c r="AC229" s="108"/>
      <c r="AD229" s="108"/>
      <c r="AE229" s="108"/>
      <c r="AF229" s="111" t="e">
        <v>#VALUE!</v>
      </c>
      <c r="AG229" s="96"/>
      <c r="AH229" s="96"/>
      <c r="AI229" s="96"/>
    </row>
    <row r="230" spans="1:35" s="92" customFormat="1" ht="12.75" customHeight="1" x14ac:dyDescent="0.2">
      <c r="A230" s="105">
        <v>22302</v>
      </c>
      <c r="B230" s="118">
        <v>22201</v>
      </c>
      <c r="C230" s="117" t="s">
        <v>338</v>
      </c>
      <c r="D230" s="119">
        <v>0</v>
      </c>
      <c r="E230" s="120"/>
      <c r="F230" s="111">
        <v>1531955.87</v>
      </c>
      <c r="G230" s="107">
        <v>1531955.87</v>
      </c>
      <c r="H230" s="107">
        <v>0</v>
      </c>
      <c r="I230" s="119"/>
      <c r="J230" s="119">
        <v>1522704.04</v>
      </c>
      <c r="K230" s="111">
        <v>1522704.04</v>
      </c>
      <c r="L230" s="108" t="s">
        <v>521</v>
      </c>
      <c r="M230" s="108" t="s">
        <v>533</v>
      </c>
      <c r="N230" s="108" t="s">
        <v>554</v>
      </c>
      <c r="O230" s="108"/>
      <c r="P230" s="109"/>
      <c r="Q230" s="108"/>
      <c r="R230" s="108"/>
      <c r="S230" s="108"/>
      <c r="T230" s="108"/>
      <c r="U230" s="108"/>
      <c r="V230" s="108"/>
      <c r="W230" s="108"/>
      <c r="X230" s="108"/>
      <c r="Y230" s="108"/>
      <c r="Z230" s="108"/>
      <c r="AA230" s="108"/>
      <c r="AB230" s="108"/>
      <c r="AC230" s="108"/>
      <c r="AD230" s="108"/>
      <c r="AE230" s="108"/>
      <c r="AF230" s="111">
        <v>9251.83</v>
      </c>
    </row>
    <row r="231" spans="1:35" s="92" customFormat="1" ht="12.75" hidden="1" customHeight="1" x14ac:dyDescent="0.2">
      <c r="A231" s="105">
        <v>22303</v>
      </c>
      <c r="B231" s="118">
        <v>22301</v>
      </c>
      <c r="C231" s="117" t="s">
        <v>470</v>
      </c>
      <c r="D231" s="119">
        <v>0</v>
      </c>
      <c r="E231" s="120"/>
      <c r="F231" s="111"/>
      <c r="G231" s="107">
        <v>0</v>
      </c>
      <c r="H231" s="107">
        <v>0</v>
      </c>
      <c r="I231" s="119"/>
      <c r="J231" s="119"/>
      <c r="K231" s="111" t="s">
        <v>516</v>
      </c>
      <c r="L231" s="108" t="s">
        <v>521</v>
      </c>
      <c r="M231" s="108" t="s">
        <v>533</v>
      </c>
      <c r="N231" s="108" t="s">
        <v>555</v>
      </c>
      <c r="O231" s="108"/>
      <c r="P231" s="109"/>
      <c r="Q231" s="108"/>
      <c r="R231" s="108"/>
      <c r="S231" s="108"/>
      <c r="T231" s="108"/>
      <c r="U231" s="108"/>
      <c r="V231" s="108"/>
      <c r="W231" s="108"/>
      <c r="X231" s="108"/>
      <c r="Y231" s="108"/>
      <c r="Z231" s="108"/>
      <c r="AA231" s="108"/>
      <c r="AB231" s="108"/>
      <c r="AC231" s="108"/>
      <c r="AD231" s="108"/>
      <c r="AE231" s="108"/>
      <c r="AF231" s="111" t="e">
        <v>#VALUE!</v>
      </c>
    </row>
    <row r="232" spans="1:35" s="92" customFormat="1" ht="12.75" hidden="1" customHeight="1" x14ac:dyDescent="0.2">
      <c r="A232" s="105">
        <v>22304</v>
      </c>
      <c r="B232" s="118">
        <v>22302</v>
      </c>
      <c r="C232" s="117" t="s">
        <v>199</v>
      </c>
      <c r="D232" s="119">
        <v>0</v>
      </c>
      <c r="E232" s="120"/>
      <c r="F232" s="111"/>
      <c r="G232" s="107">
        <v>0</v>
      </c>
      <c r="H232" s="107">
        <v>0</v>
      </c>
      <c r="I232" s="119"/>
      <c r="J232" s="119"/>
      <c r="K232" s="111" t="s">
        <v>516</v>
      </c>
      <c r="L232" s="108" t="s">
        <v>521</v>
      </c>
      <c r="M232" s="108" t="s">
        <v>533</v>
      </c>
      <c r="N232" s="108" t="s">
        <v>555</v>
      </c>
      <c r="O232" s="108"/>
      <c r="P232" s="109"/>
      <c r="Q232" s="108"/>
      <c r="R232" s="108"/>
      <c r="S232" s="108"/>
      <c r="T232" s="108"/>
      <c r="U232" s="108"/>
      <c r="V232" s="108"/>
      <c r="W232" s="108"/>
      <c r="X232" s="108"/>
      <c r="Y232" s="108"/>
      <c r="Z232" s="108"/>
      <c r="AA232" s="108"/>
      <c r="AB232" s="108"/>
      <c r="AC232" s="108"/>
      <c r="AD232" s="108"/>
      <c r="AE232" s="108"/>
      <c r="AF232" s="111" t="e">
        <v>#VALUE!</v>
      </c>
    </row>
    <row r="233" spans="1:35" s="92" customFormat="1" ht="12.75" hidden="1" customHeight="1" x14ac:dyDescent="0.2">
      <c r="A233" s="105">
        <v>22401</v>
      </c>
      <c r="B233" s="118">
        <v>22303</v>
      </c>
      <c r="C233" s="117" t="s">
        <v>197</v>
      </c>
      <c r="D233" s="119">
        <v>0</v>
      </c>
      <c r="E233" s="120"/>
      <c r="F233" s="111"/>
      <c r="G233" s="107">
        <v>0</v>
      </c>
      <c r="H233" s="107">
        <v>0</v>
      </c>
      <c r="I233" s="119"/>
      <c r="J233" s="119"/>
      <c r="K233" s="111" t="s">
        <v>516</v>
      </c>
      <c r="L233" s="108" t="s">
        <v>521</v>
      </c>
      <c r="M233" s="108" t="s">
        <v>533</v>
      </c>
      <c r="N233" s="108" t="s">
        <v>555</v>
      </c>
      <c r="O233" s="108"/>
      <c r="P233" s="109"/>
      <c r="Q233" s="108"/>
      <c r="R233" s="108"/>
      <c r="S233" s="108"/>
      <c r="T233" s="108"/>
      <c r="U233" s="108"/>
      <c r="V233" s="108"/>
      <c r="W233" s="108"/>
      <c r="X233" s="108"/>
      <c r="Y233" s="108"/>
      <c r="Z233" s="108"/>
      <c r="AA233" s="108"/>
      <c r="AB233" s="108"/>
      <c r="AC233" s="108"/>
      <c r="AD233" s="108"/>
      <c r="AE233" s="108"/>
      <c r="AF233" s="111" t="e">
        <v>#VALUE!</v>
      </c>
    </row>
    <row r="234" spans="1:35" s="92" customFormat="1" ht="12.75" hidden="1" customHeight="1" x14ac:dyDescent="0.2">
      <c r="A234" s="105">
        <v>22402</v>
      </c>
      <c r="B234" s="118">
        <v>22304</v>
      </c>
      <c r="C234" s="117" t="s">
        <v>198</v>
      </c>
      <c r="D234" s="119">
        <v>0</v>
      </c>
      <c r="E234" s="120"/>
      <c r="F234" s="111"/>
      <c r="G234" s="107">
        <v>0</v>
      </c>
      <c r="H234" s="107">
        <v>0</v>
      </c>
      <c r="I234" s="119"/>
      <c r="J234" s="119"/>
      <c r="K234" s="111" t="s">
        <v>516</v>
      </c>
      <c r="L234" s="108" t="s">
        <v>521</v>
      </c>
      <c r="M234" s="108" t="s">
        <v>533</v>
      </c>
      <c r="N234" s="108" t="s">
        <v>555</v>
      </c>
      <c r="O234" s="108"/>
      <c r="P234" s="109"/>
      <c r="Q234" s="108"/>
      <c r="R234" s="108"/>
      <c r="S234" s="108"/>
      <c r="T234" s="108"/>
      <c r="U234" s="108"/>
      <c r="V234" s="108"/>
      <c r="W234" s="108"/>
      <c r="X234" s="108"/>
      <c r="Y234" s="108"/>
      <c r="Z234" s="108"/>
      <c r="AA234" s="108"/>
      <c r="AB234" s="108"/>
      <c r="AC234" s="108"/>
      <c r="AD234" s="108"/>
      <c r="AE234" s="108"/>
      <c r="AF234" s="111" t="e">
        <v>#VALUE!</v>
      </c>
    </row>
    <row r="235" spans="1:35" s="92" customFormat="1" ht="12.75" hidden="1" customHeight="1" x14ac:dyDescent="0.2">
      <c r="A235" s="105">
        <v>22403</v>
      </c>
      <c r="B235" s="118">
        <v>22401</v>
      </c>
      <c r="C235" s="117" t="s">
        <v>195</v>
      </c>
      <c r="D235" s="119">
        <v>0</v>
      </c>
      <c r="E235" s="120"/>
      <c r="F235" s="111"/>
      <c r="G235" s="107">
        <v>0</v>
      </c>
      <c r="H235" s="107">
        <v>0</v>
      </c>
      <c r="I235" s="119"/>
      <c r="J235" s="119"/>
      <c r="K235" s="135" t="s">
        <v>516</v>
      </c>
      <c r="L235" s="108" t="s">
        <v>521</v>
      </c>
      <c r="M235" s="108" t="s">
        <v>533</v>
      </c>
      <c r="N235" s="108" t="s">
        <v>556</v>
      </c>
      <c r="O235" s="108"/>
      <c r="P235" s="109"/>
      <c r="Q235" s="108"/>
      <c r="R235" s="108"/>
      <c r="S235" s="108"/>
      <c r="T235" s="108"/>
      <c r="U235" s="108"/>
      <c r="V235" s="108"/>
      <c r="W235" s="108"/>
      <c r="X235" s="108"/>
      <c r="Y235" s="108"/>
      <c r="Z235" s="108"/>
      <c r="AA235" s="108"/>
      <c r="AB235" s="108"/>
      <c r="AC235" s="108"/>
      <c r="AD235" s="108"/>
      <c r="AE235" s="108"/>
      <c r="AF235" s="111" t="e">
        <v>#VALUE!</v>
      </c>
      <c r="AG235" s="96"/>
      <c r="AH235" s="96"/>
      <c r="AI235" s="96"/>
    </row>
    <row r="236" spans="1:35" s="92" customFormat="1" ht="12.75" hidden="1" customHeight="1" x14ac:dyDescent="0.2">
      <c r="A236" s="105">
        <v>22404</v>
      </c>
      <c r="B236" s="118">
        <v>22402</v>
      </c>
      <c r="C236" s="117" t="s">
        <v>196</v>
      </c>
      <c r="D236" s="119">
        <v>0</v>
      </c>
      <c r="E236" s="120"/>
      <c r="F236" s="111"/>
      <c r="G236" s="107">
        <v>0</v>
      </c>
      <c r="H236" s="107">
        <v>0</v>
      </c>
      <c r="I236" s="119"/>
      <c r="J236" s="119"/>
      <c r="K236" s="111" t="s">
        <v>516</v>
      </c>
      <c r="L236" s="108" t="s">
        <v>521</v>
      </c>
      <c r="M236" s="108" t="s">
        <v>533</v>
      </c>
      <c r="N236" s="108" t="s">
        <v>556</v>
      </c>
      <c r="O236" s="108"/>
      <c r="P236" s="109"/>
      <c r="Q236" s="108"/>
      <c r="R236" s="108"/>
      <c r="S236" s="108"/>
      <c r="T236" s="108"/>
      <c r="U236" s="108"/>
      <c r="V236" s="108"/>
      <c r="W236" s="108"/>
      <c r="X236" s="108"/>
      <c r="Y236" s="108"/>
      <c r="Z236" s="108"/>
      <c r="AA236" s="108"/>
      <c r="AB236" s="108"/>
      <c r="AC236" s="108"/>
      <c r="AD236" s="108"/>
      <c r="AE236" s="108"/>
      <c r="AF236" s="111" t="e">
        <v>#VALUE!</v>
      </c>
    </row>
    <row r="237" spans="1:35" s="92" customFormat="1" ht="12.75" hidden="1" customHeight="1" x14ac:dyDescent="0.2">
      <c r="A237" s="105">
        <v>22405</v>
      </c>
      <c r="B237" s="118">
        <v>22403</v>
      </c>
      <c r="C237" s="117" t="s">
        <v>200</v>
      </c>
      <c r="D237" s="119">
        <v>0</v>
      </c>
      <c r="E237" s="120"/>
      <c r="F237" s="111"/>
      <c r="G237" s="107">
        <v>0</v>
      </c>
      <c r="H237" s="107">
        <v>0</v>
      </c>
      <c r="I237" s="119"/>
      <c r="J237" s="119"/>
      <c r="K237" s="111" t="s">
        <v>516</v>
      </c>
      <c r="L237" s="108" t="s">
        <v>521</v>
      </c>
      <c r="M237" s="108" t="s">
        <v>533</v>
      </c>
      <c r="N237" s="108" t="s">
        <v>556</v>
      </c>
      <c r="O237" s="108"/>
      <c r="P237" s="109"/>
      <c r="Q237" s="108"/>
      <c r="R237" s="108"/>
      <c r="S237" s="108"/>
      <c r="T237" s="108"/>
      <c r="U237" s="108"/>
      <c r="V237" s="108"/>
      <c r="W237" s="108"/>
      <c r="X237" s="108"/>
      <c r="Y237" s="108"/>
      <c r="Z237" s="108"/>
      <c r="AA237" s="108"/>
      <c r="AB237" s="108"/>
      <c r="AC237" s="108"/>
      <c r="AD237" s="108"/>
      <c r="AE237" s="108"/>
      <c r="AF237" s="111" t="e">
        <v>#VALUE!</v>
      </c>
    </row>
    <row r="238" spans="1:35" s="92" customFormat="1" ht="12.75" hidden="1" customHeight="1" x14ac:dyDescent="0.2">
      <c r="A238" s="105">
        <v>22406</v>
      </c>
      <c r="B238" s="118">
        <v>22404</v>
      </c>
      <c r="C238" s="117" t="s">
        <v>201</v>
      </c>
      <c r="D238" s="119">
        <v>0</v>
      </c>
      <c r="E238" s="120"/>
      <c r="F238" s="111"/>
      <c r="G238" s="107">
        <v>0</v>
      </c>
      <c r="H238" s="107">
        <v>0</v>
      </c>
      <c r="I238" s="119"/>
      <c r="J238" s="119"/>
      <c r="K238" s="111" t="s">
        <v>516</v>
      </c>
      <c r="L238" s="108" t="s">
        <v>521</v>
      </c>
      <c r="M238" s="108" t="s">
        <v>533</v>
      </c>
      <c r="N238" s="108" t="s">
        <v>556</v>
      </c>
      <c r="O238" s="108"/>
      <c r="P238" s="109"/>
      <c r="Q238" s="108"/>
      <c r="R238" s="108"/>
      <c r="S238" s="108"/>
      <c r="T238" s="108"/>
      <c r="U238" s="108"/>
      <c r="V238" s="108"/>
      <c r="W238" s="108"/>
      <c r="X238" s="108"/>
      <c r="Y238" s="108"/>
      <c r="Z238" s="108"/>
      <c r="AA238" s="108"/>
      <c r="AB238" s="108"/>
      <c r="AC238" s="108"/>
      <c r="AD238" s="108"/>
      <c r="AE238" s="108"/>
      <c r="AF238" s="111" t="e">
        <v>#VALUE!</v>
      </c>
    </row>
    <row r="239" spans="1:35" s="92" customFormat="1" ht="12.75" hidden="1" customHeight="1" x14ac:dyDescent="0.2">
      <c r="A239" s="105">
        <v>23101</v>
      </c>
      <c r="B239" s="118">
        <v>22405</v>
      </c>
      <c r="C239" s="117" t="s">
        <v>197</v>
      </c>
      <c r="D239" s="119">
        <v>0</v>
      </c>
      <c r="E239" s="120"/>
      <c r="F239" s="111"/>
      <c r="G239" s="107">
        <v>0</v>
      </c>
      <c r="H239" s="107">
        <v>0</v>
      </c>
      <c r="I239" s="119"/>
      <c r="J239" s="119"/>
      <c r="K239" s="111" t="s">
        <v>516</v>
      </c>
      <c r="L239" s="108" t="s">
        <v>521</v>
      </c>
      <c r="M239" s="108" t="s">
        <v>533</v>
      </c>
      <c r="N239" s="108" t="s">
        <v>556</v>
      </c>
      <c r="O239" s="108"/>
      <c r="P239" s="109"/>
      <c r="Q239" s="108"/>
      <c r="R239" s="108"/>
      <c r="S239" s="108"/>
      <c r="T239" s="108"/>
      <c r="U239" s="108"/>
      <c r="V239" s="108"/>
      <c r="W239" s="108"/>
      <c r="X239" s="108"/>
      <c r="Y239" s="108"/>
      <c r="Z239" s="108"/>
      <c r="AA239" s="108"/>
      <c r="AB239" s="108"/>
      <c r="AC239" s="108"/>
      <c r="AD239" s="108"/>
      <c r="AE239" s="108"/>
      <c r="AF239" s="111" t="e">
        <v>#VALUE!</v>
      </c>
    </row>
    <row r="240" spans="1:35" s="92" customFormat="1" ht="12.75" hidden="1" customHeight="1" x14ac:dyDescent="0.2">
      <c r="A240" s="105">
        <v>23102</v>
      </c>
      <c r="B240" s="118">
        <v>22406</v>
      </c>
      <c r="C240" s="117" t="s">
        <v>198</v>
      </c>
      <c r="D240" s="119">
        <v>0</v>
      </c>
      <c r="E240" s="120"/>
      <c r="F240" s="111"/>
      <c r="G240" s="107">
        <v>0</v>
      </c>
      <c r="H240" s="107">
        <v>0</v>
      </c>
      <c r="I240" s="119"/>
      <c r="J240" s="119"/>
      <c r="K240" s="111" t="s">
        <v>516</v>
      </c>
      <c r="L240" s="108" t="s">
        <v>521</v>
      </c>
      <c r="M240" s="108" t="s">
        <v>533</v>
      </c>
      <c r="N240" s="108" t="s">
        <v>556</v>
      </c>
      <c r="O240" s="108"/>
      <c r="P240" s="109"/>
      <c r="Q240" s="108"/>
      <c r="R240" s="108"/>
      <c r="S240" s="108"/>
      <c r="T240" s="108"/>
      <c r="U240" s="108"/>
      <c r="V240" s="108"/>
      <c r="W240" s="108"/>
      <c r="X240" s="108"/>
      <c r="Y240" s="108"/>
      <c r="Z240" s="108"/>
      <c r="AA240" s="108"/>
      <c r="AB240" s="108"/>
      <c r="AC240" s="108"/>
      <c r="AD240" s="108"/>
      <c r="AE240" s="108"/>
      <c r="AF240" s="111" t="e">
        <v>#VALUE!</v>
      </c>
    </row>
    <row r="241" spans="1:32" s="92" customFormat="1" hidden="1" x14ac:dyDescent="0.2">
      <c r="A241" s="105">
        <v>23103</v>
      </c>
      <c r="B241" s="118">
        <v>23101</v>
      </c>
      <c r="C241" s="117" t="s">
        <v>490</v>
      </c>
      <c r="D241" s="119">
        <v>0</v>
      </c>
      <c r="E241" s="120"/>
      <c r="F241" s="111"/>
      <c r="G241" s="107">
        <v>0</v>
      </c>
      <c r="H241" s="107">
        <v>0</v>
      </c>
      <c r="I241" s="119"/>
      <c r="J241" s="119"/>
      <c r="K241" s="111" t="s">
        <v>516</v>
      </c>
      <c r="L241" s="108" t="s">
        <v>521</v>
      </c>
      <c r="M241" s="108" t="s">
        <v>572</v>
      </c>
      <c r="N241" s="108" t="s">
        <v>573</v>
      </c>
      <c r="O241" s="108"/>
      <c r="P241" s="109"/>
      <c r="Q241" s="108"/>
      <c r="R241" s="108"/>
      <c r="S241" s="108"/>
      <c r="T241" s="108"/>
      <c r="U241" s="108"/>
      <c r="V241" s="108"/>
      <c r="W241" s="108"/>
      <c r="X241" s="108"/>
      <c r="Y241" s="108"/>
      <c r="Z241" s="108"/>
      <c r="AA241" s="108"/>
      <c r="AB241" s="108"/>
      <c r="AC241" s="108"/>
      <c r="AD241" s="108"/>
      <c r="AE241" s="108"/>
      <c r="AF241" s="111" t="e">
        <v>#VALUE!</v>
      </c>
    </row>
    <row r="242" spans="1:32" s="92" customFormat="1" hidden="1" x14ac:dyDescent="0.2">
      <c r="A242" s="105">
        <v>23104</v>
      </c>
      <c r="B242" s="118">
        <v>23102</v>
      </c>
      <c r="C242" s="117" t="s">
        <v>491</v>
      </c>
      <c r="D242" s="119">
        <v>0</v>
      </c>
      <c r="E242" s="120"/>
      <c r="F242" s="111"/>
      <c r="G242" s="107">
        <v>0</v>
      </c>
      <c r="H242" s="107">
        <v>0</v>
      </c>
      <c r="I242" s="119"/>
      <c r="J242" s="119"/>
      <c r="K242" s="111" t="s">
        <v>516</v>
      </c>
      <c r="L242" s="108" t="s">
        <v>521</v>
      </c>
      <c r="M242" s="108" t="s">
        <v>572</v>
      </c>
      <c r="N242" s="108" t="s">
        <v>573</v>
      </c>
      <c r="O242" s="108"/>
      <c r="P242" s="109"/>
      <c r="Q242" s="108"/>
      <c r="R242" s="108"/>
      <c r="S242" s="108"/>
      <c r="T242" s="108"/>
      <c r="U242" s="108"/>
      <c r="V242" s="108"/>
      <c r="W242" s="108"/>
      <c r="X242" s="108"/>
      <c r="Y242" s="108"/>
      <c r="Z242" s="108"/>
      <c r="AA242" s="108"/>
      <c r="AB242" s="108"/>
      <c r="AC242" s="108"/>
      <c r="AD242" s="108"/>
      <c r="AE242" s="108"/>
      <c r="AF242" s="111" t="e">
        <v>#VALUE!</v>
      </c>
    </row>
    <row r="243" spans="1:32" s="92" customFormat="1" hidden="1" x14ac:dyDescent="0.2">
      <c r="A243" s="105">
        <v>23105</v>
      </c>
      <c r="B243" s="118">
        <v>23103</v>
      </c>
      <c r="C243" s="117" t="s">
        <v>492</v>
      </c>
      <c r="D243" s="119">
        <v>0</v>
      </c>
      <c r="E243" s="120"/>
      <c r="F243" s="111"/>
      <c r="G243" s="107">
        <v>0</v>
      </c>
      <c r="H243" s="107">
        <v>0</v>
      </c>
      <c r="I243" s="119"/>
      <c r="J243" s="119"/>
      <c r="K243" s="111" t="s">
        <v>516</v>
      </c>
      <c r="L243" s="108" t="s">
        <v>521</v>
      </c>
      <c r="M243" s="108" t="s">
        <v>572</v>
      </c>
      <c r="N243" s="108" t="s">
        <v>573</v>
      </c>
      <c r="O243" s="108"/>
      <c r="P243" s="109"/>
      <c r="Q243" s="108"/>
      <c r="R243" s="108"/>
      <c r="S243" s="108"/>
      <c r="T243" s="108"/>
      <c r="U243" s="108"/>
      <c r="V243" s="108"/>
      <c r="W243" s="108"/>
      <c r="X243" s="108"/>
      <c r="Y243" s="108"/>
      <c r="Z243" s="108"/>
      <c r="AA243" s="108"/>
      <c r="AB243" s="108"/>
      <c r="AC243" s="108"/>
      <c r="AD243" s="108"/>
      <c r="AE243" s="108"/>
      <c r="AF243" s="111" t="e">
        <v>#VALUE!</v>
      </c>
    </row>
    <row r="244" spans="1:32" s="92" customFormat="1" hidden="1" x14ac:dyDescent="0.2">
      <c r="A244" s="105">
        <v>23106</v>
      </c>
      <c r="B244" s="118">
        <v>23104</v>
      </c>
      <c r="C244" s="117" t="s">
        <v>493</v>
      </c>
      <c r="D244" s="119">
        <v>0</v>
      </c>
      <c r="E244" s="120"/>
      <c r="F244" s="111"/>
      <c r="G244" s="107">
        <v>0</v>
      </c>
      <c r="H244" s="107">
        <v>0</v>
      </c>
      <c r="I244" s="119"/>
      <c r="J244" s="119"/>
      <c r="K244" s="111" t="s">
        <v>516</v>
      </c>
      <c r="L244" s="108" t="s">
        <v>521</v>
      </c>
      <c r="M244" s="108" t="s">
        <v>572</v>
      </c>
      <c r="N244" s="108" t="s">
        <v>573</v>
      </c>
      <c r="O244" s="108"/>
      <c r="P244" s="109"/>
      <c r="Q244" s="108"/>
      <c r="R244" s="108"/>
      <c r="S244" s="108"/>
      <c r="T244" s="108"/>
      <c r="U244" s="108"/>
      <c r="V244" s="108"/>
      <c r="W244" s="108"/>
      <c r="X244" s="108"/>
      <c r="Y244" s="108"/>
      <c r="Z244" s="108"/>
      <c r="AA244" s="108"/>
      <c r="AB244" s="108"/>
      <c r="AC244" s="108"/>
      <c r="AD244" s="108"/>
      <c r="AE244" s="108"/>
      <c r="AF244" s="111" t="e">
        <v>#VALUE!</v>
      </c>
    </row>
    <row r="245" spans="1:32" s="92" customFormat="1" hidden="1" x14ac:dyDescent="0.2">
      <c r="A245" s="105">
        <v>23107</v>
      </c>
      <c r="B245" s="118">
        <v>23105</v>
      </c>
      <c r="C245" s="117" t="s">
        <v>494</v>
      </c>
      <c r="D245" s="119">
        <v>0</v>
      </c>
      <c r="E245" s="120"/>
      <c r="F245" s="111"/>
      <c r="G245" s="107">
        <v>0</v>
      </c>
      <c r="H245" s="107">
        <v>0</v>
      </c>
      <c r="I245" s="119"/>
      <c r="J245" s="119"/>
      <c r="K245" s="111" t="s">
        <v>516</v>
      </c>
      <c r="L245" s="108" t="s">
        <v>521</v>
      </c>
      <c r="M245" s="108" t="s">
        <v>572</v>
      </c>
      <c r="N245" s="108" t="s">
        <v>573</v>
      </c>
      <c r="O245" s="108"/>
      <c r="P245" s="109"/>
      <c r="Q245" s="108"/>
      <c r="R245" s="108"/>
      <c r="S245" s="108"/>
      <c r="T245" s="108"/>
      <c r="U245" s="108"/>
      <c r="V245" s="108"/>
      <c r="W245" s="108"/>
      <c r="X245" s="108"/>
      <c r="Y245" s="108"/>
      <c r="Z245" s="108"/>
      <c r="AA245" s="108"/>
      <c r="AB245" s="108"/>
      <c r="AC245" s="108"/>
      <c r="AD245" s="108"/>
      <c r="AE245" s="108"/>
      <c r="AF245" s="111" t="e">
        <v>#VALUE!</v>
      </c>
    </row>
    <row r="246" spans="1:32" s="92" customFormat="1" hidden="1" x14ac:dyDescent="0.2">
      <c r="A246" s="105">
        <v>23108</v>
      </c>
      <c r="B246" s="118">
        <v>23106</v>
      </c>
      <c r="C246" s="117" t="s">
        <v>495</v>
      </c>
      <c r="D246" s="119">
        <v>0</v>
      </c>
      <c r="E246" s="120"/>
      <c r="F246" s="111"/>
      <c r="G246" s="107">
        <v>0</v>
      </c>
      <c r="H246" s="107">
        <v>0</v>
      </c>
      <c r="I246" s="119"/>
      <c r="J246" s="119"/>
      <c r="K246" s="111" t="s">
        <v>516</v>
      </c>
      <c r="L246" s="108" t="s">
        <v>521</v>
      </c>
      <c r="M246" s="108" t="s">
        <v>572</v>
      </c>
      <c r="N246" s="108" t="s">
        <v>573</v>
      </c>
      <c r="O246" s="108"/>
      <c r="P246" s="109"/>
      <c r="Q246" s="108"/>
      <c r="R246" s="108"/>
      <c r="S246" s="108"/>
      <c r="T246" s="108"/>
      <c r="U246" s="108"/>
      <c r="V246" s="108"/>
      <c r="W246" s="108"/>
      <c r="X246" s="108"/>
      <c r="Y246" s="108"/>
      <c r="Z246" s="108"/>
      <c r="AA246" s="108"/>
      <c r="AB246" s="108"/>
      <c r="AC246" s="108"/>
      <c r="AD246" s="108"/>
      <c r="AE246" s="108"/>
      <c r="AF246" s="111" t="e">
        <v>#VALUE!</v>
      </c>
    </row>
    <row r="247" spans="1:32" s="92" customFormat="1" hidden="1" x14ac:dyDescent="0.2">
      <c r="A247" s="105">
        <v>23109</v>
      </c>
      <c r="B247" s="118">
        <v>23107</v>
      </c>
      <c r="C247" s="117" t="s">
        <v>496</v>
      </c>
      <c r="D247" s="119">
        <v>0</v>
      </c>
      <c r="E247" s="120"/>
      <c r="F247" s="111"/>
      <c r="G247" s="107">
        <v>0</v>
      </c>
      <c r="H247" s="107">
        <v>0</v>
      </c>
      <c r="I247" s="119"/>
      <c r="J247" s="119"/>
      <c r="K247" s="111" t="s">
        <v>516</v>
      </c>
      <c r="L247" s="108" t="s">
        <v>521</v>
      </c>
      <c r="M247" s="108" t="s">
        <v>572</v>
      </c>
      <c r="N247" s="108" t="s">
        <v>573</v>
      </c>
      <c r="O247" s="108"/>
      <c r="P247" s="109"/>
      <c r="Q247" s="108"/>
      <c r="R247" s="108"/>
      <c r="S247" s="108"/>
      <c r="T247" s="108"/>
      <c r="U247" s="108"/>
      <c r="V247" s="108"/>
      <c r="W247" s="108"/>
      <c r="X247" s="108"/>
      <c r="Y247" s="108"/>
      <c r="Z247" s="108"/>
      <c r="AA247" s="108"/>
      <c r="AB247" s="108"/>
      <c r="AC247" s="108"/>
      <c r="AD247" s="108"/>
      <c r="AE247" s="108"/>
      <c r="AF247" s="111" t="e">
        <v>#VALUE!</v>
      </c>
    </row>
    <row r="248" spans="1:32" s="92" customFormat="1" hidden="1" x14ac:dyDescent="0.2">
      <c r="A248" s="105">
        <v>23199</v>
      </c>
      <c r="B248" s="118">
        <v>23108</v>
      </c>
      <c r="C248" s="117" t="s">
        <v>497</v>
      </c>
      <c r="D248" s="119">
        <v>0</v>
      </c>
      <c r="E248" s="120"/>
      <c r="F248" s="111"/>
      <c r="G248" s="107">
        <v>0</v>
      </c>
      <c r="H248" s="107">
        <v>0</v>
      </c>
      <c r="I248" s="119"/>
      <c r="J248" s="119"/>
      <c r="K248" s="111" t="s">
        <v>516</v>
      </c>
      <c r="L248" s="108" t="s">
        <v>521</v>
      </c>
      <c r="M248" s="108" t="s">
        <v>572</v>
      </c>
      <c r="N248" s="108" t="s">
        <v>573</v>
      </c>
      <c r="O248" s="108"/>
      <c r="P248" s="109"/>
      <c r="Q248" s="108"/>
      <c r="R248" s="108"/>
      <c r="S248" s="108"/>
      <c r="T248" s="108"/>
      <c r="U248" s="108"/>
      <c r="V248" s="108"/>
      <c r="W248" s="108"/>
      <c r="X248" s="108"/>
      <c r="Y248" s="108"/>
      <c r="Z248" s="108"/>
      <c r="AA248" s="108"/>
      <c r="AB248" s="108"/>
      <c r="AC248" s="108"/>
      <c r="AD248" s="108"/>
      <c r="AE248" s="108"/>
      <c r="AF248" s="111" t="e">
        <v>#VALUE!</v>
      </c>
    </row>
    <row r="249" spans="1:32" s="92" customFormat="1" hidden="1" x14ac:dyDescent="0.2">
      <c r="A249" s="105">
        <v>23201</v>
      </c>
      <c r="B249" s="118">
        <v>23109</v>
      </c>
      <c r="C249" s="117" t="s">
        <v>276</v>
      </c>
      <c r="D249" s="119">
        <v>0</v>
      </c>
      <c r="E249" s="120"/>
      <c r="F249" s="111"/>
      <c r="G249" s="107">
        <v>0</v>
      </c>
      <c r="H249" s="107">
        <v>0</v>
      </c>
      <c r="I249" s="119"/>
      <c r="J249" s="119"/>
      <c r="K249" s="111" t="s">
        <v>516</v>
      </c>
      <c r="L249" s="108" t="s">
        <v>521</v>
      </c>
      <c r="M249" s="108" t="s">
        <v>572</v>
      </c>
      <c r="N249" s="108" t="s">
        <v>573</v>
      </c>
      <c r="O249" s="108"/>
      <c r="P249" s="109"/>
      <c r="Q249" s="108"/>
      <c r="R249" s="108"/>
      <c r="S249" s="108"/>
      <c r="T249" s="108"/>
      <c r="U249" s="108"/>
      <c r="V249" s="108"/>
      <c r="W249" s="108"/>
      <c r="X249" s="108"/>
      <c r="Y249" s="108"/>
      <c r="Z249" s="108"/>
      <c r="AA249" s="108"/>
      <c r="AB249" s="108"/>
      <c r="AC249" s="108"/>
      <c r="AD249" s="108"/>
      <c r="AE249" s="108"/>
      <c r="AF249" s="111" t="e">
        <v>#VALUE!</v>
      </c>
    </row>
    <row r="250" spans="1:32" s="92" customFormat="1" hidden="1" x14ac:dyDescent="0.2">
      <c r="A250" s="105">
        <v>23202</v>
      </c>
      <c r="B250" s="118">
        <v>23199</v>
      </c>
      <c r="C250" s="117" t="s">
        <v>498</v>
      </c>
      <c r="D250" s="119">
        <v>0</v>
      </c>
      <c r="E250" s="120"/>
      <c r="F250" s="111"/>
      <c r="G250" s="107">
        <v>0</v>
      </c>
      <c r="H250" s="107">
        <v>0</v>
      </c>
      <c r="I250" s="119"/>
      <c r="J250" s="119"/>
      <c r="K250" s="111" t="s">
        <v>516</v>
      </c>
      <c r="L250" s="108" t="s">
        <v>521</v>
      </c>
      <c r="M250" s="108" t="s">
        <v>572</v>
      </c>
      <c r="N250" s="108" t="s">
        <v>573</v>
      </c>
      <c r="O250" s="108"/>
      <c r="P250" s="109"/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  <c r="AA250" s="108"/>
      <c r="AB250" s="108"/>
      <c r="AC250" s="108"/>
      <c r="AD250" s="108"/>
      <c r="AE250" s="108"/>
      <c r="AF250" s="111" t="e">
        <v>#VALUE!</v>
      </c>
    </row>
    <row r="251" spans="1:32" s="92" customFormat="1" hidden="1" x14ac:dyDescent="0.2">
      <c r="A251" s="105">
        <v>23203</v>
      </c>
      <c r="B251" s="118">
        <v>23201</v>
      </c>
      <c r="C251" s="117" t="s">
        <v>278</v>
      </c>
      <c r="D251" s="119">
        <v>0</v>
      </c>
      <c r="E251" s="120"/>
      <c r="F251" s="111"/>
      <c r="G251" s="107">
        <v>0</v>
      </c>
      <c r="H251" s="107">
        <v>0</v>
      </c>
      <c r="I251" s="119"/>
      <c r="J251" s="119"/>
      <c r="K251" s="111" t="s">
        <v>516</v>
      </c>
      <c r="L251" s="108" t="s">
        <v>521</v>
      </c>
      <c r="M251" s="108" t="s">
        <v>572</v>
      </c>
      <c r="N251" s="108" t="s">
        <v>574</v>
      </c>
      <c r="O251" s="108"/>
      <c r="P251" s="109"/>
      <c r="Q251" s="108"/>
      <c r="R251" s="108"/>
      <c r="S251" s="108"/>
      <c r="T251" s="108"/>
      <c r="U251" s="108"/>
      <c r="V251" s="108"/>
      <c r="W251" s="108"/>
      <c r="X251" s="108"/>
      <c r="Y251" s="108"/>
      <c r="Z251" s="108"/>
      <c r="AA251" s="108"/>
      <c r="AB251" s="108"/>
      <c r="AC251" s="108"/>
      <c r="AD251" s="108"/>
      <c r="AE251" s="108"/>
      <c r="AF251" s="111" t="e">
        <v>#VALUE!</v>
      </c>
    </row>
    <row r="252" spans="1:32" s="92" customFormat="1" hidden="1" x14ac:dyDescent="0.2">
      <c r="A252" s="105">
        <v>23204</v>
      </c>
      <c r="B252" s="118">
        <v>23202</v>
      </c>
      <c r="C252" s="117" t="s">
        <v>439</v>
      </c>
      <c r="D252" s="119">
        <v>0</v>
      </c>
      <c r="E252" s="120"/>
      <c r="F252" s="111"/>
      <c r="G252" s="107">
        <v>0</v>
      </c>
      <c r="H252" s="107">
        <v>0</v>
      </c>
      <c r="I252" s="119"/>
      <c r="J252" s="119"/>
      <c r="K252" s="111" t="s">
        <v>516</v>
      </c>
      <c r="L252" s="108" t="s">
        <v>521</v>
      </c>
      <c r="M252" s="108" t="s">
        <v>572</v>
      </c>
      <c r="N252" s="108" t="s">
        <v>574</v>
      </c>
      <c r="O252" s="108"/>
      <c r="P252" s="109"/>
      <c r="Q252" s="108"/>
      <c r="R252" s="108"/>
      <c r="S252" s="108"/>
      <c r="T252" s="108"/>
      <c r="U252" s="108"/>
      <c r="V252" s="108"/>
      <c r="W252" s="108"/>
      <c r="X252" s="108"/>
      <c r="Y252" s="108"/>
      <c r="Z252" s="108"/>
      <c r="AA252" s="108"/>
      <c r="AB252" s="108"/>
      <c r="AC252" s="108"/>
      <c r="AD252" s="108"/>
      <c r="AE252" s="108"/>
      <c r="AF252" s="111" t="e">
        <v>#VALUE!</v>
      </c>
    </row>
    <row r="253" spans="1:32" s="92" customFormat="1" hidden="1" x14ac:dyDescent="0.2">
      <c r="A253" s="105">
        <v>23205</v>
      </c>
      <c r="B253" s="118">
        <v>23203</v>
      </c>
      <c r="C253" s="117" t="s">
        <v>280</v>
      </c>
      <c r="D253" s="119">
        <v>0</v>
      </c>
      <c r="E253" s="120"/>
      <c r="F253" s="111"/>
      <c r="G253" s="107">
        <v>0</v>
      </c>
      <c r="H253" s="107">
        <v>0</v>
      </c>
      <c r="I253" s="119"/>
      <c r="J253" s="119"/>
      <c r="K253" s="111" t="s">
        <v>516</v>
      </c>
      <c r="L253" s="108" t="s">
        <v>521</v>
      </c>
      <c r="M253" s="108" t="s">
        <v>572</v>
      </c>
      <c r="N253" s="108" t="s">
        <v>574</v>
      </c>
      <c r="O253" s="108"/>
      <c r="P253" s="109"/>
      <c r="Q253" s="108"/>
      <c r="R253" s="108"/>
      <c r="S253" s="108"/>
      <c r="T253" s="108"/>
      <c r="U253" s="108"/>
      <c r="V253" s="108"/>
      <c r="W253" s="108"/>
      <c r="X253" s="108"/>
      <c r="Y253" s="108"/>
      <c r="Z253" s="108"/>
      <c r="AA253" s="108"/>
      <c r="AB253" s="108"/>
      <c r="AC253" s="108"/>
      <c r="AD253" s="108"/>
      <c r="AE253" s="108"/>
      <c r="AF253" s="111" t="e">
        <v>#VALUE!</v>
      </c>
    </row>
    <row r="254" spans="1:32" s="92" customFormat="1" hidden="1" x14ac:dyDescent="0.2">
      <c r="A254" s="105">
        <v>23206</v>
      </c>
      <c r="B254" s="118">
        <v>23204</v>
      </c>
      <c r="C254" s="117" t="s">
        <v>281</v>
      </c>
      <c r="D254" s="119">
        <v>0</v>
      </c>
      <c r="E254" s="120"/>
      <c r="F254" s="111"/>
      <c r="G254" s="107">
        <v>0</v>
      </c>
      <c r="H254" s="107">
        <v>0</v>
      </c>
      <c r="I254" s="119"/>
      <c r="J254" s="119"/>
      <c r="K254" s="111" t="s">
        <v>516</v>
      </c>
      <c r="L254" s="108" t="s">
        <v>521</v>
      </c>
      <c r="M254" s="108" t="s">
        <v>572</v>
      </c>
      <c r="N254" s="108" t="s">
        <v>574</v>
      </c>
      <c r="O254" s="108"/>
      <c r="P254" s="109"/>
      <c r="Q254" s="108"/>
      <c r="R254" s="108"/>
      <c r="S254" s="108"/>
      <c r="T254" s="108"/>
      <c r="U254" s="108"/>
      <c r="V254" s="108"/>
      <c r="W254" s="108"/>
      <c r="X254" s="108"/>
      <c r="Y254" s="108"/>
      <c r="Z254" s="108"/>
      <c r="AA254" s="108"/>
      <c r="AB254" s="108"/>
      <c r="AC254" s="108"/>
      <c r="AD254" s="108"/>
      <c r="AE254" s="108"/>
      <c r="AF254" s="111" t="e">
        <v>#VALUE!</v>
      </c>
    </row>
    <row r="255" spans="1:32" s="92" customFormat="1" hidden="1" x14ac:dyDescent="0.2">
      <c r="A255" s="105">
        <v>23207</v>
      </c>
      <c r="B255" s="118">
        <v>23205</v>
      </c>
      <c r="C255" s="117" t="s">
        <v>282</v>
      </c>
      <c r="D255" s="119">
        <v>0</v>
      </c>
      <c r="E255" s="120"/>
      <c r="F255" s="111"/>
      <c r="G255" s="107">
        <v>0</v>
      </c>
      <c r="H255" s="107">
        <v>0</v>
      </c>
      <c r="I255" s="119"/>
      <c r="J255" s="119"/>
      <c r="K255" s="111" t="s">
        <v>516</v>
      </c>
      <c r="L255" s="108" t="s">
        <v>521</v>
      </c>
      <c r="M255" s="108" t="s">
        <v>572</v>
      </c>
      <c r="N255" s="108" t="s">
        <v>574</v>
      </c>
      <c r="O255" s="108"/>
      <c r="P255" s="109"/>
      <c r="Q255" s="108"/>
      <c r="R255" s="108"/>
      <c r="S255" s="108"/>
      <c r="T255" s="108"/>
      <c r="U255" s="108"/>
      <c r="V255" s="108"/>
      <c r="W255" s="108"/>
      <c r="X255" s="108"/>
      <c r="Y255" s="108"/>
      <c r="Z255" s="108"/>
      <c r="AA255" s="108"/>
      <c r="AB255" s="108"/>
      <c r="AC255" s="108"/>
      <c r="AD255" s="108"/>
      <c r="AE255" s="108"/>
      <c r="AF255" s="111" t="e">
        <v>#VALUE!</v>
      </c>
    </row>
    <row r="256" spans="1:32" s="92" customFormat="1" hidden="1" x14ac:dyDescent="0.2">
      <c r="A256" s="105">
        <v>23208</v>
      </c>
      <c r="B256" s="118">
        <v>23206</v>
      </c>
      <c r="C256" s="117" t="s">
        <v>283</v>
      </c>
      <c r="D256" s="119">
        <v>0</v>
      </c>
      <c r="E256" s="120"/>
      <c r="F256" s="111"/>
      <c r="G256" s="107">
        <v>0</v>
      </c>
      <c r="H256" s="107">
        <v>0</v>
      </c>
      <c r="I256" s="119"/>
      <c r="J256" s="119"/>
      <c r="K256" s="111" t="s">
        <v>516</v>
      </c>
      <c r="L256" s="108" t="s">
        <v>521</v>
      </c>
      <c r="M256" s="108" t="s">
        <v>572</v>
      </c>
      <c r="N256" s="108" t="s">
        <v>574</v>
      </c>
      <c r="O256" s="108"/>
      <c r="P256" s="109"/>
      <c r="Q256" s="108"/>
      <c r="R256" s="108"/>
      <c r="S256" s="108"/>
      <c r="T256" s="108"/>
      <c r="U256" s="108"/>
      <c r="V256" s="108"/>
      <c r="W256" s="108"/>
      <c r="X256" s="108"/>
      <c r="Y256" s="108"/>
      <c r="Z256" s="108"/>
      <c r="AA256" s="108"/>
      <c r="AB256" s="108"/>
      <c r="AC256" s="108"/>
      <c r="AD256" s="108"/>
      <c r="AE256" s="108"/>
      <c r="AF256" s="111" t="e">
        <v>#VALUE!</v>
      </c>
    </row>
    <row r="257" spans="1:32" s="92" customFormat="1" hidden="1" x14ac:dyDescent="0.2">
      <c r="A257" s="105">
        <v>23209</v>
      </c>
      <c r="B257" s="118">
        <v>23207</v>
      </c>
      <c r="C257" s="117" t="s">
        <v>266</v>
      </c>
      <c r="D257" s="119">
        <v>0</v>
      </c>
      <c r="E257" s="120"/>
      <c r="F257" s="111"/>
      <c r="G257" s="107">
        <v>0</v>
      </c>
      <c r="H257" s="107">
        <v>0</v>
      </c>
      <c r="I257" s="119"/>
      <c r="J257" s="119"/>
      <c r="K257" s="111" t="s">
        <v>516</v>
      </c>
      <c r="L257" s="108" t="s">
        <v>521</v>
      </c>
      <c r="M257" s="108" t="s">
        <v>572</v>
      </c>
      <c r="N257" s="108" t="s">
        <v>574</v>
      </c>
      <c r="O257" s="108"/>
      <c r="P257" s="109"/>
      <c r="Q257" s="108"/>
      <c r="R257" s="108"/>
      <c r="S257" s="108"/>
      <c r="T257" s="108"/>
      <c r="U257" s="108"/>
      <c r="V257" s="108"/>
      <c r="W257" s="108"/>
      <c r="X257" s="108"/>
      <c r="Y257" s="108"/>
      <c r="Z257" s="108"/>
      <c r="AA257" s="108"/>
      <c r="AB257" s="108"/>
      <c r="AC257" s="108"/>
      <c r="AD257" s="108"/>
      <c r="AE257" s="108"/>
      <c r="AF257" s="111" t="e">
        <v>#VALUE!</v>
      </c>
    </row>
    <row r="258" spans="1:32" s="92" customFormat="1" hidden="1" x14ac:dyDescent="0.2">
      <c r="A258" s="105">
        <v>23210</v>
      </c>
      <c r="B258" s="118">
        <v>23208</v>
      </c>
      <c r="C258" s="117" t="s">
        <v>225</v>
      </c>
      <c r="D258" s="119">
        <v>0</v>
      </c>
      <c r="E258" s="120"/>
      <c r="F258" s="111"/>
      <c r="G258" s="107">
        <v>0</v>
      </c>
      <c r="H258" s="107">
        <v>0</v>
      </c>
      <c r="I258" s="119"/>
      <c r="J258" s="119"/>
      <c r="K258" s="111" t="s">
        <v>516</v>
      </c>
      <c r="L258" s="108" t="s">
        <v>521</v>
      </c>
      <c r="M258" s="108" t="s">
        <v>572</v>
      </c>
      <c r="N258" s="108" t="s">
        <v>574</v>
      </c>
      <c r="O258" s="108"/>
      <c r="P258" s="109"/>
      <c r="Q258" s="108"/>
      <c r="R258" s="108"/>
      <c r="S258" s="108"/>
      <c r="T258" s="108"/>
      <c r="U258" s="108"/>
      <c r="V258" s="108"/>
      <c r="W258" s="108"/>
      <c r="X258" s="108"/>
      <c r="Y258" s="108"/>
      <c r="Z258" s="108"/>
      <c r="AA258" s="108"/>
      <c r="AB258" s="108"/>
      <c r="AC258" s="108"/>
      <c r="AD258" s="108"/>
      <c r="AE258" s="108"/>
      <c r="AF258" s="111" t="e">
        <v>#VALUE!</v>
      </c>
    </row>
    <row r="259" spans="1:32" s="92" customFormat="1" hidden="1" x14ac:dyDescent="0.2">
      <c r="A259" s="105">
        <v>31101</v>
      </c>
      <c r="B259" s="118">
        <v>23209</v>
      </c>
      <c r="C259" s="117" t="s">
        <v>226</v>
      </c>
      <c r="D259" s="119">
        <v>0</v>
      </c>
      <c r="E259" s="120"/>
      <c r="F259" s="111"/>
      <c r="G259" s="107">
        <v>0</v>
      </c>
      <c r="H259" s="107">
        <v>0</v>
      </c>
      <c r="I259" s="119"/>
      <c r="J259" s="119"/>
      <c r="K259" s="111" t="s">
        <v>516</v>
      </c>
      <c r="L259" s="108" t="s">
        <v>521</v>
      </c>
      <c r="M259" s="108" t="s">
        <v>572</v>
      </c>
      <c r="N259" s="108" t="s">
        <v>574</v>
      </c>
      <c r="O259" s="108"/>
      <c r="P259" s="109"/>
      <c r="Q259" s="108"/>
      <c r="R259" s="108"/>
      <c r="S259" s="108"/>
      <c r="T259" s="108"/>
      <c r="U259" s="108"/>
      <c r="V259" s="108"/>
      <c r="W259" s="108"/>
      <c r="X259" s="108"/>
      <c r="Y259" s="108"/>
      <c r="Z259" s="108"/>
      <c r="AA259" s="108"/>
      <c r="AB259" s="108"/>
      <c r="AC259" s="108"/>
      <c r="AD259" s="108"/>
      <c r="AE259" s="108"/>
      <c r="AF259" s="111" t="e">
        <v>#VALUE!</v>
      </c>
    </row>
    <row r="260" spans="1:32" s="92" customFormat="1" hidden="1" x14ac:dyDescent="0.2">
      <c r="A260" s="105">
        <v>31103</v>
      </c>
      <c r="B260" s="118">
        <v>23210</v>
      </c>
      <c r="C260" s="117" t="s">
        <v>227</v>
      </c>
      <c r="D260" s="119">
        <v>0</v>
      </c>
      <c r="E260" s="120"/>
      <c r="F260" s="111"/>
      <c r="G260" s="107">
        <v>0</v>
      </c>
      <c r="H260" s="107">
        <v>0</v>
      </c>
      <c r="I260" s="119"/>
      <c r="J260" s="119"/>
      <c r="K260" s="111" t="s">
        <v>516</v>
      </c>
      <c r="L260" s="108" t="s">
        <v>521</v>
      </c>
      <c r="M260" s="108" t="s">
        <v>572</v>
      </c>
      <c r="N260" s="108" t="s">
        <v>574</v>
      </c>
      <c r="O260" s="108"/>
      <c r="P260" s="109"/>
      <c r="Q260" s="108"/>
      <c r="R260" s="108"/>
      <c r="S260" s="108"/>
      <c r="T260" s="108"/>
      <c r="U260" s="108"/>
      <c r="V260" s="108"/>
      <c r="W260" s="108"/>
      <c r="X260" s="108"/>
      <c r="Y260" s="108"/>
      <c r="Z260" s="108"/>
      <c r="AA260" s="108"/>
      <c r="AB260" s="108"/>
      <c r="AC260" s="108"/>
      <c r="AD260" s="108"/>
      <c r="AE260" s="108"/>
      <c r="AF260" s="111" t="e">
        <v>#VALUE!</v>
      </c>
    </row>
    <row r="261" spans="1:32" s="92" customFormat="1" hidden="1" x14ac:dyDescent="0.2">
      <c r="A261" s="105">
        <v>31199</v>
      </c>
      <c r="B261" s="118">
        <v>31101</v>
      </c>
      <c r="C261" s="117" t="s">
        <v>499</v>
      </c>
      <c r="D261" s="119">
        <v>0</v>
      </c>
      <c r="E261" s="120"/>
      <c r="F261" s="111"/>
      <c r="G261" s="107">
        <v>0</v>
      </c>
      <c r="H261" s="107">
        <v>0</v>
      </c>
      <c r="I261" s="119"/>
      <c r="J261" s="119"/>
      <c r="K261" s="111" t="s">
        <v>516</v>
      </c>
      <c r="L261" s="108" t="s">
        <v>522</v>
      </c>
      <c r="M261" s="108" t="s">
        <v>575</v>
      </c>
      <c r="N261" s="108" t="s">
        <v>576</v>
      </c>
      <c r="O261" s="108"/>
      <c r="P261" s="109"/>
      <c r="Q261" s="108"/>
      <c r="R261" s="108"/>
      <c r="S261" s="108"/>
      <c r="T261" s="108"/>
      <c r="U261" s="108"/>
      <c r="V261" s="108"/>
      <c r="W261" s="108"/>
      <c r="X261" s="108"/>
      <c r="Y261" s="108"/>
      <c r="Z261" s="108"/>
      <c r="AA261" s="108"/>
      <c r="AB261" s="108"/>
      <c r="AC261" s="108"/>
      <c r="AD261" s="108"/>
      <c r="AE261" s="108"/>
      <c r="AF261" s="111" t="e">
        <v>#VALUE!</v>
      </c>
    </row>
    <row r="262" spans="1:32" s="92" customFormat="1" hidden="1" x14ac:dyDescent="0.2">
      <c r="A262" s="105">
        <v>31201</v>
      </c>
      <c r="B262" s="118">
        <v>31103</v>
      </c>
      <c r="C262" s="117" t="s">
        <v>270</v>
      </c>
      <c r="D262" s="119">
        <v>0</v>
      </c>
      <c r="E262" s="120"/>
      <c r="F262" s="111"/>
      <c r="G262" s="107">
        <v>0</v>
      </c>
      <c r="H262" s="107">
        <v>0</v>
      </c>
      <c r="I262" s="119"/>
      <c r="J262" s="119"/>
      <c r="K262" s="111" t="s">
        <v>516</v>
      </c>
      <c r="L262" s="108" t="s">
        <v>522</v>
      </c>
      <c r="M262" s="108" t="s">
        <v>575</v>
      </c>
      <c r="N262" s="108" t="s">
        <v>576</v>
      </c>
      <c r="O262" s="108"/>
      <c r="P262" s="109"/>
      <c r="Q262" s="108"/>
      <c r="R262" s="108"/>
      <c r="S262" s="108"/>
      <c r="T262" s="108"/>
      <c r="U262" s="108"/>
      <c r="V262" s="108"/>
      <c r="W262" s="108"/>
      <c r="X262" s="108"/>
      <c r="Y262" s="108"/>
      <c r="Z262" s="108"/>
      <c r="AA262" s="108"/>
      <c r="AB262" s="108"/>
      <c r="AC262" s="108"/>
      <c r="AD262" s="108"/>
      <c r="AE262" s="108"/>
      <c r="AF262" s="111" t="e">
        <v>#VALUE!</v>
      </c>
    </row>
    <row r="263" spans="1:32" s="92" customFormat="1" hidden="1" x14ac:dyDescent="0.2">
      <c r="A263" s="105">
        <v>31301</v>
      </c>
      <c r="B263" s="118">
        <v>31199</v>
      </c>
      <c r="C263" s="117" t="s">
        <v>500</v>
      </c>
      <c r="D263" s="119">
        <v>0</v>
      </c>
      <c r="E263" s="120"/>
      <c r="F263" s="111"/>
      <c r="G263" s="107">
        <v>0</v>
      </c>
      <c r="H263" s="107">
        <v>0</v>
      </c>
      <c r="I263" s="119"/>
      <c r="J263" s="119"/>
      <c r="K263" s="111" t="s">
        <v>516</v>
      </c>
      <c r="L263" s="108" t="s">
        <v>522</v>
      </c>
      <c r="M263" s="108" t="s">
        <v>575</v>
      </c>
      <c r="N263" s="108" t="s">
        <v>576</v>
      </c>
      <c r="O263" s="108"/>
      <c r="P263" s="109"/>
      <c r="Q263" s="108"/>
      <c r="R263" s="108"/>
      <c r="S263" s="108"/>
      <c r="T263" s="108"/>
      <c r="U263" s="108"/>
      <c r="V263" s="108"/>
      <c r="W263" s="108"/>
      <c r="X263" s="108"/>
      <c r="Y263" s="108"/>
      <c r="Z263" s="108"/>
      <c r="AA263" s="108"/>
      <c r="AB263" s="108"/>
      <c r="AC263" s="108"/>
      <c r="AD263" s="108"/>
      <c r="AE263" s="108"/>
      <c r="AF263" s="111" t="e">
        <v>#VALUE!</v>
      </c>
    </row>
    <row r="264" spans="1:32" s="92" customFormat="1" hidden="1" x14ac:dyDescent="0.2">
      <c r="A264" s="105">
        <v>31302</v>
      </c>
      <c r="B264" s="118">
        <v>31201</v>
      </c>
      <c r="C264" s="117" t="s">
        <v>499</v>
      </c>
      <c r="D264" s="119">
        <v>0</v>
      </c>
      <c r="E264" s="120"/>
      <c r="F264" s="111"/>
      <c r="G264" s="107">
        <v>0</v>
      </c>
      <c r="H264" s="107">
        <v>0</v>
      </c>
      <c r="I264" s="119"/>
      <c r="J264" s="119"/>
      <c r="K264" s="111" t="s">
        <v>516</v>
      </c>
      <c r="L264" s="108" t="s">
        <v>522</v>
      </c>
      <c r="M264" s="108" t="s">
        <v>575</v>
      </c>
      <c r="N264" s="108" t="s">
        <v>577</v>
      </c>
      <c r="O264" s="108"/>
      <c r="P264" s="109"/>
      <c r="Q264" s="108"/>
      <c r="R264" s="108"/>
      <c r="S264" s="108"/>
      <c r="T264" s="108"/>
      <c r="U264" s="108"/>
      <c r="V264" s="108"/>
      <c r="W264" s="108"/>
      <c r="X264" s="108"/>
      <c r="Y264" s="108"/>
      <c r="Z264" s="108"/>
      <c r="AA264" s="108"/>
      <c r="AB264" s="108"/>
      <c r="AC264" s="108"/>
      <c r="AD264" s="108"/>
      <c r="AE264" s="108"/>
      <c r="AF264" s="111" t="e">
        <v>#VALUE!</v>
      </c>
    </row>
    <row r="265" spans="1:32" s="92" customFormat="1" hidden="1" x14ac:dyDescent="0.2">
      <c r="A265" s="105">
        <v>31303</v>
      </c>
      <c r="B265" s="118">
        <v>31301</v>
      </c>
      <c r="C265" s="117" t="s">
        <v>189</v>
      </c>
      <c r="D265" s="119">
        <v>0</v>
      </c>
      <c r="E265" s="120"/>
      <c r="F265" s="111"/>
      <c r="G265" s="107">
        <v>0</v>
      </c>
      <c r="H265" s="107">
        <v>0</v>
      </c>
      <c r="I265" s="119"/>
      <c r="J265" s="119"/>
      <c r="K265" s="111" t="s">
        <v>516</v>
      </c>
      <c r="L265" s="108" t="s">
        <v>522</v>
      </c>
      <c r="M265" s="108" t="s">
        <v>575</v>
      </c>
      <c r="N265" s="108" t="s">
        <v>578</v>
      </c>
      <c r="O265" s="108"/>
      <c r="P265" s="109"/>
      <c r="Q265" s="108"/>
      <c r="R265" s="108"/>
      <c r="S265" s="108"/>
      <c r="T265" s="108"/>
      <c r="U265" s="108"/>
      <c r="V265" s="108"/>
      <c r="W265" s="108"/>
      <c r="X265" s="108"/>
      <c r="Y265" s="108"/>
      <c r="Z265" s="108"/>
      <c r="AA265" s="108"/>
      <c r="AB265" s="108"/>
      <c r="AC265" s="108"/>
      <c r="AD265" s="108"/>
      <c r="AE265" s="108"/>
      <c r="AF265" s="111" t="e">
        <v>#VALUE!</v>
      </c>
    </row>
    <row r="266" spans="1:32" s="92" customFormat="1" hidden="1" x14ac:dyDescent="0.2">
      <c r="A266" s="105">
        <v>31304</v>
      </c>
      <c r="B266" s="118">
        <v>31302</v>
      </c>
      <c r="C266" s="117" t="s">
        <v>287</v>
      </c>
      <c r="D266" s="119">
        <v>0</v>
      </c>
      <c r="E266" s="120"/>
      <c r="F266" s="111"/>
      <c r="G266" s="107">
        <v>0</v>
      </c>
      <c r="H266" s="107">
        <v>0</v>
      </c>
      <c r="I266" s="119"/>
      <c r="J266" s="119"/>
      <c r="K266" s="111" t="s">
        <v>516</v>
      </c>
      <c r="L266" s="108" t="s">
        <v>522</v>
      </c>
      <c r="M266" s="108" t="s">
        <v>575</v>
      </c>
      <c r="N266" s="108" t="s">
        <v>578</v>
      </c>
      <c r="O266" s="108"/>
      <c r="P266" s="109"/>
      <c r="Q266" s="108"/>
      <c r="R266" s="108"/>
      <c r="S266" s="108"/>
      <c r="T266" s="108"/>
      <c r="U266" s="108"/>
      <c r="V266" s="108"/>
      <c r="W266" s="108"/>
      <c r="X266" s="108"/>
      <c r="Y266" s="108"/>
      <c r="Z266" s="108"/>
      <c r="AA266" s="108"/>
      <c r="AB266" s="108"/>
      <c r="AC266" s="108"/>
      <c r="AD266" s="108"/>
      <c r="AE266" s="108"/>
      <c r="AF266" s="111" t="e">
        <v>#VALUE!</v>
      </c>
    </row>
    <row r="267" spans="1:32" s="92" customFormat="1" hidden="1" x14ac:dyDescent="0.2">
      <c r="A267" s="105">
        <v>31305</v>
      </c>
      <c r="B267" s="118">
        <v>31303</v>
      </c>
      <c r="C267" s="117" t="s">
        <v>501</v>
      </c>
      <c r="D267" s="119">
        <v>0</v>
      </c>
      <c r="E267" s="120"/>
      <c r="F267" s="111"/>
      <c r="G267" s="107">
        <v>0</v>
      </c>
      <c r="H267" s="107">
        <v>0</v>
      </c>
      <c r="I267" s="119"/>
      <c r="J267" s="119"/>
      <c r="K267" s="111" t="s">
        <v>516</v>
      </c>
      <c r="L267" s="108" t="s">
        <v>522</v>
      </c>
      <c r="M267" s="108" t="s">
        <v>575</v>
      </c>
      <c r="N267" s="108" t="s">
        <v>578</v>
      </c>
      <c r="O267" s="108"/>
      <c r="P267" s="109"/>
      <c r="Q267" s="108"/>
      <c r="R267" s="108"/>
      <c r="S267" s="108"/>
      <c r="T267" s="108"/>
      <c r="U267" s="108"/>
      <c r="V267" s="108"/>
      <c r="W267" s="108"/>
      <c r="X267" s="108"/>
      <c r="Y267" s="108"/>
      <c r="Z267" s="108"/>
      <c r="AA267" s="108"/>
      <c r="AB267" s="108"/>
      <c r="AC267" s="108"/>
      <c r="AD267" s="108"/>
      <c r="AE267" s="108"/>
      <c r="AF267" s="111" t="e">
        <v>#VALUE!</v>
      </c>
    </row>
    <row r="268" spans="1:32" s="92" customFormat="1" hidden="1" x14ac:dyDescent="0.2">
      <c r="A268" s="105">
        <v>31306</v>
      </c>
      <c r="B268" s="118">
        <v>31304</v>
      </c>
      <c r="C268" s="117" t="s">
        <v>502</v>
      </c>
      <c r="D268" s="119">
        <v>0</v>
      </c>
      <c r="E268" s="120"/>
      <c r="F268" s="111"/>
      <c r="G268" s="107">
        <v>0</v>
      </c>
      <c r="H268" s="107">
        <v>0</v>
      </c>
      <c r="I268" s="119"/>
      <c r="J268" s="119"/>
      <c r="K268" s="111" t="s">
        <v>516</v>
      </c>
      <c r="L268" s="108" t="s">
        <v>522</v>
      </c>
      <c r="M268" s="108" t="s">
        <v>575</v>
      </c>
      <c r="N268" s="108" t="s">
        <v>578</v>
      </c>
      <c r="O268" s="108"/>
      <c r="P268" s="109"/>
      <c r="Q268" s="108"/>
      <c r="R268" s="108"/>
      <c r="S268" s="108"/>
      <c r="T268" s="108"/>
      <c r="U268" s="108"/>
      <c r="V268" s="108"/>
      <c r="W268" s="108"/>
      <c r="X268" s="108"/>
      <c r="Y268" s="108"/>
      <c r="Z268" s="108"/>
      <c r="AA268" s="108"/>
      <c r="AB268" s="108"/>
      <c r="AC268" s="108"/>
      <c r="AD268" s="108"/>
      <c r="AE268" s="108"/>
      <c r="AF268" s="111" t="e">
        <v>#VALUE!</v>
      </c>
    </row>
    <row r="269" spans="1:32" s="92" customFormat="1" hidden="1" x14ac:dyDescent="0.2">
      <c r="A269" s="105">
        <v>31307</v>
      </c>
      <c r="B269" s="118">
        <v>31305</v>
      </c>
      <c r="C269" s="117" t="s">
        <v>503</v>
      </c>
      <c r="D269" s="119">
        <v>0</v>
      </c>
      <c r="E269" s="120"/>
      <c r="F269" s="111"/>
      <c r="G269" s="107">
        <v>0</v>
      </c>
      <c r="H269" s="107">
        <v>0</v>
      </c>
      <c r="I269" s="119"/>
      <c r="J269" s="119"/>
      <c r="K269" s="111" t="s">
        <v>516</v>
      </c>
      <c r="L269" s="108" t="s">
        <v>522</v>
      </c>
      <c r="M269" s="108" t="s">
        <v>575</v>
      </c>
      <c r="N269" s="108" t="s">
        <v>578</v>
      </c>
      <c r="O269" s="108"/>
      <c r="P269" s="109"/>
      <c r="Q269" s="108"/>
      <c r="R269" s="108"/>
      <c r="S269" s="108"/>
      <c r="T269" s="108"/>
      <c r="U269" s="108"/>
      <c r="V269" s="108"/>
      <c r="W269" s="108"/>
      <c r="X269" s="108"/>
      <c r="Y269" s="108"/>
      <c r="Z269" s="108"/>
      <c r="AA269" s="108"/>
      <c r="AB269" s="108"/>
      <c r="AC269" s="108"/>
      <c r="AD269" s="108"/>
      <c r="AE269" s="108"/>
      <c r="AF269" s="111" t="e">
        <v>#VALUE!</v>
      </c>
    </row>
    <row r="270" spans="1:32" s="92" customFormat="1" hidden="1" x14ac:dyDescent="0.2">
      <c r="A270" s="105">
        <v>31308</v>
      </c>
      <c r="B270" s="118">
        <v>31306</v>
      </c>
      <c r="C270" s="117" t="s">
        <v>194</v>
      </c>
      <c r="D270" s="119">
        <v>0</v>
      </c>
      <c r="E270" s="120"/>
      <c r="F270" s="111"/>
      <c r="G270" s="107">
        <v>0</v>
      </c>
      <c r="H270" s="107">
        <v>0</v>
      </c>
      <c r="I270" s="119"/>
      <c r="J270" s="119"/>
      <c r="K270" s="119" t="s">
        <v>516</v>
      </c>
      <c r="L270" s="108" t="s">
        <v>522</v>
      </c>
      <c r="M270" s="108" t="s">
        <v>575</v>
      </c>
      <c r="N270" s="108" t="s">
        <v>578</v>
      </c>
      <c r="O270" s="108"/>
      <c r="P270" s="109"/>
      <c r="Q270" s="108"/>
      <c r="R270" s="108"/>
      <c r="S270" s="108"/>
      <c r="T270" s="108"/>
      <c r="U270" s="108"/>
      <c r="V270" s="108"/>
      <c r="W270" s="108"/>
      <c r="X270" s="108"/>
      <c r="Y270" s="108"/>
      <c r="Z270" s="108"/>
      <c r="AA270" s="108"/>
      <c r="AB270" s="108"/>
      <c r="AC270" s="108"/>
      <c r="AD270" s="108"/>
      <c r="AE270" s="108"/>
      <c r="AF270" s="157" t="e">
        <v>#VALUE!</v>
      </c>
    </row>
    <row r="271" spans="1:32" s="92" customFormat="1" hidden="1" x14ac:dyDescent="0.2">
      <c r="A271" s="105">
        <v>31309</v>
      </c>
      <c r="B271" s="118">
        <v>31307</v>
      </c>
      <c r="C271" s="117" t="s">
        <v>504</v>
      </c>
      <c r="D271" s="119">
        <v>0</v>
      </c>
      <c r="E271" s="120"/>
      <c r="F271" s="111"/>
      <c r="G271" s="107">
        <v>0</v>
      </c>
      <c r="H271" s="107">
        <v>0</v>
      </c>
      <c r="I271" s="119"/>
      <c r="J271" s="119"/>
      <c r="K271" s="111" t="s">
        <v>516</v>
      </c>
      <c r="L271" s="108" t="s">
        <v>522</v>
      </c>
      <c r="M271" s="108" t="s">
        <v>575</v>
      </c>
      <c r="N271" s="108" t="s">
        <v>578</v>
      </c>
      <c r="O271" s="108"/>
      <c r="P271" s="109"/>
      <c r="Q271" s="108"/>
      <c r="R271" s="108"/>
      <c r="S271" s="108"/>
      <c r="T271" s="108"/>
      <c r="U271" s="108"/>
      <c r="V271" s="108"/>
      <c r="W271" s="108"/>
      <c r="X271" s="108"/>
      <c r="Y271" s="108"/>
      <c r="Z271" s="108"/>
      <c r="AA271" s="108"/>
      <c r="AB271" s="108"/>
      <c r="AC271" s="108"/>
      <c r="AD271" s="108"/>
      <c r="AE271" s="108"/>
      <c r="AF271" s="111" t="e">
        <v>#VALUE!</v>
      </c>
    </row>
    <row r="272" spans="1:32" s="92" customFormat="1" x14ac:dyDescent="0.2">
      <c r="A272" s="105">
        <v>31310</v>
      </c>
      <c r="B272" s="118">
        <v>31308</v>
      </c>
      <c r="C272" s="117" t="s">
        <v>196</v>
      </c>
      <c r="D272" s="119">
        <v>0</v>
      </c>
      <c r="E272" s="120"/>
      <c r="F272" s="111"/>
      <c r="G272" s="107">
        <v>0</v>
      </c>
      <c r="H272" s="107">
        <v>443000</v>
      </c>
      <c r="I272" s="119"/>
      <c r="J272" s="119"/>
      <c r="K272" s="111">
        <v>443000</v>
      </c>
      <c r="L272" s="108" t="s">
        <v>522</v>
      </c>
      <c r="M272" s="108" t="s">
        <v>575</v>
      </c>
      <c r="N272" s="108" t="s">
        <v>578</v>
      </c>
      <c r="O272" s="108"/>
      <c r="P272" s="109"/>
      <c r="Q272" s="108"/>
      <c r="R272" s="108"/>
      <c r="S272" s="108"/>
      <c r="T272" s="108"/>
      <c r="U272" s="108"/>
      <c r="V272" s="108"/>
      <c r="W272" s="108"/>
      <c r="X272" s="108"/>
      <c r="Y272" s="108"/>
      <c r="Z272" s="108"/>
      <c r="AA272" s="108"/>
      <c r="AB272" s="108"/>
      <c r="AC272" s="108"/>
      <c r="AD272" s="108"/>
      <c r="AE272" s="108"/>
      <c r="AF272" s="111">
        <v>-443000</v>
      </c>
    </row>
    <row r="273" spans="1:60" s="92" customFormat="1" ht="12.75" hidden="1" customHeight="1" x14ac:dyDescent="0.2">
      <c r="A273" s="105">
        <v>31401</v>
      </c>
      <c r="B273" s="118">
        <v>31309</v>
      </c>
      <c r="C273" s="117" t="s">
        <v>505</v>
      </c>
      <c r="D273" s="119">
        <v>0</v>
      </c>
      <c r="E273" s="120"/>
      <c r="F273" s="111"/>
      <c r="G273" s="107">
        <v>0</v>
      </c>
      <c r="H273" s="107">
        <v>0</v>
      </c>
      <c r="I273" s="119"/>
      <c r="J273" s="119"/>
      <c r="K273" s="111" t="s">
        <v>516</v>
      </c>
      <c r="L273" s="108" t="s">
        <v>522</v>
      </c>
      <c r="M273" s="108" t="s">
        <v>575</v>
      </c>
      <c r="N273" s="108" t="s">
        <v>578</v>
      </c>
      <c r="O273" s="108"/>
      <c r="P273" s="109"/>
      <c r="Q273" s="108"/>
      <c r="R273" s="108"/>
      <c r="S273" s="108"/>
      <c r="T273" s="108"/>
      <c r="U273" s="108"/>
      <c r="V273" s="108"/>
      <c r="W273" s="108"/>
      <c r="X273" s="108"/>
      <c r="Y273" s="108"/>
      <c r="Z273" s="108"/>
      <c r="AA273" s="108"/>
      <c r="AB273" s="108"/>
      <c r="AC273" s="108"/>
      <c r="AD273" s="108"/>
      <c r="AE273" s="108"/>
      <c r="AF273" s="111" t="e">
        <v>#VALUE!</v>
      </c>
    </row>
    <row r="274" spans="1:60" s="92" customFormat="1" ht="12.75" hidden="1" customHeight="1" x14ac:dyDescent="0.2">
      <c r="A274" s="105">
        <v>31402</v>
      </c>
      <c r="B274" s="118">
        <v>31310</v>
      </c>
      <c r="C274" s="117" t="s">
        <v>198</v>
      </c>
      <c r="D274" s="119">
        <v>0</v>
      </c>
      <c r="E274" s="120"/>
      <c r="F274" s="111"/>
      <c r="G274" s="107">
        <v>0</v>
      </c>
      <c r="H274" s="107">
        <v>0</v>
      </c>
      <c r="I274" s="119"/>
      <c r="J274" s="119"/>
      <c r="K274" s="111" t="s">
        <v>516</v>
      </c>
      <c r="L274" s="108" t="s">
        <v>522</v>
      </c>
      <c r="M274" s="108" t="s">
        <v>575</v>
      </c>
      <c r="N274" s="108" t="s">
        <v>578</v>
      </c>
      <c r="O274" s="108"/>
      <c r="P274" s="109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  <c r="AA274" s="108"/>
      <c r="AB274" s="108"/>
      <c r="AC274" s="108"/>
      <c r="AD274" s="108"/>
      <c r="AE274" s="108"/>
      <c r="AF274" s="111" t="e">
        <v>#VALUE!</v>
      </c>
    </row>
    <row r="275" spans="1:60" s="92" customFormat="1" ht="12.75" hidden="1" customHeight="1" x14ac:dyDescent="0.2">
      <c r="A275" s="105">
        <v>31403</v>
      </c>
      <c r="B275" s="118">
        <v>31401</v>
      </c>
      <c r="C275" s="117" t="s">
        <v>506</v>
      </c>
      <c r="D275" s="119">
        <v>0</v>
      </c>
      <c r="E275" s="120"/>
      <c r="F275" s="111"/>
      <c r="G275" s="107">
        <v>0</v>
      </c>
      <c r="H275" s="107">
        <v>0</v>
      </c>
      <c r="I275" s="119"/>
      <c r="J275" s="119"/>
      <c r="K275" s="111" t="s">
        <v>516</v>
      </c>
      <c r="L275" s="108" t="s">
        <v>522</v>
      </c>
      <c r="M275" s="108" t="s">
        <v>575</v>
      </c>
      <c r="N275" s="108" t="s">
        <v>579</v>
      </c>
      <c r="O275" s="108"/>
      <c r="P275" s="109"/>
      <c r="Q275" s="108"/>
      <c r="R275" s="108"/>
      <c r="S275" s="108"/>
      <c r="T275" s="108"/>
      <c r="U275" s="108"/>
      <c r="V275" s="108"/>
      <c r="W275" s="108"/>
      <c r="X275" s="108"/>
      <c r="Y275" s="108"/>
      <c r="Z275" s="108"/>
      <c r="AA275" s="108"/>
      <c r="AB275" s="108"/>
      <c r="AC275" s="108"/>
      <c r="AD275" s="108"/>
      <c r="AE275" s="108"/>
      <c r="AF275" s="111" t="e">
        <v>#VALUE!</v>
      </c>
    </row>
    <row r="276" spans="1:60" s="92" customFormat="1" ht="12.75" hidden="1" customHeight="1" x14ac:dyDescent="0.2">
      <c r="A276" s="105">
        <v>31404</v>
      </c>
      <c r="B276" s="118">
        <v>31402</v>
      </c>
      <c r="C276" s="117" t="s">
        <v>507</v>
      </c>
      <c r="D276" s="119">
        <v>0</v>
      </c>
      <c r="E276" s="120"/>
      <c r="F276" s="111"/>
      <c r="G276" s="107">
        <v>0</v>
      </c>
      <c r="H276" s="107">
        <v>0</v>
      </c>
      <c r="I276" s="119"/>
      <c r="J276" s="119"/>
      <c r="K276" s="111" t="s">
        <v>516</v>
      </c>
      <c r="L276" s="108" t="s">
        <v>522</v>
      </c>
      <c r="M276" s="108" t="s">
        <v>575</v>
      </c>
      <c r="N276" s="108" t="s">
        <v>579</v>
      </c>
      <c r="O276" s="108"/>
      <c r="P276" s="109"/>
      <c r="Q276" s="108"/>
      <c r="R276" s="108"/>
      <c r="S276" s="108"/>
      <c r="T276" s="108"/>
      <c r="U276" s="108"/>
      <c r="V276" s="108"/>
      <c r="W276" s="108"/>
      <c r="X276" s="108"/>
      <c r="Y276" s="108"/>
      <c r="Z276" s="108"/>
      <c r="AA276" s="108"/>
      <c r="AB276" s="108"/>
      <c r="AC276" s="108"/>
      <c r="AD276" s="108"/>
      <c r="AE276" s="108"/>
      <c r="AF276" s="111" t="e">
        <v>#VALUE!</v>
      </c>
    </row>
    <row r="277" spans="1:60" s="92" customFormat="1" ht="12.75" hidden="1" customHeight="1" x14ac:dyDescent="0.2">
      <c r="A277" s="105">
        <v>31405</v>
      </c>
      <c r="B277" s="118">
        <v>31403</v>
      </c>
      <c r="C277" s="117" t="s">
        <v>508</v>
      </c>
      <c r="D277" s="119">
        <v>0</v>
      </c>
      <c r="E277" s="120"/>
      <c r="F277" s="111"/>
      <c r="G277" s="107">
        <v>0</v>
      </c>
      <c r="H277" s="107">
        <v>0</v>
      </c>
      <c r="I277" s="119"/>
      <c r="J277" s="119"/>
      <c r="K277" s="111" t="s">
        <v>516</v>
      </c>
      <c r="L277" s="108" t="s">
        <v>522</v>
      </c>
      <c r="M277" s="108" t="s">
        <v>575</v>
      </c>
      <c r="N277" s="108" t="s">
        <v>579</v>
      </c>
      <c r="O277" s="108"/>
      <c r="P277" s="109"/>
      <c r="Q277" s="108"/>
      <c r="R277" s="108"/>
      <c r="S277" s="108"/>
      <c r="T277" s="108"/>
      <c r="U277" s="108"/>
      <c r="V277" s="108"/>
      <c r="W277" s="108"/>
      <c r="X277" s="108"/>
      <c r="Y277" s="108"/>
      <c r="Z277" s="108"/>
      <c r="AA277" s="108"/>
      <c r="AB277" s="108"/>
      <c r="AC277" s="108"/>
      <c r="AD277" s="108"/>
      <c r="AE277" s="108"/>
      <c r="AF277" s="111" t="e">
        <v>#VALUE!</v>
      </c>
    </row>
    <row r="278" spans="1:60" s="92" customFormat="1" ht="12.75" hidden="1" customHeight="1" x14ac:dyDescent="0.2">
      <c r="A278" s="105">
        <v>31406</v>
      </c>
      <c r="B278" s="118">
        <v>31404</v>
      </c>
      <c r="C278" s="117" t="s">
        <v>201</v>
      </c>
      <c r="D278" s="119">
        <v>0</v>
      </c>
      <c r="E278" s="120"/>
      <c r="F278" s="111"/>
      <c r="G278" s="107">
        <v>0</v>
      </c>
      <c r="H278" s="107">
        <v>0</v>
      </c>
      <c r="I278" s="119"/>
      <c r="J278" s="119"/>
      <c r="K278" s="111" t="s">
        <v>516</v>
      </c>
      <c r="L278" s="108" t="s">
        <v>522</v>
      </c>
      <c r="M278" s="108" t="s">
        <v>575</v>
      </c>
      <c r="N278" s="108" t="s">
        <v>579</v>
      </c>
      <c r="O278" s="108"/>
      <c r="P278" s="109"/>
      <c r="Q278" s="108"/>
      <c r="R278" s="108"/>
      <c r="S278" s="108"/>
      <c r="T278" s="108"/>
      <c r="U278" s="108"/>
      <c r="V278" s="108"/>
      <c r="W278" s="108"/>
      <c r="X278" s="108"/>
      <c r="Y278" s="108"/>
      <c r="Z278" s="108"/>
      <c r="AA278" s="108"/>
      <c r="AB278" s="108"/>
      <c r="AC278" s="108"/>
      <c r="AD278" s="108"/>
      <c r="AE278" s="108"/>
      <c r="AF278" s="111" t="e">
        <v>#VALUE!</v>
      </c>
    </row>
    <row r="279" spans="1:60" s="92" customFormat="1" ht="12.75" hidden="1" customHeight="1" x14ac:dyDescent="0.2">
      <c r="A279" s="105">
        <v>32101</v>
      </c>
      <c r="B279" s="118">
        <v>31405</v>
      </c>
      <c r="C279" s="117" t="s">
        <v>197</v>
      </c>
      <c r="D279" s="119">
        <v>0</v>
      </c>
      <c r="E279" s="120"/>
      <c r="F279" s="111"/>
      <c r="G279" s="107">
        <v>0</v>
      </c>
      <c r="H279" s="107">
        <v>0</v>
      </c>
      <c r="I279" s="119"/>
      <c r="J279" s="119"/>
      <c r="K279" s="111" t="s">
        <v>516</v>
      </c>
      <c r="L279" s="108" t="s">
        <v>522</v>
      </c>
      <c r="M279" s="108" t="s">
        <v>575</v>
      </c>
      <c r="N279" s="108" t="s">
        <v>579</v>
      </c>
      <c r="O279" s="108"/>
      <c r="P279" s="109"/>
      <c r="Q279" s="108"/>
      <c r="R279" s="108"/>
      <c r="S279" s="108"/>
      <c r="T279" s="108"/>
      <c r="U279" s="108"/>
      <c r="V279" s="108"/>
      <c r="W279" s="108"/>
      <c r="X279" s="108"/>
      <c r="Y279" s="108"/>
      <c r="Z279" s="108"/>
      <c r="AA279" s="108"/>
      <c r="AB279" s="108"/>
      <c r="AC279" s="108"/>
      <c r="AD279" s="108"/>
      <c r="AE279" s="108"/>
      <c r="AF279" s="111" t="e">
        <v>#VALUE!</v>
      </c>
    </row>
    <row r="280" spans="1:60" s="92" customFormat="1" ht="12.75" hidden="1" customHeight="1" x14ac:dyDescent="0.2">
      <c r="A280" s="105">
        <v>32102</v>
      </c>
      <c r="B280" s="118">
        <v>31406</v>
      </c>
      <c r="C280" s="117" t="s">
        <v>198</v>
      </c>
      <c r="D280" s="119">
        <v>0</v>
      </c>
      <c r="E280" s="120"/>
      <c r="F280" s="111"/>
      <c r="G280" s="107">
        <v>0</v>
      </c>
      <c r="H280" s="107">
        <v>0</v>
      </c>
      <c r="I280" s="119"/>
      <c r="J280" s="119"/>
      <c r="K280" s="111" t="s">
        <v>516</v>
      </c>
      <c r="L280" s="108" t="s">
        <v>522</v>
      </c>
      <c r="M280" s="108" t="s">
        <v>575</v>
      </c>
      <c r="N280" s="108" t="s">
        <v>579</v>
      </c>
      <c r="O280" s="108"/>
      <c r="P280" s="109"/>
      <c r="Q280" s="108"/>
      <c r="R280" s="108"/>
      <c r="S280" s="108"/>
      <c r="T280" s="108"/>
      <c r="U280" s="108"/>
      <c r="V280" s="108"/>
      <c r="W280" s="108"/>
      <c r="X280" s="108"/>
      <c r="Y280" s="108"/>
      <c r="Z280" s="108"/>
      <c r="AA280" s="108"/>
      <c r="AB280" s="108"/>
      <c r="AC280" s="108"/>
      <c r="AD280" s="108"/>
      <c r="AE280" s="108"/>
      <c r="AF280" s="111" t="e">
        <v>#VALUE!</v>
      </c>
    </row>
    <row r="281" spans="1:60" s="92" customFormat="1" ht="12.75" hidden="1" customHeight="1" x14ac:dyDescent="0.2">
      <c r="A281" s="105">
        <v>32102</v>
      </c>
      <c r="B281" s="118">
        <v>32101</v>
      </c>
      <c r="C281" s="117" t="s">
        <v>509</v>
      </c>
      <c r="D281" s="119">
        <v>0</v>
      </c>
      <c r="E281" s="120"/>
      <c r="F281" s="111"/>
      <c r="G281" s="107">
        <v>0</v>
      </c>
      <c r="H281" s="107">
        <v>0</v>
      </c>
      <c r="I281" s="119"/>
      <c r="J281" s="119"/>
      <c r="K281" s="111" t="s">
        <v>516</v>
      </c>
      <c r="L281" s="108" t="s">
        <v>522</v>
      </c>
      <c r="M281" s="108" t="s">
        <v>534</v>
      </c>
      <c r="N281" s="108" t="s">
        <v>580</v>
      </c>
      <c r="O281" s="108"/>
      <c r="P281" s="109"/>
      <c r="Q281" s="108"/>
      <c r="R281" s="108"/>
      <c r="S281" s="108"/>
      <c r="T281" s="108"/>
      <c r="U281" s="108"/>
      <c r="V281" s="108"/>
      <c r="W281" s="108"/>
      <c r="X281" s="108"/>
      <c r="Y281" s="108"/>
      <c r="Z281" s="108"/>
      <c r="AA281" s="108"/>
      <c r="AB281" s="108"/>
      <c r="AC281" s="108"/>
      <c r="AD281" s="108"/>
      <c r="AE281" s="108"/>
      <c r="AF281" s="111" t="e">
        <v>#VALUE!</v>
      </c>
    </row>
    <row r="282" spans="1:60" s="92" customFormat="1" ht="12.75" hidden="1" customHeight="1" x14ac:dyDescent="0.2">
      <c r="A282" s="105">
        <v>16107003</v>
      </c>
      <c r="B282" s="118">
        <v>32102</v>
      </c>
      <c r="C282" s="117" t="s">
        <v>510</v>
      </c>
      <c r="D282" s="119">
        <v>0</v>
      </c>
      <c r="E282" s="120"/>
      <c r="F282" s="111"/>
      <c r="G282" s="107">
        <v>0</v>
      </c>
      <c r="H282" s="107">
        <v>0</v>
      </c>
      <c r="I282" s="119"/>
      <c r="J282" s="119"/>
      <c r="K282" s="111" t="s">
        <v>516</v>
      </c>
      <c r="L282" s="108" t="s">
        <v>522</v>
      </c>
      <c r="M282" s="108" t="s">
        <v>534</v>
      </c>
      <c r="N282" s="108" t="s">
        <v>580</v>
      </c>
      <c r="O282" s="108"/>
      <c r="P282" s="109"/>
      <c r="Q282" s="108"/>
      <c r="R282" s="108"/>
      <c r="S282" s="108"/>
      <c r="T282" s="108"/>
      <c r="U282" s="108"/>
      <c r="V282" s="108"/>
      <c r="W282" s="108"/>
      <c r="X282" s="108"/>
      <c r="Y282" s="108"/>
      <c r="Z282" s="108"/>
      <c r="AA282" s="108"/>
      <c r="AB282" s="108"/>
      <c r="AC282" s="108"/>
      <c r="AD282" s="108"/>
      <c r="AE282" s="108"/>
      <c r="AF282" s="111" t="e">
        <v>#VALUE!</v>
      </c>
    </row>
    <row r="283" spans="1:60" s="92" customFormat="1" ht="12.75" hidden="1" customHeight="1" x14ac:dyDescent="0.2">
      <c r="A283" s="105">
        <v>22107003</v>
      </c>
      <c r="B283" s="118">
        <v>4120303</v>
      </c>
      <c r="C283" s="117" t="s">
        <v>313</v>
      </c>
      <c r="D283" s="119">
        <v>0</v>
      </c>
      <c r="E283" s="120"/>
      <c r="F283" s="111"/>
      <c r="G283" s="107">
        <v>0</v>
      </c>
      <c r="H283" s="107">
        <v>0</v>
      </c>
      <c r="I283" s="119"/>
      <c r="J283" s="119"/>
      <c r="K283" s="111" t="s">
        <v>516</v>
      </c>
      <c r="L283" s="108" t="s">
        <v>523</v>
      </c>
      <c r="M283" s="108" t="s">
        <v>524</v>
      </c>
      <c r="N283" s="108" t="s">
        <v>525</v>
      </c>
      <c r="O283" s="108"/>
      <c r="P283" s="109"/>
      <c r="Q283" s="108"/>
      <c r="R283" s="108"/>
      <c r="S283" s="108"/>
      <c r="T283" s="108"/>
      <c r="U283" s="108"/>
      <c r="V283" s="108"/>
      <c r="W283" s="108"/>
      <c r="X283" s="108"/>
      <c r="Y283" s="108"/>
      <c r="Z283" s="108"/>
      <c r="AA283" s="108"/>
      <c r="AB283" s="108"/>
      <c r="AC283" s="108"/>
      <c r="AD283" s="108"/>
      <c r="AE283" s="108"/>
      <c r="AF283" s="111" t="e">
        <v>#VALUE!</v>
      </c>
    </row>
    <row r="284" spans="1:60" ht="12.75" hidden="1" customHeight="1" x14ac:dyDescent="0.2">
      <c r="A284" s="105">
        <v>22551001</v>
      </c>
      <c r="B284" s="118">
        <v>16107003</v>
      </c>
      <c r="C284" s="117" t="s">
        <v>222</v>
      </c>
      <c r="D284" s="119">
        <v>0</v>
      </c>
      <c r="E284" s="134"/>
      <c r="F284" s="119"/>
      <c r="G284" s="119">
        <v>0</v>
      </c>
      <c r="H284" s="119">
        <v>0</v>
      </c>
      <c r="I284" s="119"/>
      <c r="J284" s="119"/>
      <c r="K284" s="119" t="s">
        <v>516</v>
      </c>
      <c r="L284" s="108" t="s">
        <v>520</v>
      </c>
      <c r="M284" s="108" t="s">
        <v>531</v>
      </c>
      <c r="N284" s="108" t="s">
        <v>581</v>
      </c>
      <c r="O284" s="108"/>
      <c r="P284" s="109"/>
      <c r="Q284" s="108"/>
      <c r="R284" s="108"/>
      <c r="S284" s="108"/>
      <c r="T284" s="108"/>
      <c r="U284" s="108"/>
      <c r="V284" s="108"/>
      <c r="W284" s="108"/>
      <c r="X284" s="110"/>
      <c r="Y284" s="108"/>
      <c r="Z284" s="108"/>
      <c r="AA284" s="108"/>
      <c r="AB284" s="108"/>
      <c r="AC284" s="108"/>
      <c r="AD284" s="108"/>
      <c r="AE284" s="108"/>
      <c r="AF284" s="119" t="e">
        <v>#VALUE!</v>
      </c>
      <c r="AG284" s="180"/>
      <c r="AH284" s="181"/>
      <c r="AI284" s="181"/>
    </row>
    <row r="285" spans="1:60" ht="12.75" hidden="1" customHeight="1" x14ac:dyDescent="0.2">
      <c r="A285" s="105">
        <v>22551002</v>
      </c>
      <c r="B285" s="118">
        <v>22107003</v>
      </c>
      <c r="C285" s="117" t="s">
        <v>222</v>
      </c>
      <c r="D285" s="119">
        <v>0</v>
      </c>
      <c r="E285" s="134"/>
      <c r="F285" s="119"/>
      <c r="G285" s="119">
        <v>0</v>
      </c>
      <c r="H285" s="119">
        <v>0</v>
      </c>
      <c r="I285" s="119"/>
      <c r="J285" s="119"/>
      <c r="K285" s="119" t="s">
        <v>516</v>
      </c>
      <c r="L285" s="108" t="s">
        <v>521</v>
      </c>
      <c r="M285" s="108" t="s">
        <v>533</v>
      </c>
      <c r="N285" s="108" t="s">
        <v>582</v>
      </c>
      <c r="O285" s="108"/>
      <c r="P285" s="109"/>
      <c r="Q285" s="108"/>
      <c r="R285" s="108"/>
      <c r="S285" s="108"/>
      <c r="T285" s="108"/>
      <c r="U285" s="108"/>
      <c r="V285" s="108"/>
      <c r="W285" s="108"/>
      <c r="X285" s="110"/>
      <c r="Y285" s="108"/>
      <c r="Z285" s="108"/>
      <c r="AA285" s="108"/>
      <c r="AB285" s="108"/>
      <c r="AC285" s="108"/>
      <c r="AD285" s="108"/>
      <c r="AE285" s="108"/>
      <c r="AF285" s="119" t="e">
        <v>#VALUE!</v>
      </c>
      <c r="AG285" s="153"/>
      <c r="AH285" s="154"/>
      <c r="AI285" s="154"/>
    </row>
    <row r="286" spans="1:60" s="64" customFormat="1" ht="14.25" customHeight="1" x14ac:dyDescent="0.25">
      <c r="A286" s="136"/>
      <c r="B286" s="81">
        <v>32201</v>
      </c>
      <c r="C286" s="82" t="s">
        <v>511</v>
      </c>
      <c r="D286" s="137">
        <v>153586.22999999995</v>
      </c>
      <c r="E286" s="138"/>
      <c r="F286" s="139"/>
      <c r="G286" s="140">
        <v>153586.22999999995</v>
      </c>
      <c r="H286" s="140">
        <v>93964.420000000013</v>
      </c>
      <c r="I286" s="113"/>
      <c r="J286" s="113"/>
      <c r="K286" s="113">
        <v>93964.420000000013</v>
      </c>
      <c r="L286" s="108" t="s">
        <v>522</v>
      </c>
      <c r="M286" s="108" t="s">
        <v>534</v>
      </c>
      <c r="N286" s="108" t="s">
        <v>557</v>
      </c>
      <c r="O286" s="108" t="s">
        <v>341</v>
      </c>
      <c r="P286" s="109"/>
      <c r="Q286" s="108"/>
      <c r="R286" s="108"/>
      <c r="S286" s="108"/>
      <c r="T286" s="108"/>
      <c r="U286" s="108"/>
      <c r="V286" s="108">
        <v>838553.41</v>
      </c>
      <c r="W286" s="108"/>
      <c r="X286" s="110"/>
      <c r="Y286" s="108"/>
      <c r="Z286" s="108"/>
      <c r="AA286" s="108"/>
      <c r="AB286" s="108"/>
      <c r="AC286" s="108"/>
      <c r="AD286" s="108"/>
      <c r="AE286" s="108"/>
      <c r="AF286" s="141">
        <v>59621.81</v>
      </c>
      <c r="AG286" s="155"/>
      <c r="AH286" s="156"/>
      <c r="AI286" s="156"/>
      <c r="AJ286" s="142"/>
      <c r="AK286" s="92"/>
      <c r="AL286" s="92"/>
      <c r="AM286" s="92"/>
      <c r="AN286" s="92"/>
      <c r="AO286" s="92"/>
      <c r="AP286" s="92"/>
      <c r="AQ286" s="92"/>
      <c r="AR286" s="92"/>
      <c r="AS286" s="92"/>
      <c r="AT286" s="92"/>
      <c r="AU286" s="92"/>
      <c r="AV286" s="92"/>
      <c r="AW286" s="92"/>
      <c r="AX286" s="92"/>
      <c r="AY286" s="92"/>
      <c r="AZ286" s="92"/>
      <c r="BA286" s="92"/>
      <c r="BB286" s="92"/>
      <c r="BC286" s="92"/>
      <c r="BD286" s="92"/>
      <c r="BE286" s="92"/>
      <c r="BF286" s="92"/>
      <c r="BG286" s="92"/>
      <c r="BH286" s="92"/>
    </row>
    <row r="287" spans="1:60" s="64" customFormat="1" ht="14.25" customHeight="1" x14ac:dyDescent="0.2">
      <c r="A287" s="136"/>
      <c r="B287" s="165">
        <v>32202</v>
      </c>
      <c r="C287" s="166" t="s">
        <v>512</v>
      </c>
      <c r="D287" s="167">
        <v>658540.3600000001</v>
      </c>
      <c r="E287" s="168"/>
      <c r="F287" s="169"/>
      <c r="G287" s="170">
        <v>658540.3600000001</v>
      </c>
      <c r="H287" s="171">
        <v>379569.88999999996</v>
      </c>
      <c r="I287" s="172"/>
      <c r="J287" s="173"/>
      <c r="K287" s="170">
        <v>379569.88999999996</v>
      </c>
      <c r="L287" s="108" t="s">
        <v>522</v>
      </c>
      <c r="M287" s="108" t="s">
        <v>534</v>
      </c>
      <c r="N287" s="108" t="s">
        <v>557</v>
      </c>
      <c r="O287" s="108" t="s">
        <v>341</v>
      </c>
      <c r="P287" s="109"/>
      <c r="Q287" s="108"/>
      <c r="R287" s="108"/>
      <c r="S287" s="108"/>
      <c r="T287" s="108"/>
      <c r="U287" s="108"/>
      <c r="V287" s="108">
        <v>473534.30999999994</v>
      </c>
      <c r="W287" s="108">
        <v>0.19843212628035342</v>
      </c>
      <c r="X287" s="110">
        <v>166395.93614594097</v>
      </c>
      <c r="Y287" s="108"/>
      <c r="Z287" s="108"/>
      <c r="AA287" s="108"/>
      <c r="AB287" s="108"/>
      <c r="AC287" s="108"/>
      <c r="AD287" s="108"/>
      <c r="AE287" s="108"/>
      <c r="AF287" s="174">
        <v>278970.46999999997</v>
      </c>
      <c r="AG287" s="96"/>
      <c r="AH287" s="96"/>
      <c r="AI287" s="96"/>
      <c r="AJ287" s="92"/>
      <c r="AK287" s="92"/>
      <c r="AL287" s="92"/>
      <c r="AM287" s="92"/>
      <c r="AN287" s="92"/>
      <c r="AO287" s="92"/>
      <c r="AP287" s="92"/>
      <c r="AQ287" s="92"/>
      <c r="AR287" s="92"/>
      <c r="AS287" s="92"/>
      <c r="AT287" s="92"/>
      <c r="AU287" s="92"/>
      <c r="AV287" s="92"/>
      <c r="AW287" s="92"/>
      <c r="AX287" s="92"/>
      <c r="AY287" s="92"/>
      <c r="AZ287" s="92"/>
      <c r="BA287" s="92"/>
      <c r="BB287" s="92"/>
      <c r="BC287" s="92"/>
      <c r="BD287" s="92"/>
      <c r="BE287" s="92"/>
      <c r="BF287" s="92"/>
      <c r="BG287" s="92"/>
      <c r="BH287" s="92"/>
    </row>
    <row r="288" spans="1:60" x14ac:dyDescent="0.2">
      <c r="B288" s="76"/>
      <c r="C288" s="77" t="s">
        <v>513</v>
      </c>
      <c r="D288" s="178">
        <v>10460878.609999999</v>
      </c>
      <c r="E288" s="178">
        <v>510651.96</v>
      </c>
      <c r="F288" s="178">
        <v>1531955.87</v>
      </c>
      <c r="G288" s="178">
        <v>12503486.440000001</v>
      </c>
      <c r="H288" s="178">
        <v>7068122.4900000012</v>
      </c>
      <c r="I288" s="178">
        <v>507568.02000000014</v>
      </c>
      <c r="J288" s="178">
        <v>1522704.04</v>
      </c>
      <c r="K288" s="178">
        <v>9098394.5500000026</v>
      </c>
      <c r="L288" s="78" t="s">
        <v>526</v>
      </c>
      <c r="M288" s="78" t="s">
        <v>526</v>
      </c>
      <c r="N288" s="78" t="s">
        <v>526</v>
      </c>
      <c r="O288" s="78"/>
      <c r="P288" s="78"/>
      <c r="Q288" s="175"/>
      <c r="R288" s="175"/>
      <c r="S288" s="175"/>
      <c r="T288" s="78"/>
      <c r="U288" s="78"/>
      <c r="V288" s="78"/>
      <c r="W288" s="175">
        <v>0.80156787371964666</v>
      </c>
      <c r="X288" s="176">
        <v>672157.47385405912</v>
      </c>
      <c r="Y288" s="78"/>
      <c r="Z288" s="78"/>
      <c r="AA288" s="78"/>
      <c r="AB288" s="78"/>
      <c r="AC288" s="78"/>
      <c r="AD288" s="78"/>
      <c r="AE288" s="78"/>
      <c r="AF288" s="179">
        <v>3405091.89</v>
      </c>
    </row>
    <row r="289" spans="2:32" x14ac:dyDescent="0.2">
      <c r="B289" s="76"/>
      <c r="C289" s="77" t="s">
        <v>514</v>
      </c>
      <c r="D289" s="177">
        <v>10460878.609999999</v>
      </c>
      <c r="E289" s="178">
        <v>0</v>
      </c>
      <c r="F289" s="178">
        <v>2042607.83</v>
      </c>
      <c r="G289" s="178">
        <v>12503486.440000001</v>
      </c>
      <c r="H289" s="177">
        <v>7068122.4900000012</v>
      </c>
      <c r="I289" s="177"/>
      <c r="J289" s="177">
        <v>2030272.06</v>
      </c>
      <c r="K289" s="177">
        <v>9098394.5500000026</v>
      </c>
      <c r="L289" s="78"/>
      <c r="M289" s="78"/>
      <c r="N289" s="78"/>
      <c r="O289" s="78"/>
      <c r="P289" s="78"/>
      <c r="Q289" s="175"/>
      <c r="R289" s="175"/>
      <c r="S289" s="175"/>
      <c r="T289" s="78"/>
      <c r="U289" s="78"/>
      <c r="V289" s="78"/>
      <c r="W289" s="175"/>
      <c r="X289" s="176"/>
      <c r="Y289" s="78"/>
      <c r="Z289" s="78"/>
      <c r="AA289" s="78"/>
      <c r="AB289" s="78"/>
      <c r="AC289" s="78"/>
      <c r="AD289" s="78"/>
      <c r="AE289" s="78"/>
      <c r="AF289" s="177">
        <v>3405091.89</v>
      </c>
    </row>
    <row r="290" spans="2:32" x14ac:dyDescent="0.2">
      <c r="C290" s="59"/>
      <c r="D290" s="143"/>
      <c r="E290" s="59"/>
      <c r="F290" s="59"/>
      <c r="G290" s="59"/>
      <c r="H290" s="60"/>
    </row>
    <row r="291" spans="2:32" x14ac:dyDescent="0.2">
      <c r="C291" s="59"/>
      <c r="D291" s="59"/>
      <c r="E291" s="59"/>
      <c r="F291" s="59"/>
      <c r="G291" s="59"/>
      <c r="H291" s="85"/>
    </row>
    <row r="292" spans="2:32" x14ac:dyDescent="0.2">
      <c r="C292" s="59"/>
      <c r="D292" s="59"/>
      <c r="E292" s="59"/>
      <c r="F292" s="59"/>
      <c r="G292" s="59"/>
      <c r="H292" s="60"/>
      <c r="I292" s="86"/>
    </row>
    <row r="293" spans="2:32" x14ac:dyDescent="0.2">
      <c r="C293" s="59"/>
      <c r="D293" s="59"/>
      <c r="E293" s="59"/>
      <c r="F293" s="59"/>
      <c r="G293" s="144"/>
      <c r="H293" s="85"/>
      <c r="I293" s="86"/>
    </row>
    <row r="294" spans="2:32" x14ac:dyDescent="0.2">
      <c r="C294" s="59"/>
      <c r="D294" s="59"/>
      <c r="E294" s="59"/>
      <c r="F294" s="59"/>
      <c r="G294" s="59"/>
      <c r="H294" s="85"/>
      <c r="K294" s="87"/>
    </row>
    <row r="295" spans="2:32" x14ac:dyDescent="0.2">
      <c r="C295" s="59"/>
      <c r="D295" s="59"/>
      <c r="E295" s="59"/>
      <c r="F295" s="59"/>
      <c r="G295" s="59"/>
      <c r="H295" s="60"/>
    </row>
    <row r="302" spans="2:32" ht="15" x14ac:dyDescent="0.2">
      <c r="G302" s="145"/>
      <c r="H302" s="146"/>
      <c r="I302" s="146"/>
      <c r="J302" s="146"/>
      <c r="K302" s="145"/>
      <c r="AF302" s="147"/>
    </row>
    <row r="304" spans="2:32" x14ac:dyDescent="0.2">
      <c r="H304" s="86"/>
      <c r="I304" s="86"/>
      <c r="J304" s="86"/>
    </row>
    <row r="305" spans="8:11" x14ac:dyDescent="0.2">
      <c r="H305" s="88"/>
      <c r="I305" s="86"/>
      <c r="J305" s="86"/>
      <c r="K305" s="86"/>
    </row>
    <row r="306" spans="8:11" x14ac:dyDescent="0.2">
      <c r="K306" s="86"/>
    </row>
    <row r="310" spans="8:11" x14ac:dyDescent="0.2">
      <c r="I310" s="86"/>
    </row>
    <row r="311" spans="8:11" x14ac:dyDescent="0.2">
      <c r="I311" s="89"/>
    </row>
    <row r="312" spans="8:11" x14ac:dyDescent="0.2">
      <c r="I312" s="86"/>
    </row>
  </sheetData>
  <autoFilter ref="B8:AF289">
    <filterColumn colId="9">
      <filters>
        <filter val="$-"/>
        <filter val="$1,144.55"/>
        <filter val="$1,304,895.43"/>
        <filter val="$1,522,704.04"/>
        <filter val="$1,553,735.04"/>
        <filter val="$1,603.74"/>
        <filter val="$102,785.43"/>
        <filter val="$11,925.00"/>
        <filter val="$134,011.75"/>
        <filter val="$15,350.96"/>
        <filter val="$151.51"/>
        <filter val="$180,340.19"/>
        <filter val="$193,499.14"/>
        <filter val="$2,271,561.22"/>
        <filter val="$2,500.00"/>
        <filter val="$201,691.45"/>
        <filter val="$202.18"/>
        <filter val="$21,650.73"/>
        <filter val="$23,077.04"/>
        <filter val="$283,078.09"/>
        <filter val="$293,670.71"/>
        <filter val="$3,184,617.86"/>
        <filter val="$3,588.07"/>
        <filter val="$3,619,393.25"/>
        <filter val="$3,939.05"/>
        <filter val="$30,015.50"/>
        <filter val="$31,031.00"/>
        <filter val="$33,603.57"/>
        <filter val="$346,654.92"/>
        <filter val="$347,045.60"/>
        <filter val="$379,569.89"/>
        <filter val="$434,421.70"/>
        <filter val="$434,775.39"/>
        <filter val="$443,000.00"/>
        <filter val="$473,534.31"/>
        <filter val="$49,764.29"/>
        <filter val="$494.43"/>
        <filter val="$507,568.02"/>
        <filter val="$510,068.02"/>
        <filter val="$517.50"/>
        <filter val="$57,196.97"/>
        <filter val="$57,812.99"/>
        <filter val="$6,065.03"/>
        <filter val="$6,628,125.20"/>
        <filter val="$603,027.42"/>
        <filter val="$64,180.00"/>
        <filter val="$640,742.16"/>
        <filter val="$665,086.29"/>
        <filter val="$68,455.47"/>
        <filter val="$69.50"/>
        <filter val="$743.00"/>
        <filter val="$85,231.57"/>
        <filter val="$88,550.25"/>
        <filter val="$89,744.02"/>
        <filter val="$9,098,394.55"/>
        <filter val="$916,534.31"/>
        <filter val="$93,964.42"/>
        <filter val="$948.43"/>
        <filter val="$969.69"/>
      </filters>
    </filterColumn>
  </autoFilter>
  <mergeCells count="6">
    <mergeCell ref="AG284:AI284"/>
    <mergeCell ref="B3:AF3"/>
    <mergeCell ref="B4:AF4"/>
    <mergeCell ref="D7:F7"/>
    <mergeCell ref="H7:J7"/>
    <mergeCell ref="AF8:AF9"/>
  </mergeCells>
  <printOptions horizontalCentered="1"/>
  <pageMargins left="0" right="0" top="0" bottom="0" header="0.31496062992125984" footer="0.31496062992125984"/>
  <pageSetup scale="5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00FF"/>
  </sheetPr>
  <dimension ref="A1:L304"/>
  <sheetViews>
    <sheetView topLeftCell="A206" workbookViewId="0">
      <selection activeCell="A4" sqref="A4:L4"/>
    </sheetView>
  </sheetViews>
  <sheetFormatPr baseColWidth="10" defaultRowHeight="15" x14ac:dyDescent="0.25"/>
  <cols>
    <col min="1" max="1" width="11" customWidth="1"/>
    <col min="2" max="2" width="34.42578125" customWidth="1"/>
    <col min="3" max="3" width="15" customWidth="1"/>
    <col min="4" max="4" width="10.140625" hidden="1" customWidth="1"/>
    <col min="5" max="5" width="12.85546875" hidden="1" customWidth="1"/>
    <col min="6" max="6" width="15" customWidth="1"/>
    <col min="7" max="8" width="12.5703125" bestFit="1" customWidth="1"/>
    <col min="9" max="9" width="15.140625" customWidth="1"/>
    <col min="10" max="10" width="14" customWidth="1"/>
    <col min="11" max="11" width="14.140625" bestFit="1" customWidth="1"/>
    <col min="12" max="12" width="7.28515625" customWidth="1"/>
  </cols>
  <sheetData>
    <row r="1" spans="1:12" ht="15.75" x14ac:dyDescent="0.25">
      <c r="A1" s="193" t="s">
        <v>0</v>
      </c>
      <c r="B1" s="193"/>
      <c r="C1" s="193"/>
      <c r="D1" s="194"/>
      <c r="E1" s="194"/>
      <c r="F1" s="193"/>
      <c r="G1" s="193"/>
      <c r="H1" s="193"/>
      <c r="I1" s="193"/>
      <c r="J1" s="193"/>
      <c r="K1" s="193"/>
      <c r="L1" s="193"/>
    </row>
    <row r="2" spans="1:12" x14ac:dyDescent="0.25">
      <c r="A2" s="195" t="s">
        <v>292</v>
      </c>
      <c r="B2" s="195"/>
      <c r="C2" s="195"/>
      <c r="D2" s="194"/>
      <c r="E2" s="194"/>
      <c r="F2" s="195"/>
      <c r="G2" s="195"/>
      <c r="H2" s="195"/>
      <c r="I2" s="195"/>
      <c r="J2" s="195"/>
      <c r="K2" s="195"/>
      <c r="L2" s="195"/>
    </row>
    <row r="3" spans="1:12" x14ac:dyDescent="0.25">
      <c r="A3" s="196" t="s">
        <v>586</v>
      </c>
      <c r="B3" s="197"/>
      <c r="C3" s="197"/>
      <c r="D3" s="194"/>
      <c r="E3" s="194"/>
      <c r="F3" s="197"/>
      <c r="G3" s="197"/>
      <c r="H3" s="197"/>
      <c r="I3" s="197"/>
      <c r="J3" s="197"/>
      <c r="K3" s="197"/>
      <c r="L3" s="197"/>
    </row>
    <row r="4" spans="1:12" x14ac:dyDescent="0.25">
      <c r="A4" s="198" t="s">
        <v>290</v>
      </c>
      <c r="B4" s="198"/>
      <c r="C4" s="198"/>
      <c r="D4" s="194"/>
      <c r="E4" s="194"/>
      <c r="F4" s="198"/>
      <c r="G4" s="198"/>
      <c r="H4" s="198"/>
      <c r="I4" s="198"/>
      <c r="J4" s="198"/>
      <c r="K4" s="198"/>
      <c r="L4" s="198"/>
    </row>
    <row r="5" spans="1:12" x14ac:dyDescent="0.25">
      <c r="A5" s="47"/>
      <c r="B5" s="47"/>
      <c r="C5" s="47"/>
      <c r="D5" t="s">
        <v>29</v>
      </c>
      <c r="F5" s="47"/>
      <c r="G5" s="47" t="s">
        <v>30</v>
      </c>
      <c r="H5" s="47" t="s">
        <v>6</v>
      </c>
      <c r="I5" s="47"/>
      <c r="J5" s="47"/>
      <c r="K5" s="47"/>
      <c r="L5" s="47"/>
    </row>
    <row r="6" spans="1:12" x14ac:dyDescent="0.25">
      <c r="A6" s="48" t="s">
        <v>31</v>
      </c>
      <c r="B6" s="49" t="s">
        <v>32</v>
      </c>
      <c r="C6" s="48" t="s">
        <v>33</v>
      </c>
      <c r="D6" s="199" t="s">
        <v>34</v>
      </c>
      <c r="E6" s="200"/>
      <c r="F6" s="201" t="s">
        <v>35</v>
      </c>
      <c r="G6" s="203" t="s">
        <v>36</v>
      </c>
      <c r="H6" s="203"/>
      <c r="I6" s="48" t="s">
        <v>33</v>
      </c>
      <c r="J6" s="48" t="s">
        <v>28</v>
      </c>
      <c r="K6" s="49" t="s">
        <v>22</v>
      </c>
      <c r="L6" s="49" t="s">
        <v>289</v>
      </c>
    </row>
    <row r="7" spans="1:12" x14ac:dyDescent="0.25">
      <c r="A7" s="30" t="s">
        <v>291</v>
      </c>
      <c r="B7" s="30" t="s">
        <v>291</v>
      </c>
      <c r="C7" s="31" t="s">
        <v>37</v>
      </c>
      <c r="D7" s="45" t="s">
        <v>38</v>
      </c>
      <c r="E7" s="20" t="s">
        <v>39</v>
      </c>
      <c r="F7" s="202"/>
      <c r="G7" s="31" t="s">
        <v>38</v>
      </c>
      <c r="H7" s="30" t="s">
        <v>39</v>
      </c>
      <c r="I7" s="50" t="s">
        <v>40</v>
      </c>
      <c r="J7" s="30"/>
      <c r="K7" s="30" t="s">
        <v>291</v>
      </c>
      <c r="L7" s="30" t="s">
        <v>291</v>
      </c>
    </row>
    <row r="8" spans="1:12" x14ac:dyDescent="0.25">
      <c r="A8" s="31">
        <v>5</v>
      </c>
      <c r="B8" s="30" t="s">
        <v>41</v>
      </c>
      <c r="C8" s="40">
        <v>9785258.9058880005</v>
      </c>
      <c r="D8" s="21">
        <v>0</v>
      </c>
      <c r="E8" s="21">
        <v>0</v>
      </c>
      <c r="F8" s="40">
        <v>9785258.9058880005</v>
      </c>
      <c r="G8" s="40">
        <v>311524.25600000011</v>
      </c>
      <c r="H8" s="40">
        <v>400775.33</v>
      </c>
      <c r="I8" s="40">
        <v>9696007.8318880014</v>
      </c>
      <c r="J8" s="40">
        <v>6512952.2569999937</v>
      </c>
      <c r="K8" s="40">
        <v>3183055.5748880077</v>
      </c>
      <c r="L8" s="46">
        <f>+J8/I8</f>
        <v>0.67171483046665348</v>
      </c>
    </row>
    <row r="9" spans="1:12" x14ac:dyDescent="0.25">
      <c r="A9" s="25">
        <v>6</v>
      </c>
      <c r="B9" s="22" t="s">
        <v>42</v>
      </c>
      <c r="C9" s="23">
        <v>315619.69999999995</v>
      </c>
      <c r="D9" s="23">
        <v>0</v>
      </c>
      <c r="E9" s="23">
        <v>0</v>
      </c>
      <c r="F9" s="23">
        <v>315619.69999999995</v>
      </c>
      <c r="G9" s="23">
        <v>15722.150000000001</v>
      </c>
      <c r="H9" s="23">
        <v>10632.119999999999</v>
      </c>
      <c r="I9" s="23">
        <v>320709.73</v>
      </c>
      <c r="J9" s="23">
        <v>52082.289999999994</v>
      </c>
      <c r="K9" s="23">
        <v>268627.44</v>
      </c>
      <c r="L9" s="24">
        <f t="shared" ref="L9:L10" si="0">+J9/I9</f>
        <v>0.16239697498420144</v>
      </c>
    </row>
    <row r="10" spans="1:12" hidden="1" x14ac:dyDescent="0.25">
      <c r="A10" s="25">
        <v>7</v>
      </c>
      <c r="B10" s="22" t="s">
        <v>43</v>
      </c>
      <c r="C10" s="23">
        <v>360000</v>
      </c>
      <c r="D10" s="23">
        <v>0</v>
      </c>
      <c r="E10" s="23">
        <v>0</v>
      </c>
      <c r="F10" s="23">
        <v>360000</v>
      </c>
      <c r="G10" s="23">
        <v>21027.3</v>
      </c>
      <c r="H10" s="23">
        <v>0</v>
      </c>
      <c r="I10" s="23">
        <v>381027.3</v>
      </c>
      <c r="J10" s="23">
        <v>381027.3</v>
      </c>
      <c r="K10" s="23">
        <v>0</v>
      </c>
      <c r="L10" s="24">
        <f t="shared" si="0"/>
        <v>1</v>
      </c>
    </row>
    <row r="11" spans="1:12" hidden="1" x14ac:dyDescent="0.25">
      <c r="A11" s="25">
        <v>9</v>
      </c>
      <c r="B11" s="22" t="s">
        <v>44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2"/>
    </row>
    <row r="12" spans="1:12" x14ac:dyDescent="0.25">
      <c r="A12" s="26"/>
      <c r="B12" s="27" t="s">
        <v>1</v>
      </c>
      <c r="C12" s="28">
        <v>10460878.605888</v>
      </c>
      <c r="D12" s="23">
        <v>0</v>
      </c>
      <c r="E12" s="23">
        <v>0</v>
      </c>
      <c r="F12" s="28">
        <v>10460878.605888</v>
      </c>
      <c r="G12" s="28">
        <v>348273.70600000012</v>
      </c>
      <c r="H12" s="28">
        <v>411407.45</v>
      </c>
      <c r="I12" s="28">
        <v>10397744.861888003</v>
      </c>
      <c r="J12" s="28">
        <v>6946061.8469999935</v>
      </c>
      <c r="K12" s="28">
        <v>3451683.0148880077</v>
      </c>
      <c r="L12" s="29">
        <f t="shared" ref="L12:L17" si="1">+J12/I12</f>
        <v>0.66803541914748821</v>
      </c>
    </row>
    <row r="13" spans="1:12" x14ac:dyDescent="0.25">
      <c r="A13" s="25">
        <v>51</v>
      </c>
      <c r="B13" s="22" t="s">
        <v>45</v>
      </c>
      <c r="C13" s="23">
        <v>4873145.0299999993</v>
      </c>
      <c r="D13" s="23">
        <v>0</v>
      </c>
      <c r="E13" s="23">
        <v>0</v>
      </c>
      <c r="F13" s="23">
        <v>4873145.0299999993</v>
      </c>
      <c r="G13" s="23">
        <v>109341.98599999999</v>
      </c>
      <c r="H13" s="23">
        <v>109341.99</v>
      </c>
      <c r="I13" s="23">
        <v>4873145.0259999987</v>
      </c>
      <c r="J13" s="23">
        <v>4180389.5739999958</v>
      </c>
      <c r="K13" s="23">
        <v>692755.45200000284</v>
      </c>
      <c r="L13" s="24">
        <f t="shared" si="1"/>
        <v>0.8578422254408804</v>
      </c>
    </row>
    <row r="14" spans="1:12" x14ac:dyDescent="0.25">
      <c r="A14" s="25">
        <v>54</v>
      </c>
      <c r="B14" s="22" t="s">
        <v>46</v>
      </c>
      <c r="C14" s="23">
        <v>4620933.5339679997</v>
      </c>
      <c r="D14" s="23">
        <v>0</v>
      </c>
      <c r="E14" s="23">
        <v>0</v>
      </c>
      <c r="F14" s="23">
        <v>4620933.5339679997</v>
      </c>
      <c r="G14" s="23">
        <v>189813.47</v>
      </c>
      <c r="H14" s="23">
        <v>269601.16000000003</v>
      </c>
      <c r="I14" s="23">
        <v>4541145.8439679993</v>
      </c>
      <c r="J14" s="23">
        <v>2136736.7329999995</v>
      </c>
      <c r="K14" s="23">
        <v>2404409.1109679998</v>
      </c>
      <c r="L14" s="24">
        <f t="shared" si="1"/>
        <v>0.4705281015887709</v>
      </c>
    </row>
    <row r="15" spans="1:12" x14ac:dyDescent="0.25">
      <c r="A15" s="25">
        <v>55</v>
      </c>
      <c r="B15" s="22" t="s">
        <v>47</v>
      </c>
      <c r="C15" s="23">
        <v>274807.54191999999</v>
      </c>
      <c r="D15" s="23">
        <v>0</v>
      </c>
      <c r="E15" s="23">
        <v>0</v>
      </c>
      <c r="F15" s="23">
        <v>274807.54191999999</v>
      </c>
      <c r="G15" s="23">
        <v>5168.05</v>
      </c>
      <c r="H15" s="23">
        <v>21832.179999999997</v>
      </c>
      <c r="I15" s="23">
        <v>258143.41191999998</v>
      </c>
      <c r="J15" s="23">
        <v>176471.87</v>
      </c>
      <c r="K15" s="23">
        <v>81671.541919999989</v>
      </c>
      <c r="L15" s="24">
        <f t="shared" si="1"/>
        <v>0.68361949928317201</v>
      </c>
    </row>
    <row r="16" spans="1:12" x14ac:dyDescent="0.25">
      <c r="A16" s="25">
        <v>56</v>
      </c>
      <c r="B16" s="22" t="s">
        <v>48</v>
      </c>
      <c r="C16" s="23">
        <v>16372.8</v>
      </c>
      <c r="D16" s="23">
        <v>0</v>
      </c>
      <c r="E16" s="23">
        <v>0</v>
      </c>
      <c r="F16" s="23">
        <v>16372.8</v>
      </c>
      <c r="G16" s="23">
        <v>7200.75</v>
      </c>
      <c r="H16" s="23">
        <v>0</v>
      </c>
      <c r="I16" s="23">
        <v>23573.55</v>
      </c>
      <c r="J16" s="23">
        <v>19354.080000000002</v>
      </c>
      <c r="K16" s="23">
        <v>4219.4699999999975</v>
      </c>
      <c r="L16" s="24">
        <f t="shared" si="1"/>
        <v>0.82100829107198547</v>
      </c>
    </row>
    <row r="17" spans="1:12" x14ac:dyDescent="0.25">
      <c r="A17" s="25">
        <v>61</v>
      </c>
      <c r="B17" s="22" t="s">
        <v>49</v>
      </c>
      <c r="C17" s="23">
        <v>315619.69999999995</v>
      </c>
      <c r="D17" s="23">
        <v>0</v>
      </c>
      <c r="E17" s="23">
        <v>0</v>
      </c>
      <c r="F17" s="23">
        <v>315619.69999999995</v>
      </c>
      <c r="G17" s="23">
        <v>15722.150000000001</v>
      </c>
      <c r="H17" s="23">
        <v>10632.119999999999</v>
      </c>
      <c r="I17" s="23">
        <v>320709.73</v>
      </c>
      <c r="J17" s="23">
        <v>52082.289999999994</v>
      </c>
      <c r="K17" s="23">
        <v>268627.44</v>
      </c>
      <c r="L17" s="24">
        <f t="shared" si="1"/>
        <v>0.16239697498420144</v>
      </c>
    </row>
    <row r="18" spans="1:12" hidden="1" x14ac:dyDescent="0.25">
      <c r="A18" s="25">
        <v>62</v>
      </c>
      <c r="B18" s="22" t="s">
        <v>50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2"/>
    </row>
    <row r="19" spans="1:12" hidden="1" x14ac:dyDescent="0.25">
      <c r="A19" s="25">
        <v>63</v>
      </c>
      <c r="B19" s="22" t="s">
        <v>51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2"/>
    </row>
    <row r="20" spans="1:12" hidden="1" x14ac:dyDescent="0.25">
      <c r="A20" s="25">
        <v>71</v>
      </c>
      <c r="B20" s="22" t="s">
        <v>52</v>
      </c>
      <c r="C20" s="23">
        <v>360000</v>
      </c>
      <c r="D20" s="23">
        <v>0</v>
      </c>
      <c r="E20" s="23">
        <v>0</v>
      </c>
      <c r="F20" s="23">
        <v>360000</v>
      </c>
      <c r="G20" s="23">
        <v>21027.3</v>
      </c>
      <c r="H20" s="23">
        <v>0</v>
      </c>
      <c r="I20" s="23">
        <v>381027.3</v>
      </c>
      <c r="J20" s="23">
        <v>381027.3</v>
      </c>
      <c r="K20" s="23">
        <v>0</v>
      </c>
      <c r="L20" s="24">
        <f>+J20/I20</f>
        <v>1</v>
      </c>
    </row>
    <row r="21" spans="1:12" hidden="1" x14ac:dyDescent="0.25">
      <c r="A21" s="25">
        <v>72</v>
      </c>
      <c r="B21" s="22" t="s">
        <v>53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2"/>
    </row>
    <row r="22" spans="1:12" hidden="1" x14ac:dyDescent="0.25">
      <c r="A22" s="25">
        <v>99</v>
      </c>
      <c r="B22" s="22" t="s">
        <v>54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2"/>
    </row>
    <row r="23" spans="1:12" x14ac:dyDescent="0.25">
      <c r="A23" s="26"/>
      <c r="B23" s="27" t="s">
        <v>1</v>
      </c>
      <c r="C23" s="28">
        <v>10460878.605888</v>
      </c>
      <c r="D23" s="23">
        <v>0</v>
      </c>
      <c r="E23" s="23">
        <v>0</v>
      </c>
      <c r="F23" s="28">
        <v>10460878.605888</v>
      </c>
      <c r="G23" s="28">
        <v>348273.70600000001</v>
      </c>
      <c r="H23" s="28">
        <v>411407.45</v>
      </c>
      <c r="I23" s="28">
        <v>10397744.861887999</v>
      </c>
      <c r="J23" s="28">
        <v>6946061.8469999954</v>
      </c>
      <c r="K23" s="28">
        <v>3451683.0148880025</v>
      </c>
      <c r="L23" s="29">
        <f t="shared" ref="L23:L30" si="2">+J23/I23</f>
        <v>0.66803541914748865</v>
      </c>
    </row>
    <row r="24" spans="1:12" x14ac:dyDescent="0.25">
      <c r="A24" s="25">
        <v>511</v>
      </c>
      <c r="B24" s="22" t="s">
        <v>55</v>
      </c>
      <c r="C24" s="23">
        <v>3863131.54</v>
      </c>
      <c r="D24" s="23">
        <v>0</v>
      </c>
      <c r="E24" s="23">
        <v>0</v>
      </c>
      <c r="F24" s="23">
        <v>3863131.54</v>
      </c>
      <c r="G24" s="23">
        <v>22171.489999999998</v>
      </c>
      <c r="H24" s="23">
        <v>50969.82</v>
      </c>
      <c r="I24" s="23">
        <v>3834333.2100000004</v>
      </c>
      <c r="J24" s="23">
        <v>3394312.2699999958</v>
      </c>
      <c r="K24" s="23">
        <v>440020.9400000046</v>
      </c>
      <c r="L24" s="24">
        <f t="shared" si="2"/>
        <v>0.88524186190902154</v>
      </c>
    </row>
    <row r="25" spans="1:12" x14ac:dyDescent="0.25">
      <c r="A25" s="25">
        <v>512</v>
      </c>
      <c r="B25" s="22" t="s">
        <v>56</v>
      </c>
      <c r="C25" s="23">
        <v>49477.11</v>
      </c>
      <c r="D25" s="23">
        <v>0</v>
      </c>
      <c r="E25" s="23">
        <v>0</v>
      </c>
      <c r="F25" s="23">
        <v>49477.11</v>
      </c>
      <c r="G25" s="23">
        <v>6105</v>
      </c>
      <c r="H25" s="23">
        <v>1181.75</v>
      </c>
      <c r="I25" s="23">
        <v>54400.36</v>
      </c>
      <c r="J25" s="23">
        <v>7431.67</v>
      </c>
      <c r="K25" s="23">
        <v>46968.69</v>
      </c>
      <c r="L25" s="24">
        <f t="shared" si="2"/>
        <v>0.13661067684110914</v>
      </c>
    </row>
    <row r="26" spans="1:12" x14ac:dyDescent="0.25">
      <c r="A26" s="25">
        <v>513</v>
      </c>
      <c r="B26" s="22" t="s">
        <v>57</v>
      </c>
      <c r="C26" s="23">
        <v>42125</v>
      </c>
      <c r="D26" s="23">
        <v>0</v>
      </c>
      <c r="E26" s="23">
        <v>0</v>
      </c>
      <c r="F26" s="23">
        <v>42125</v>
      </c>
      <c r="G26" s="23">
        <v>69441.239999999991</v>
      </c>
      <c r="H26" s="23">
        <v>56701.929999999993</v>
      </c>
      <c r="I26" s="23">
        <v>54864.31</v>
      </c>
      <c r="J26" s="23">
        <v>54841.503999999972</v>
      </c>
      <c r="K26" s="90">
        <v>22.806000000025961</v>
      </c>
      <c r="L26" s="24">
        <f t="shared" si="2"/>
        <v>0.99958431993403318</v>
      </c>
    </row>
    <row r="27" spans="1:12" x14ac:dyDescent="0.25">
      <c r="A27" s="25">
        <v>514</v>
      </c>
      <c r="B27" s="22" t="s">
        <v>58</v>
      </c>
      <c r="C27" s="23">
        <v>315801.98999999993</v>
      </c>
      <c r="D27" s="23">
        <v>0</v>
      </c>
      <c r="E27" s="23">
        <v>0</v>
      </c>
      <c r="F27" s="23">
        <v>315801.98999999993</v>
      </c>
      <c r="G27" s="23">
        <v>4323.3</v>
      </c>
      <c r="H27" s="23">
        <v>393.71000000000004</v>
      </c>
      <c r="I27" s="23">
        <v>319731.5799999999</v>
      </c>
      <c r="J27" s="23">
        <v>238961.91000000003</v>
      </c>
      <c r="K27" s="23">
        <v>80769.669999999867</v>
      </c>
      <c r="L27" s="24">
        <f t="shared" si="2"/>
        <v>0.74738288285442467</v>
      </c>
    </row>
    <row r="28" spans="1:12" x14ac:dyDescent="0.25">
      <c r="A28" s="25">
        <v>515</v>
      </c>
      <c r="B28" s="22" t="s">
        <v>59</v>
      </c>
      <c r="C28" s="23">
        <v>235909.38999999998</v>
      </c>
      <c r="D28" s="23">
        <v>0</v>
      </c>
      <c r="E28" s="23">
        <v>0</v>
      </c>
      <c r="F28" s="23">
        <v>235909.38999999998</v>
      </c>
      <c r="G28" s="23">
        <v>4100.9560000000029</v>
      </c>
      <c r="H28" s="23">
        <v>94.78</v>
      </c>
      <c r="I28" s="23">
        <v>239915.56599999999</v>
      </c>
      <c r="J28" s="23">
        <v>198972.59999999983</v>
      </c>
      <c r="K28" s="23">
        <v>40942.96600000016</v>
      </c>
      <c r="L28" s="24">
        <f t="shared" si="2"/>
        <v>0.82934427022546686</v>
      </c>
    </row>
    <row r="29" spans="1:12" x14ac:dyDescent="0.25">
      <c r="A29" s="25">
        <v>516</v>
      </c>
      <c r="B29" s="22" t="s">
        <v>60</v>
      </c>
      <c r="C29" s="23">
        <v>18000</v>
      </c>
      <c r="D29" s="23">
        <v>0</v>
      </c>
      <c r="E29" s="23">
        <v>0</v>
      </c>
      <c r="F29" s="23">
        <v>18000</v>
      </c>
      <c r="G29" s="23">
        <v>0</v>
      </c>
      <c r="H29" s="23">
        <v>0</v>
      </c>
      <c r="I29" s="23">
        <v>18000</v>
      </c>
      <c r="J29" s="23">
        <v>16500</v>
      </c>
      <c r="K29" s="23">
        <v>1500</v>
      </c>
      <c r="L29" s="24">
        <f t="shared" si="2"/>
        <v>0.91666666666666663</v>
      </c>
    </row>
    <row r="30" spans="1:12" x14ac:dyDescent="0.25">
      <c r="A30" s="25">
        <v>517</v>
      </c>
      <c r="B30" s="22" t="s">
        <v>61</v>
      </c>
      <c r="C30" s="23">
        <v>100000</v>
      </c>
      <c r="D30" s="23">
        <v>0</v>
      </c>
      <c r="E30" s="23">
        <v>0</v>
      </c>
      <c r="F30" s="23">
        <v>100000</v>
      </c>
      <c r="G30" s="23">
        <v>0</v>
      </c>
      <c r="H30" s="23">
        <v>0</v>
      </c>
      <c r="I30" s="23">
        <v>100000</v>
      </c>
      <c r="J30" s="23">
        <v>30102.32</v>
      </c>
      <c r="K30" s="23">
        <v>69897.679999999993</v>
      </c>
      <c r="L30" s="24">
        <f t="shared" si="2"/>
        <v>0.30102319999999999</v>
      </c>
    </row>
    <row r="31" spans="1:12" hidden="1" x14ac:dyDescent="0.25">
      <c r="A31" s="25">
        <v>518</v>
      </c>
      <c r="B31" s="22" t="s">
        <v>62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2"/>
    </row>
    <row r="32" spans="1:12" x14ac:dyDescent="0.25">
      <c r="A32" s="25">
        <v>519</v>
      </c>
      <c r="B32" s="22" t="s">
        <v>63</v>
      </c>
      <c r="C32" s="23">
        <v>248700</v>
      </c>
      <c r="D32" s="23">
        <v>0</v>
      </c>
      <c r="E32" s="23">
        <v>0</v>
      </c>
      <c r="F32" s="23">
        <v>248700</v>
      </c>
      <c r="G32" s="23">
        <v>3200</v>
      </c>
      <c r="H32" s="23">
        <v>0</v>
      </c>
      <c r="I32" s="23">
        <v>251900</v>
      </c>
      <c r="J32" s="23">
        <v>239267.3</v>
      </c>
      <c r="K32" s="23">
        <v>12632.700000000012</v>
      </c>
      <c r="L32" s="24">
        <f t="shared" ref="L32:L38" si="3">+J32/I32</f>
        <v>0.94985033743549019</v>
      </c>
    </row>
    <row r="33" spans="1:12" x14ac:dyDescent="0.25">
      <c r="A33" s="25">
        <v>541</v>
      </c>
      <c r="B33" s="22" t="s">
        <v>64</v>
      </c>
      <c r="C33" s="23">
        <v>747865.74396800005</v>
      </c>
      <c r="D33" s="23">
        <v>0</v>
      </c>
      <c r="E33" s="23">
        <v>0</v>
      </c>
      <c r="F33" s="23">
        <v>747865.74396800005</v>
      </c>
      <c r="G33" s="23">
        <v>45369.210000000006</v>
      </c>
      <c r="H33" s="23">
        <v>40064.129999999997</v>
      </c>
      <c r="I33" s="23">
        <v>753170.82396800001</v>
      </c>
      <c r="J33" s="23">
        <v>302505.90299999999</v>
      </c>
      <c r="K33" s="23">
        <v>450664.92096800002</v>
      </c>
      <c r="L33" s="24">
        <f t="shared" si="3"/>
        <v>0.40164315102685466</v>
      </c>
    </row>
    <row r="34" spans="1:12" x14ac:dyDescent="0.25">
      <c r="A34" s="25">
        <v>542</v>
      </c>
      <c r="B34" s="22" t="s">
        <v>65</v>
      </c>
      <c r="C34" s="23">
        <v>607996.91</v>
      </c>
      <c r="D34" s="23">
        <v>0</v>
      </c>
      <c r="E34" s="23">
        <v>0</v>
      </c>
      <c r="F34" s="23">
        <v>607996.91</v>
      </c>
      <c r="G34" s="23">
        <v>29387.42</v>
      </c>
      <c r="H34" s="23">
        <v>14757.05</v>
      </c>
      <c r="I34" s="23">
        <v>622627.28</v>
      </c>
      <c r="J34" s="23">
        <v>587604.56999999995</v>
      </c>
      <c r="K34" s="23">
        <v>35022.710000000079</v>
      </c>
      <c r="L34" s="24">
        <f t="shared" si="3"/>
        <v>0.94375011965424949</v>
      </c>
    </row>
    <row r="35" spans="1:12" x14ac:dyDescent="0.25">
      <c r="A35" s="25">
        <v>543</v>
      </c>
      <c r="B35" s="22" t="s">
        <v>66</v>
      </c>
      <c r="C35" s="23">
        <v>1928731.58</v>
      </c>
      <c r="D35" s="23">
        <v>0</v>
      </c>
      <c r="E35" s="23">
        <v>0</v>
      </c>
      <c r="F35" s="23">
        <v>1928731.58</v>
      </c>
      <c r="G35" s="23">
        <v>96805.31</v>
      </c>
      <c r="H35" s="23">
        <v>210774.97999999998</v>
      </c>
      <c r="I35" s="23">
        <v>1814761.9100000001</v>
      </c>
      <c r="J35" s="23">
        <v>377822.36</v>
      </c>
      <c r="K35" s="23">
        <v>1436939.5500000003</v>
      </c>
      <c r="L35" s="24">
        <f t="shared" si="3"/>
        <v>0.20819390021250775</v>
      </c>
    </row>
    <row r="36" spans="1:12" x14ac:dyDescent="0.25">
      <c r="A36" s="25">
        <v>544</v>
      </c>
      <c r="B36" s="22" t="s">
        <v>67</v>
      </c>
      <c r="C36" s="23">
        <v>17340</v>
      </c>
      <c r="D36" s="23">
        <v>0</v>
      </c>
      <c r="E36" s="23">
        <v>0</v>
      </c>
      <c r="F36" s="23">
        <v>17340</v>
      </c>
      <c r="G36" s="23">
        <v>1669</v>
      </c>
      <c r="H36" s="23">
        <v>2880</v>
      </c>
      <c r="I36" s="23">
        <v>16129</v>
      </c>
      <c r="J36" s="23">
        <v>2514</v>
      </c>
      <c r="K36" s="23">
        <v>13615</v>
      </c>
      <c r="L36" s="24">
        <f t="shared" si="3"/>
        <v>0.15586831173662347</v>
      </c>
    </row>
    <row r="37" spans="1:12" x14ac:dyDescent="0.25">
      <c r="A37" s="25">
        <v>545</v>
      </c>
      <c r="B37" s="22" t="s">
        <v>68</v>
      </c>
      <c r="C37" s="23">
        <v>72883.850000000006</v>
      </c>
      <c r="D37" s="23">
        <v>0</v>
      </c>
      <c r="E37" s="23">
        <v>0</v>
      </c>
      <c r="F37" s="23">
        <v>72883.850000000006</v>
      </c>
      <c r="G37" s="23">
        <v>16050</v>
      </c>
      <c r="H37" s="23">
        <v>1125</v>
      </c>
      <c r="I37" s="23">
        <v>87808.85</v>
      </c>
      <c r="J37" s="23">
        <v>21267.15</v>
      </c>
      <c r="K37" s="23">
        <v>66541.700000000012</v>
      </c>
      <c r="L37" s="24">
        <f t="shared" si="3"/>
        <v>0.24219825222628472</v>
      </c>
    </row>
    <row r="38" spans="1:12" x14ac:dyDescent="0.25">
      <c r="A38" s="25">
        <v>546</v>
      </c>
      <c r="B38" s="22" t="s">
        <v>69</v>
      </c>
      <c r="C38" s="23">
        <v>1246115.4500000002</v>
      </c>
      <c r="D38" s="23">
        <v>0</v>
      </c>
      <c r="E38" s="23">
        <v>0</v>
      </c>
      <c r="F38" s="23">
        <v>1246115.4500000002</v>
      </c>
      <c r="G38" s="23">
        <v>532.53</v>
      </c>
      <c r="H38" s="23">
        <v>0</v>
      </c>
      <c r="I38" s="23">
        <v>1246647.9800000002</v>
      </c>
      <c r="J38" s="23">
        <v>845022.75</v>
      </c>
      <c r="K38" s="23">
        <v>401625.23000000021</v>
      </c>
      <c r="L38" s="24">
        <f t="shared" si="3"/>
        <v>0.67783589558296953</v>
      </c>
    </row>
    <row r="39" spans="1:12" hidden="1" x14ac:dyDescent="0.25">
      <c r="A39" s="25">
        <v>551</v>
      </c>
      <c r="B39" s="22" t="s">
        <v>70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2"/>
    </row>
    <row r="40" spans="1:12" x14ac:dyDescent="0.25">
      <c r="A40" s="25">
        <v>553</v>
      </c>
      <c r="B40" s="22" t="s">
        <v>71</v>
      </c>
      <c r="C40" s="23">
        <v>65472</v>
      </c>
      <c r="D40" s="23">
        <v>0</v>
      </c>
      <c r="E40" s="23">
        <v>0</v>
      </c>
      <c r="F40" s="23">
        <v>65472</v>
      </c>
      <c r="G40" s="23">
        <v>0</v>
      </c>
      <c r="H40" s="23">
        <v>21050.07</v>
      </c>
      <c r="I40" s="23">
        <v>44421.93</v>
      </c>
      <c r="J40" s="23">
        <v>25003.960000000003</v>
      </c>
      <c r="K40" s="23">
        <v>19417.969999999998</v>
      </c>
      <c r="L40" s="24">
        <f>+J40/I40</f>
        <v>0.56287423801712355</v>
      </c>
    </row>
    <row r="41" spans="1:12" hidden="1" x14ac:dyDescent="0.25">
      <c r="A41" s="25">
        <v>554</v>
      </c>
      <c r="B41" s="22" t="s">
        <v>72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2"/>
    </row>
    <row r="42" spans="1:12" x14ac:dyDescent="0.25">
      <c r="A42" s="25">
        <v>555</v>
      </c>
      <c r="B42" s="22" t="s">
        <v>73</v>
      </c>
      <c r="C42" s="23">
        <v>7560</v>
      </c>
      <c r="D42" s="23">
        <v>0</v>
      </c>
      <c r="E42" s="23">
        <v>0</v>
      </c>
      <c r="F42" s="23">
        <v>7560</v>
      </c>
      <c r="G42" s="23">
        <v>2827.2</v>
      </c>
      <c r="H42" s="23">
        <v>104.51</v>
      </c>
      <c r="I42" s="23">
        <v>10282.69</v>
      </c>
      <c r="J42" s="23">
        <v>7076.15</v>
      </c>
      <c r="K42" s="23">
        <v>3206.5400000000009</v>
      </c>
      <c r="L42" s="24">
        <f t="shared" ref="L42:L44" si="4">+J42/I42</f>
        <v>0.68816136633507374</v>
      </c>
    </row>
    <row r="43" spans="1:12" x14ac:dyDescent="0.25">
      <c r="A43" s="25">
        <v>556</v>
      </c>
      <c r="B43" s="22" t="s">
        <v>74</v>
      </c>
      <c r="C43" s="23">
        <v>31368.081920000001</v>
      </c>
      <c r="D43" s="23">
        <v>0</v>
      </c>
      <c r="E43" s="23">
        <v>0</v>
      </c>
      <c r="F43" s="23">
        <v>31368.081920000001</v>
      </c>
      <c r="G43" s="23">
        <v>213.57</v>
      </c>
      <c r="H43" s="23">
        <v>0</v>
      </c>
      <c r="I43" s="23">
        <v>31581.65192</v>
      </c>
      <c r="J43" s="23">
        <v>30553.89</v>
      </c>
      <c r="K43" s="23">
        <v>1027.7619200000008</v>
      </c>
      <c r="L43" s="24">
        <f t="shared" si="4"/>
        <v>0.96745699298429855</v>
      </c>
    </row>
    <row r="44" spans="1:12" x14ac:dyDescent="0.25">
      <c r="A44" s="25">
        <v>557</v>
      </c>
      <c r="B44" s="22" t="s">
        <v>75</v>
      </c>
      <c r="C44" s="23">
        <v>170407.46</v>
      </c>
      <c r="D44" s="23">
        <v>0</v>
      </c>
      <c r="E44" s="23">
        <v>0</v>
      </c>
      <c r="F44" s="23">
        <v>170407.46</v>
      </c>
      <c r="G44" s="23">
        <v>2127.2799999999997</v>
      </c>
      <c r="H44" s="23">
        <v>677.6</v>
      </c>
      <c r="I44" s="23">
        <v>171857.13999999998</v>
      </c>
      <c r="J44" s="23">
        <v>113837.87000000001</v>
      </c>
      <c r="K44" s="23">
        <v>58019.269999999975</v>
      </c>
      <c r="L44" s="24">
        <f t="shared" si="4"/>
        <v>0.66239825706397781</v>
      </c>
    </row>
    <row r="45" spans="1:12" hidden="1" x14ac:dyDescent="0.25">
      <c r="A45" s="25">
        <v>562</v>
      </c>
      <c r="B45" s="22" t="s">
        <v>76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2"/>
    </row>
    <row r="46" spans="1:12" x14ac:dyDescent="0.25">
      <c r="A46" s="25">
        <v>563</v>
      </c>
      <c r="B46" s="22" t="s">
        <v>77</v>
      </c>
      <c r="C46" s="23">
        <v>16372.8</v>
      </c>
      <c r="D46" s="23">
        <v>0</v>
      </c>
      <c r="E46" s="23">
        <v>0</v>
      </c>
      <c r="F46" s="23">
        <v>16372.8</v>
      </c>
      <c r="G46" s="23">
        <v>7200.75</v>
      </c>
      <c r="H46" s="23">
        <v>0</v>
      </c>
      <c r="I46" s="23">
        <v>23573.55</v>
      </c>
      <c r="J46" s="23">
        <v>19354.080000000002</v>
      </c>
      <c r="K46" s="23">
        <v>4219.4699999999975</v>
      </c>
      <c r="L46" s="24">
        <f t="shared" ref="L46:L47" si="5">+J46/I46</f>
        <v>0.82100829107198547</v>
      </c>
    </row>
    <row r="47" spans="1:12" x14ac:dyDescent="0.25">
      <c r="A47" s="25">
        <v>611</v>
      </c>
      <c r="B47" s="22" t="s">
        <v>78</v>
      </c>
      <c r="C47" s="23">
        <v>270165.83999999997</v>
      </c>
      <c r="D47" s="23">
        <v>0</v>
      </c>
      <c r="E47" s="23">
        <v>0</v>
      </c>
      <c r="F47" s="23">
        <v>270165.83999999997</v>
      </c>
      <c r="G47" s="23">
        <v>15722.150000000001</v>
      </c>
      <c r="H47" s="23">
        <v>5132.12</v>
      </c>
      <c r="I47" s="23">
        <v>280755.87</v>
      </c>
      <c r="J47" s="23">
        <v>40782.289999999994</v>
      </c>
      <c r="K47" s="23">
        <v>239973.58000000002</v>
      </c>
      <c r="L47" s="24">
        <f t="shared" si="5"/>
        <v>0.14525890411480977</v>
      </c>
    </row>
    <row r="48" spans="1:12" hidden="1" x14ac:dyDescent="0.25">
      <c r="A48" s="25">
        <v>612</v>
      </c>
      <c r="B48" s="22" t="s">
        <v>79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2"/>
    </row>
    <row r="49" spans="1:12" x14ac:dyDescent="0.25">
      <c r="A49" s="25">
        <v>614</v>
      </c>
      <c r="B49" s="22" t="s">
        <v>80</v>
      </c>
      <c r="C49" s="23">
        <v>32453.86</v>
      </c>
      <c r="D49" s="23">
        <v>0</v>
      </c>
      <c r="E49" s="23">
        <v>0</v>
      </c>
      <c r="F49" s="23">
        <v>32453.86</v>
      </c>
      <c r="G49" s="23">
        <v>0</v>
      </c>
      <c r="H49" s="23">
        <v>5500</v>
      </c>
      <c r="I49" s="23">
        <v>26953.86</v>
      </c>
      <c r="J49" s="23">
        <v>11300</v>
      </c>
      <c r="K49" s="23">
        <v>15653.86</v>
      </c>
      <c r="L49" s="24">
        <f>+J49/I49</f>
        <v>0.41923494445693493</v>
      </c>
    </row>
    <row r="50" spans="1:12" hidden="1" x14ac:dyDescent="0.25">
      <c r="A50" s="25">
        <v>615</v>
      </c>
      <c r="B50" s="22" t="s">
        <v>81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2"/>
    </row>
    <row r="51" spans="1:12" x14ac:dyDescent="0.25">
      <c r="A51" s="25">
        <v>616</v>
      </c>
      <c r="B51" s="22" t="s">
        <v>82</v>
      </c>
      <c r="C51" s="23">
        <v>13000</v>
      </c>
      <c r="D51" s="23">
        <v>0</v>
      </c>
      <c r="E51" s="23">
        <v>0</v>
      </c>
      <c r="F51" s="23">
        <v>13000</v>
      </c>
      <c r="G51" s="23">
        <v>0</v>
      </c>
      <c r="H51" s="23">
        <v>0</v>
      </c>
      <c r="I51" s="23">
        <v>13000</v>
      </c>
      <c r="J51" s="23">
        <v>0</v>
      </c>
      <c r="K51" s="23">
        <v>13000</v>
      </c>
      <c r="L51" s="22"/>
    </row>
    <row r="52" spans="1:12" hidden="1" x14ac:dyDescent="0.25">
      <c r="A52" s="25">
        <v>622</v>
      </c>
      <c r="B52" s="22" t="s">
        <v>83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2"/>
    </row>
    <row r="53" spans="1:12" hidden="1" x14ac:dyDescent="0.25">
      <c r="A53" s="25">
        <v>623</v>
      </c>
      <c r="B53" s="22" t="s">
        <v>84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2"/>
    </row>
    <row r="54" spans="1:12" hidden="1" x14ac:dyDescent="0.25">
      <c r="A54" s="25">
        <v>631</v>
      </c>
      <c r="B54" s="22" t="s">
        <v>85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2"/>
    </row>
    <row r="55" spans="1:12" hidden="1" x14ac:dyDescent="0.25">
      <c r="A55" s="25">
        <v>632</v>
      </c>
      <c r="B55" s="22" t="s">
        <v>86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2"/>
    </row>
    <row r="56" spans="1:12" hidden="1" x14ac:dyDescent="0.25">
      <c r="A56" s="25">
        <v>713</v>
      </c>
      <c r="B56" s="22" t="s">
        <v>87</v>
      </c>
      <c r="C56" s="23">
        <v>360000</v>
      </c>
      <c r="D56" s="23">
        <v>0</v>
      </c>
      <c r="E56" s="23">
        <v>0</v>
      </c>
      <c r="F56" s="23">
        <v>360000</v>
      </c>
      <c r="G56" s="23">
        <v>21027.3</v>
      </c>
      <c r="H56" s="23">
        <v>0</v>
      </c>
      <c r="I56" s="23">
        <v>381027.3</v>
      </c>
      <c r="J56" s="23">
        <v>381027.3</v>
      </c>
      <c r="K56" s="23">
        <v>0</v>
      </c>
      <c r="L56" s="24">
        <f>+J56/I56</f>
        <v>1</v>
      </c>
    </row>
    <row r="57" spans="1:12" hidden="1" x14ac:dyDescent="0.25">
      <c r="A57" s="25">
        <v>721</v>
      </c>
      <c r="B57" s="22" t="s">
        <v>88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2"/>
    </row>
    <row r="58" spans="1:12" hidden="1" x14ac:dyDescent="0.25">
      <c r="A58" s="25">
        <v>991</v>
      </c>
      <c r="B58" s="22" t="s">
        <v>89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2"/>
    </row>
    <row r="59" spans="1:12" hidden="1" x14ac:dyDescent="0.25">
      <c r="A59" s="25">
        <v>992</v>
      </c>
      <c r="B59" s="22" t="s">
        <v>90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2"/>
    </row>
    <row r="60" spans="1:12" x14ac:dyDescent="0.25">
      <c r="A60" s="26"/>
      <c r="B60" s="27" t="s">
        <v>1</v>
      </c>
      <c r="C60" s="28">
        <v>10460878.605888</v>
      </c>
      <c r="D60" s="23">
        <v>0</v>
      </c>
      <c r="E60" s="23">
        <v>0</v>
      </c>
      <c r="F60" s="28">
        <v>10460878.605888</v>
      </c>
      <c r="G60" s="28">
        <v>348273.70600000006</v>
      </c>
      <c r="H60" s="28">
        <v>411407.44999999995</v>
      </c>
      <c r="I60" s="28">
        <v>10397744.861887999</v>
      </c>
      <c r="J60" s="28">
        <v>6946061.8469999963</v>
      </c>
      <c r="K60" s="28">
        <v>3451683.0148880058</v>
      </c>
      <c r="L60" s="29">
        <f t="shared" ref="L60:L123" si="6">+J60/I60</f>
        <v>0.66803541914748865</v>
      </c>
    </row>
    <row r="61" spans="1:12" x14ac:dyDescent="0.25">
      <c r="A61" s="25">
        <v>51101</v>
      </c>
      <c r="B61" s="22" t="s">
        <v>91</v>
      </c>
      <c r="C61" s="23">
        <v>2208593.4</v>
      </c>
      <c r="D61" s="23">
        <v>0</v>
      </c>
      <c r="E61" s="23">
        <v>0</v>
      </c>
      <c r="F61" s="23">
        <v>2208593.4</v>
      </c>
      <c r="G61" s="23">
        <v>13444.970000000001</v>
      </c>
      <c r="H61" s="23">
        <v>29135.02</v>
      </c>
      <c r="I61" s="23">
        <v>2192903.35</v>
      </c>
      <c r="J61" s="90">
        <v>1945984.6199999962</v>
      </c>
      <c r="K61" s="23">
        <v>246918.73</v>
      </c>
      <c r="L61" s="24">
        <f t="shared" si="6"/>
        <v>0.8874009974037369</v>
      </c>
    </row>
    <row r="62" spans="1:12" x14ac:dyDescent="0.25">
      <c r="A62" s="25">
        <v>51102</v>
      </c>
      <c r="B62" s="22" t="s">
        <v>92</v>
      </c>
      <c r="C62" s="23">
        <v>1314061</v>
      </c>
      <c r="D62" s="23">
        <v>0</v>
      </c>
      <c r="E62" s="23">
        <v>0</v>
      </c>
      <c r="F62" s="23">
        <v>1314061</v>
      </c>
      <c r="G62" s="23">
        <v>7367.89</v>
      </c>
      <c r="H62" s="23">
        <v>21096.15</v>
      </c>
      <c r="I62" s="23">
        <v>1300332.74</v>
      </c>
      <c r="J62" s="90">
        <v>1135326.8699999999</v>
      </c>
      <c r="K62" s="23">
        <v>165005.87</v>
      </c>
      <c r="L62" s="24">
        <f t="shared" si="6"/>
        <v>0.87310488698454203</v>
      </c>
    </row>
    <row r="63" spans="1:12" x14ac:dyDescent="0.25">
      <c r="A63" s="25">
        <v>51103</v>
      </c>
      <c r="B63" s="22" t="s">
        <v>93</v>
      </c>
      <c r="C63" s="23">
        <v>267263.89000000007</v>
      </c>
      <c r="D63" s="23">
        <v>0</v>
      </c>
      <c r="E63" s="23">
        <v>0</v>
      </c>
      <c r="F63" s="23">
        <v>267263.89000000007</v>
      </c>
      <c r="G63" s="23">
        <v>968.78</v>
      </c>
      <c r="H63" s="23">
        <v>0</v>
      </c>
      <c r="I63" s="23">
        <v>268232.6700000001</v>
      </c>
      <c r="J63" s="90">
        <v>256815.30000000002</v>
      </c>
      <c r="K63" s="23">
        <v>11417.37</v>
      </c>
      <c r="L63" s="24">
        <f t="shared" si="6"/>
        <v>0.95743482701044558</v>
      </c>
    </row>
    <row r="64" spans="1:12" hidden="1" x14ac:dyDescent="0.25">
      <c r="A64" s="25">
        <v>51104</v>
      </c>
      <c r="B64" s="22" t="s">
        <v>94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4" t="e">
        <f t="shared" si="6"/>
        <v>#DIV/0!</v>
      </c>
    </row>
    <row r="65" spans="1:12" hidden="1" x14ac:dyDescent="0.25">
      <c r="A65" s="25">
        <v>51105</v>
      </c>
      <c r="B65" s="22" t="s">
        <v>95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4" t="e">
        <f t="shared" si="6"/>
        <v>#DIV/0!</v>
      </c>
    </row>
    <row r="66" spans="1:12" hidden="1" x14ac:dyDescent="0.25">
      <c r="A66" s="25">
        <v>51106</v>
      </c>
      <c r="B66" s="22" t="s">
        <v>96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4" t="e">
        <f t="shared" si="6"/>
        <v>#DIV/0!</v>
      </c>
    </row>
    <row r="67" spans="1:12" x14ac:dyDescent="0.25">
      <c r="A67" s="25">
        <v>51107</v>
      </c>
      <c r="B67" s="22" t="s">
        <v>97</v>
      </c>
      <c r="C67" s="23">
        <v>73213.25</v>
      </c>
      <c r="D67" s="23">
        <v>0</v>
      </c>
      <c r="E67" s="23">
        <v>0</v>
      </c>
      <c r="F67" s="23">
        <v>73213.25</v>
      </c>
      <c r="G67" s="23">
        <v>389.85</v>
      </c>
      <c r="H67" s="23">
        <v>738.65</v>
      </c>
      <c r="I67" s="23">
        <v>72864.450000000012</v>
      </c>
      <c r="J67" s="90">
        <v>56185.48</v>
      </c>
      <c r="K67" s="90">
        <v>16678.97</v>
      </c>
      <c r="L67" s="24">
        <f t="shared" si="6"/>
        <v>0.77109591851719173</v>
      </c>
    </row>
    <row r="68" spans="1:12" x14ac:dyDescent="0.25">
      <c r="A68" s="25">
        <v>51201</v>
      </c>
      <c r="B68" s="22" t="s">
        <v>91</v>
      </c>
      <c r="C68" s="23">
        <v>42240</v>
      </c>
      <c r="D68" s="23">
        <v>0</v>
      </c>
      <c r="E68" s="23">
        <v>0</v>
      </c>
      <c r="F68" s="23">
        <v>42240</v>
      </c>
      <c r="G68" s="23">
        <v>700</v>
      </c>
      <c r="H68" s="23">
        <v>1181.75</v>
      </c>
      <c r="I68" s="23">
        <v>41758.25</v>
      </c>
      <c r="J68" s="90">
        <v>1725</v>
      </c>
      <c r="K68" s="90">
        <v>40033.25</v>
      </c>
      <c r="L68" s="24">
        <f t="shared" si="6"/>
        <v>4.1309202373183744E-2</v>
      </c>
    </row>
    <row r="69" spans="1:12" x14ac:dyDescent="0.25">
      <c r="A69" s="25">
        <v>51202</v>
      </c>
      <c r="B69" s="22" t="s">
        <v>92</v>
      </c>
      <c r="C69" s="23">
        <v>4084.5</v>
      </c>
      <c r="D69" s="23">
        <v>0</v>
      </c>
      <c r="E69" s="23">
        <v>0</v>
      </c>
      <c r="F69" s="23">
        <v>4084.5</v>
      </c>
      <c r="G69" s="23">
        <v>5405</v>
      </c>
      <c r="H69" s="23">
        <v>0</v>
      </c>
      <c r="I69" s="23">
        <v>9489.5</v>
      </c>
      <c r="J69" s="90">
        <v>5706.67</v>
      </c>
      <c r="K69" s="90">
        <v>3782.83</v>
      </c>
      <c r="L69" s="24">
        <f t="shared" si="6"/>
        <v>0.60136677380262393</v>
      </c>
    </row>
    <row r="70" spans="1:12" x14ac:dyDescent="0.25">
      <c r="A70" s="25">
        <v>51203</v>
      </c>
      <c r="B70" s="22" t="s">
        <v>93</v>
      </c>
      <c r="C70" s="23">
        <v>2925.04</v>
      </c>
      <c r="D70" s="23">
        <v>0</v>
      </c>
      <c r="E70" s="23">
        <v>0</v>
      </c>
      <c r="F70" s="23">
        <v>2925.04</v>
      </c>
      <c r="G70" s="23">
        <v>0</v>
      </c>
      <c r="H70" s="23">
        <v>0</v>
      </c>
      <c r="I70" s="23">
        <v>2925.04</v>
      </c>
      <c r="J70" s="90">
        <v>0</v>
      </c>
      <c r="K70" s="90">
        <v>2925.04</v>
      </c>
      <c r="L70" s="24">
        <f t="shared" si="6"/>
        <v>0</v>
      </c>
    </row>
    <row r="71" spans="1:12" hidden="1" x14ac:dyDescent="0.25">
      <c r="A71" s="25">
        <v>51204</v>
      </c>
      <c r="B71" s="22" t="s">
        <v>94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4" t="e">
        <f t="shared" si="6"/>
        <v>#DIV/0!</v>
      </c>
    </row>
    <row r="72" spans="1:12" hidden="1" x14ac:dyDescent="0.25">
      <c r="A72" s="25">
        <v>51206</v>
      </c>
      <c r="B72" s="22" t="s">
        <v>96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4" t="e">
        <f t="shared" si="6"/>
        <v>#DIV/0!</v>
      </c>
    </row>
    <row r="73" spans="1:12" x14ac:dyDescent="0.25">
      <c r="A73" s="25">
        <v>51207</v>
      </c>
      <c r="B73" s="22" t="s">
        <v>97</v>
      </c>
      <c r="C73" s="23">
        <v>227.57</v>
      </c>
      <c r="D73" s="23">
        <v>0</v>
      </c>
      <c r="E73" s="23">
        <v>0</v>
      </c>
      <c r="F73" s="23">
        <v>227.57</v>
      </c>
      <c r="G73" s="23">
        <v>0</v>
      </c>
      <c r="H73" s="23">
        <v>0</v>
      </c>
      <c r="I73" s="23">
        <v>227.57</v>
      </c>
      <c r="J73" s="90">
        <v>0</v>
      </c>
      <c r="K73" s="90">
        <v>227.57</v>
      </c>
      <c r="L73" s="24">
        <f t="shared" si="6"/>
        <v>0</v>
      </c>
    </row>
    <row r="74" spans="1:12" x14ac:dyDescent="0.25">
      <c r="A74" s="25">
        <v>51301</v>
      </c>
      <c r="B74" s="22" t="s">
        <v>98</v>
      </c>
      <c r="C74" s="23">
        <v>42125</v>
      </c>
      <c r="D74" s="23">
        <v>0</v>
      </c>
      <c r="E74" s="23">
        <v>0</v>
      </c>
      <c r="F74" s="23">
        <v>42125</v>
      </c>
      <c r="G74" s="23">
        <v>62704.379999999983</v>
      </c>
      <c r="H74" s="23">
        <v>56701.929999999993</v>
      </c>
      <c r="I74" s="23">
        <v>48127.449999999983</v>
      </c>
      <c r="J74" s="90">
        <v>48104.63999999997</v>
      </c>
      <c r="K74" s="90">
        <v>22.81</v>
      </c>
      <c r="L74" s="24">
        <f t="shared" si="6"/>
        <v>0.99952605010238416</v>
      </c>
    </row>
    <row r="75" spans="1:12" hidden="1" x14ac:dyDescent="0.25">
      <c r="A75" s="25">
        <v>51302</v>
      </c>
      <c r="B75" s="22" t="s">
        <v>99</v>
      </c>
      <c r="C75" s="23">
        <v>0</v>
      </c>
      <c r="D75" s="23">
        <v>0</v>
      </c>
      <c r="E75" s="23">
        <v>0</v>
      </c>
      <c r="F75" s="23">
        <v>0</v>
      </c>
      <c r="G75" s="23">
        <v>6736.8600000000006</v>
      </c>
      <c r="H75" s="23">
        <v>0</v>
      </c>
      <c r="I75" s="23">
        <v>6736.8600000000006</v>
      </c>
      <c r="J75" s="90">
        <v>6736.8640000000005</v>
      </c>
      <c r="K75" s="23">
        <v>0</v>
      </c>
      <c r="L75" s="24">
        <f t="shared" si="6"/>
        <v>1.0000005937484229</v>
      </c>
    </row>
    <row r="76" spans="1:12" x14ac:dyDescent="0.25">
      <c r="A76" s="25">
        <v>51401</v>
      </c>
      <c r="B76" s="22" t="s">
        <v>100</v>
      </c>
      <c r="C76" s="23">
        <v>300515.05999999994</v>
      </c>
      <c r="D76" s="23">
        <v>0</v>
      </c>
      <c r="E76" s="23">
        <v>0</v>
      </c>
      <c r="F76" s="23">
        <v>300515.05999999994</v>
      </c>
      <c r="G76" s="23">
        <v>3.83</v>
      </c>
      <c r="H76" s="23">
        <v>238.05</v>
      </c>
      <c r="I76" s="23">
        <v>300280.83999999997</v>
      </c>
      <c r="J76" s="90">
        <v>234470.13146000003</v>
      </c>
      <c r="K76" s="90">
        <v>65810.710000000006</v>
      </c>
      <c r="L76" s="24">
        <f t="shared" si="6"/>
        <v>0.78083613812989217</v>
      </c>
    </row>
    <row r="77" spans="1:12" x14ac:dyDescent="0.25">
      <c r="A77" s="25">
        <v>51402</v>
      </c>
      <c r="B77" s="22" t="s">
        <v>101</v>
      </c>
      <c r="C77" s="23">
        <v>7411.93</v>
      </c>
      <c r="D77" s="23">
        <v>0</v>
      </c>
      <c r="E77" s="23">
        <v>0</v>
      </c>
      <c r="F77" s="23">
        <v>7411.93</v>
      </c>
      <c r="G77" s="23">
        <v>174.12</v>
      </c>
      <c r="H77" s="23">
        <v>137.54999999999998</v>
      </c>
      <c r="I77" s="23">
        <v>7448.5</v>
      </c>
      <c r="J77" s="90">
        <v>353.19999999999993</v>
      </c>
      <c r="K77" s="90">
        <v>7095.3</v>
      </c>
      <c r="L77" s="24">
        <f t="shared" si="6"/>
        <v>4.7418943411425107E-2</v>
      </c>
    </row>
    <row r="78" spans="1:12" x14ac:dyDescent="0.25">
      <c r="A78" s="25">
        <v>51403</v>
      </c>
      <c r="B78" s="22" t="s">
        <v>102</v>
      </c>
      <c r="C78" s="23">
        <v>7875</v>
      </c>
      <c r="D78" s="23">
        <v>0</v>
      </c>
      <c r="E78" s="23">
        <v>0</v>
      </c>
      <c r="F78" s="23">
        <v>7875</v>
      </c>
      <c r="G78" s="23">
        <v>4145.3500000000004</v>
      </c>
      <c r="H78" s="23">
        <v>18.11</v>
      </c>
      <c r="I78" s="23">
        <v>12002.24</v>
      </c>
      <c r="J78" s="90">
        <v>4138.5785399999995</v>
      </c>
      <c r="K78" s="90">
        <v>7863.66</v>
      </c>
      <c r="L78" s="24">
        <f t="shared" si="6"/>
        <v>0.34481717912656301</v>
      </c>
    </row>
    <row r="79" spans="1:12" x14ac:dyDescent="0.25">
      <c r="A79" s="25">
        <v>51501</v>
      </c>
      <c r="B79" s="22" t="s">
        <v>100</v>
      </c>
      <c r="C79" s="23">
        <v>235909.38999999998</v>
      </c>
      <c r="D79" s="23">
        <v>0</v>
      </c>
      <c r="E79" s="23">
        <v>0</v>
      </c>
      <c r="F79" s="23">
        <v>235909.38999999998</v>
      </c>
      <c r="G79" s="23">
        <v>389.65999999999997</v>
      </c>
      <c r="H79" s="23">
        <v>94.78</v>
      </c>
      <c r="I79" s="23">
        <v>236204.27</v>
      </c>
      <c r="J79" s="90">
        <v>195262.72553999981</v>
      </c>
      <c r="K79" s="90">
        <v>40941.54</v>
      </c>
      <c r="L79" s="24">
        <f t="shared" si="6"/>
        <v>0.82666890628183742</v>
      </c>
    </row>
    <row r="80" spans="1:12" x14ac:dyDescent="0.25">
      <c r="A80" s="25">
        <v>51502</v>
      </c>
      <c r="B80" s="22" t="s">
        <v>101</v>
      </c>
      <c r="C80" s="23">
        <v>0</v>
      </c>
      <c r="D80" s="23">
        <v>0</v>
      </c>
      <c r="E80" s="23">
        <v>0</v>
      </c>
      <c r="F80" s="23">
        <v>0</v>
      </c>
      <c r="G80" s="23">
        <v>323.45</v>
      </c>
      <c r="H80" s="23">
        <v>0</v>
      </c>
      <c r="I80" s="23">
        <v>323.45</v>
      </c>
      <c r="J80" s="90">
        <v>322.04000000000002</v>
      </c>
      <c r="K80" s="90">
        <v>1.41</v>
      </c>
      <c r="L80" s="24">
        <f t="shared" si="6"/>
        <v>0.99564074818364523</v>
      </c>
    </row>
    <row r="81" spans="1:12" x14ac:dyDescent="0.25">
      <c r="A81" s="25">
        <v>51503</v>
      </c>
      <c r="B81" s="22" t="s">
        <v>102</v>
      </c>
      <c r="C81" s="23">
        <v>0</v>
      </c>
      <c r="D81" s="23">
        <v>0</v>
      </c>
      <c r="E81" s="23">
        <v>0</v>
      </c>
      <c r="F81" s="23">
        <v>0</v>
      </c>
      <c r="G81" s="23">
        <v>3387.8460000000027</v>
      </c>
      <c r="H81" s="23">
        <v>0</v>
      </c>
      <c r="I81" s="23">
        <v>3387.8460000000027</v>
      </c>
      <c r="J81" s="90">
        <v>3387.8344600000005</v>
      </c>
      <c r="K81" s="90">
        <v>0.01</v>
      </c>
      <c r="L81" s="24">
        <f t="shared" si="6"/>
        <v>0.99999659370585259</v>
      </c>
    </row>
    <row r="82" spans="1:12" x14ac:dyDescent="0.25">
      <c r="A82" s="25">
        <v>51601</v>
      </c>
      <c r="B82" s="22" t="s">
        <v>103</v>
      </c>
      <c r="C82" s="23">
        <v>18000</v>
      </c>
      <c r="D82" s="23">
        <v>0</v>
      </c>
      <c r="E82" s="23">
        <v>0</v>
      </c>
      <c r="F82" s="23">
        <v>18000</v>
      </c>
      <c r="G82" s="23">
        <v>0</v>
      </c>
      <c r="H82" s="23">
        <v>0</v>
      </c>
      <c r="I82" s="23">
        <v>18000</v>
      </c>
      <c r="J82" s="90">
        <v>16500</v>
      </c>
      <c r="K82" s="90">
        <v>1500</v>
      </c>
      <c r="L82" s="24">
        <f t="shared" si="6"/>
        <v>0.91666666666666663</v>
      </c>
    </row>
    <row r="83" spans="1:12" hidden="1" x14ac:dyDescent="0.25">
      <c r="A83" s="25">
        <v>51602</v>
      </c>
      <c r="B83" s="22" t="s">
        <v>104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4" t="e">
        <f t="shared" si="6"/>
        <v>#DIV/0!</v>
      </c>
    </row>
    <row r="84" spans="1:12" x14ac:dyDescent="0.25">
      <c r="A84" s="25">
        <v>51701</v>
      </c>
      <c r="B84" s="22" t="s">
        <v>105</v>
      </c>
      <c r="C84" s="23">
        <v>100000</v>
      </c>
      <c r="D84" s="23">
        <v>0</v>
      </c>
      <c r="E84" s="23">
        <v>0</v>
      </c>
      <c r="F84" s="23">
        <v>100000</v>
      </c>
      <c r="G84" s="23">
        <v>0</v>
      </c>
      <c r="H84" s="23">
        <v>0</v>
      </c>
      <c r="I84" s="23">
        <v>100000</v>
      </c>
      <c r="J84" s="90">
        <v>30102.32</v>
      </c>
      <c r="K84" s="90">
        <v>69897.679999999993</v>
      </c>
      <c r="L84" s="24">
        <f t="shared" si="6"/>
        <v>0.30102319999999999</v>
      </c>
    </row>
    <row r="85" spans="1:12" hidden="1" x14ac:dyDescent="0.25">
      <c r="A85" s="25">
        <v>51702</v>
      </c>
      <c r="B85" s="22" t="s">
        <v>106</v>
      </c>
      <c r="C85" s="23">
        <v>0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4" t="e">
        <f t="shared" si="6"/>
        <v>#DIV/0!</v>
      </c>
    </row>
    <row r="86" spans="1:12" hidden="1" x14ac:dyDescent="0.25">
      <c r="A86" s="25">
        <v>51801</v>
      </c>
      <c r="B86" s="22" t="s">
        <v>107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4" t="e">
        <f t="shared" si="6"/>
        <v>#DIV/0!</v>
      </c>
    </row>
    <row r="87" spans="1:12" hidden="1" x14ac:dyDescent="0.25">
      <c r="A87" s="25">
        <v>51802</v>
      </c>
      <c r="B87" s="22" t="s">
        <v>108</v>
      </c>
      <c r="C87" s="23">
        <v>0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4" t="e">
        <f t="shared" si="6"/>
        <v>#DIV/0!</v>
      </c>
    </row>
    <row r="88" spans="1:12" hidden="1" x14ac:dyDescent="0.25">
      <c r="A88" s="25">
        <v>51803</v>
      </c>
      <c r="B88" s="22" t="s">
        <v>109</v>
      </c>
      <c r="C88" s="23">
        <v>0</v>
      </c>
      <c r="D88" s="23">
        <v>0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4" t="e">
        <f t="shared" si="6"/>
        <v>#DIV/0!</v>
      </c>
    </row>
    <row r="89" spans="1:12" hidden="1" x14ac:dyDescent="0.25">
      <c r="A89" s="25">
        <v>51899</v>
      </c>
      <c r="B89" s="22" t="s">
        <v>110</v>
      </c>
      <c r="C89" s="23">
        <v>0</v>
      </c>
      <c r="D89" s="23">
        <v>0</v>
      </c>
      <c r="E89" s="23">
        <v>0</v>
      </c>
      <c r="F89" s="23">
        <v>0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  <c r="L89" s="24" t="e">
        <f t="shared" si="6"/>
        <v>#DIV/0!</v>
      </c>
    </row>
    <row r="90" spans="1:12" hidden="1" x14ac:dyDescent="0.25">
      <c r="A90" s="25">
        <v>51901</v>
      </c>
      <c r="B90" s="22" t="s">
        <v>111</v>
      </c>
      <c r="C90" s="23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  <c r="L90" s="24" t="e">
        <f t="shared" si="6"/>
        <v>#DIV/0!</v>
      </c>
    </row>
    <row r="91" spans="1:12" hidden="1" x14ac:dyDescent="0.25">
      <c r="A91" s="25">
        <v>51902</v>
      </c>
      <c r="B91" s="22" t="s">
        <v>112</v>
      </c>
      <c r="C91" s="23">
        <v>0</v>
      </c>
      <c r="D91" s="23">
        <v>0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4" t="e">
        <f t="shared" si="6"/>
        <v>#DIV/0!</v>
      </c>
    </row>
    <row r="92" spans="1:12" x14ac:dyDescent="0.25">
      <c r="A92" s="25">
        <v>51903</v>
      </c>
      <c r="B92" s="22" t="s">
        <v>113</v>
      </c>
      <c r="C92" s="23">
        <v>248700</v>
      </c>
      <c r="D92" s="23">
        <v>0</v>
      </c>
      <c r="E92" s="23">
        <v>0</v>
      </c>
      <c r="F92" s="23">
        <v>248700</v>
      </c>
      <c r="G92" s="23">
        <v>3200</v>
      </c>
      <c r="H92" s="23">
        <v>0</v>
      </c>
      <c r="I92" s="23">
        <v>251900</v>
      </c>
      <c r="J92" s="90">
        <v>239267.3</v>
      </c>
      <c r="K92" s="90">
        <v>12632.7</v>
      </c>
      <c r="L92" s="24">
        <f t="shared" si="6"/>
        <v>0.94985033743549019</v>
      </c>
    </row>
    <row r="93" spans="1:12" hidden="1" x14ac:dyDescent="0.25">
      <c r="A93" s="25">
        <v>51999</v>
      </c>
      <c r="B93" s="22" t="s">
        <v>114</v>
      </c>
      <c r="C93" s="23">
        <v>0</v>
      </c>
      <c r="D93" s="23">
        <v>0</v>
      </c>
      <c r="E93" s="23">
        <v>0</v>
      </c>
      <c r="F93" s="23">
        <v>0</v>
      </c>
      <c r="G93" s="23">
        <v>0</v>
      </c>
      <c r="H93" s="23">
        <v>0</v>
      </c>
      <c r="I93" s="23">
        <v>0</v>
      </c>
      <c r="J93" s="23">
        <v>0</v>
      </c>
      <c r="K93" s="23">
        <v>0</v>
      </c>
      <c r="L93" s="24" t="e">
        <f t="shared" si="6"/>
        <v>#DIV/0!</v>
      </c>
    </row>
    <row r="94" spans="1:12" hidden="1" x14ac:dyDescent="0.25">
      <c r="A94" s="25">
        <v>53101</v>
      </c>
      <c r="B94" s="22" t="s">
        <v>115</v>
      </c>
      <c r="C94" s="23">
        <v>0</v>
      </c>
      <c r="D94" s="23">
        <v>0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24" t="e">
        <f t="shared" si="6"/>
        <v>#DIV/0!</v>
      </c>
    </row>
    <row r="95" spans="1:12" hidden="1" x14ac:dyDescent="0.25">
      <c r="A95" s="25">
        <v>53102</v>
      </c>
      <c r="B95" s="22" t="s">
        <v>116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4" t="e">
        <f t="shared" si="6"/>
        <v>#DIV/0!</v>
      </c>
    </row>
    <row r="96" spans="1:12" hidden="1" x14ac:dyDescent="0.25">
      <c r="A96" s="25">
        <v>53103</v>
      </c>
      <c r="B96" s="22" t="s">
        <v>117</v>
      </c>
      <c r="C96" s="23">
        <v>0</v>
      </c>
      <c r="D96" s="23">
        <v>0</v>
      </c>
      <c r="E96" s="23">
        <v>0</v>
      </c>
      <c r="F96" s="23">
        <v>0</v>
      </c>
      <c r="G96" s="23">
        <v>0</v>
      </c>
      <c r="H96" s="23">
        <v>0</v>
      </c>
      <c r="I96" s="23">
        <v>0</v>
      </c>
      <c r="J96" s="23">
        <v>0</v>
      </c>
      <c r="K96" s="23">
        <v>0</v>
      </c>
      <c r="L96" s="24" t="e">
        <f t="shared" si="6"/>
        <v>#DIV/0!</v>
      </c>
    </row>
    <row r="97" spans="1:12" hidden="1" x14ac:dyDescent="0.25">
      <c r="A97" s="25">
        <v>53104</v>
      </c>
      <c r="B97" s="22" t="s">
        <v>118</v>
      </c>
      <c r="C97" s="23">
        <v>0</v>
      </c>
      <c r="D97" s="23">
        <v>0</v>
      </c>
      <c r="E97" s="23">
        <v>0</v>
      </c>
      <c r="F97" s="23">
        <v>0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4" t="e">
        <f t="shared" si="6"/>
        <v>#DIV/0!</v>
      </c>
    </row>
    <row r="98" spans="1:12" hidden="1" x14ac:dyDescent="0.25">
      <c r="A98" s="25">
        <v>53105</v>
      </c>
      <c r="B98" s="22" t="s">
        <v>119</v>
      </c>
      <c r="C98" s="23">
        <v>0</v>
      </c>
      <c r="D98" s="23">
        <v>0</v>
      </c>
      <c r="E98" s="23">
        <v>0</v>
      </c>
      <c r="F98" s="23">
        <v>0</v>
      </c>
      <c r="G98" s="23">
        <v>0</v>
      </c>
      <c r="H98" s="23">
        <v>0</v>
      </c>
      <c r="I98" s="23">
        <v>0</v>
      </c>
      <c r="J98" s="23">
        <v>0</v>
      </c>
      <c r="K98" s="23">
        <v>0</v>
      </c>
      <c r="L98" s="24" t="e">
        <f t="shared" si="6"/>
        <v>#DIV/0!</v>
      </c>
    </row>
    <row r="99" spans="1:12" hidden="1" x14ac:dyDescent="0.25">
      <c r="A99" s="25">
        <v>53106</v>
      </c>
      <c r="B99" s="22" t="s">
        <v>97</v>
      </c>
      <c r="C99" s="23">
        <v>0</v>
      </c>
      <c r="D99" s="23">
        <v>0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4" t="e">
        <f t="shared" si="6"/>
        <v>#DIV/0!</v>
      </c>
    </row>
    <row r="100" spans="1:12" hidden="1" x14ac:dyDescent="0.25">
      <c r="A100" s="25">
        <v>53199</v>
      </c>
      <c r="B100" s="22" t="s">
        <v>120</v>
      </c>
      <c r="C100" s="23">
        <v>0</v>
      </c>
      <c r="D100" s="23">
        <v>0</v>
      </c>
      <c r="E100" s="23">
        <v>0</v>
      </c>
      <c r="F100" s="23">
        <v>0</v>
      </c>
      <c r="G100" s="23">
        <v>0</v>
      </c>
      <c r="H100" s="23">
        <v>0</v>
      </c>
      <c r="I100" s="23">
        <v>0</v>
      </c>
      <c r="J100" s="23">
        <v>0</v>
      </c>
      <c r="K100" s="23">
        <v>0</v>
      </c>
      <c r="L100" s="24" t="e">
        <f t="shared" si="6"/>
        <v>#DIV/0!</v>
      </c>
    </row>
    <row r="101" spans="1:12" x14ac:dyDescent="0.25">
      <c r="A101" s="25">
        <v>54101</v>
      </c>
      <c r="B101" s="22" t="s">
        <v>121</v>
      </c>
      <c r="C101" s="23">
        <v>167408.06999999998</v>
      </c>
      <c r="D101" s="23">
        <v>0</v>
      </c>
      <c r="E101" s="23">
        <v>0</v>
      </c>
      <c r="F101" s="23">
        <v>167408.06999999998</v>
      </c>
      <c r="G101" s="23">
        <v>10461.26</v>
      </c>
      <c r="H101" s="23">
        <v>15369.86</v>
      </c>
      <c r="I101" s="23">
        <v>162499.46999999997</v>
      </c>
      <c r="J101" s="90">
        <v>61142.159999999974</v>
      </c>
      <c r="K101" s="90">
        <v>101357.31</v>
      </c>
      <c r="L101" s="24">
        <f t="shared" si="6"/>
        <v>0.37626067334250374</v>
      </c>
    </row>
    <row r="102" spans="1:12" x14ac:dyDescent="0.25">
      <c r="A102" s="25">
        <v>54102</v>
      </c>
      <c r="B102" s="22" t="s">
        <v>122</v>
      </c>
      <c r="C102" s="23">
        <v>500</v>
      </c>
      <c r="D102" s="23">
        <v>0</v>
      </c>
      <c r="E102" s="23">
        <v>0</v>
      </c>
      <c r="F102" s="23">
        <v>500</v>
      </c>
      <c r="G102" s="23">
        <v>0</v>
      </c>
      <c r="H102" s="23">
        <v>0</v>
      </c>
      <c r="I102" s="23">
        <v>500</v>
      </c>
      <c r="J102" s="90">
        <v>0</v>
      </c>
      <c r="K102" s="90">
        <v>500</v>
      </c>
      <c r="L102" s="24">
        <f t="shared" si="6"/>
        <v>0</v>
      </c>
    </row>
    <row r="103" spans="1:12" x14ac:dyDescent="0.25">
      <c r="A103" s="25">
        <v>54103</v>
      </c>
      <c r="B103" s="22" t="s">
        <v>123</v>
      </c>
      <c r="C103" s="23">
        <v>8934.35</v>
      </c>
      <c r="D103" s="23">
        <v>0</v>
      </c>
      <c r="E103" s="23">
        <v>0</v>
      </c>
      <c r="F103" s="23">
        <v>8934.35</v>
      </c>
      <c r="G103" s="23">
        <v>209.45</v>
      </c>
      <c r="H103" s="23">
        <v>0</v>
      </c>
      <c r="I103" s="23">
        <v>9143.8000000000011</v>
      </c>
      <c r="J103" s="90">
        <v>2350.8999999999996</v>
      </c>
      <c r="K103" s="90">
        <v>6792.9</v>
      </c>
      <c r="L103" s="24">
        <f t="shared" si="6"/>
        <v>0.25710317373520847</v>
      </c>
    </row>
    <row r="104" spans="1:12" x14ac:dyDescent="0.25">
      <c r="A104" s="25">
        <v>54104</v>
      </c>
      <c r="B104" s="22" t="s">
        <v>124</v>
      </c>
      <c r="C104" s="23">
        <v>102517.91796800001</v>
      </c>
      <c r="D104" s="23">
        <v>0</v>
      </c>
      <c r="E104" s="23">
        <v>0</v>
      </c>
      <c r="F104" s="23">
        <v>102517.91796800001</v>
      </c>
      <c r="G104" s="23">
        <v>4990.54</v>
      </c>
      <c r="H104" s="23">
        <v>1417.71</v>
      </c>
      <c r="I104" s="23">
        <v>106090.747968</v>
      </c>
      <c r="J104" s="90">
        <v>82587.03</v>
      </c>
      <c r="K104" s="90">
        <v>23503.72</v>
      </c>
      <c r="L104" s="24">
        <f t="shared" si="6"/>
        <v>0.77845647789108441</v>
      </c>
    </row>
    <row r="105" spans="1:12" x14ac:dyDescent="0.25">
      <c r="A105" s="25">
        <v>54105</v>
      </c>
      <c r="B105" s="22" t="s">
        <v>125</v>
      </c>
      <c r="C105" s="23">
        <v>54618.749999999993</v>
      </c>
      <c r="D105" s="23">
        <v>0</v>
      </c>
      <c r="E105" s="23">
        <v>0</v>
      </c>
      <c r="F105" s="23">
        <v>54618.749999999993</v>
      </c>
      <c r="G105" s="23">
        <v>337.35</v>
      </c>
      <c r="H105" s="23">
        <v>1109.1199999999999</v>
      </c>
      <c r="I105" s="23">
        <v>53846.979999999989</v>
      </c>
      <c r="J105" s="90">
        <v>11788.9</v>
      </c>
      <c r="K105" s="90">
        <v>42058.080000000002</v>
      </c>
      <c r="L105" s="24">
        <f t="shared" si="6"/>
        <v>0.21893335522252133</v>
      </c>
    </row>
    <row r="106" spans="1:12" x14ac:dyDescent="0.25">
      <c r="A106" s="25">
        <v>54106</v>
      </c>
      <c r="B106" s="22" t="s">
        <v>126</v>
      </c>
      <c r="C106" s="23">
        <v>6430.11</v>
      </c>
      <c r="D106" s="23">
        <v>0</v>
      </c>
      <c r="E106" s="23">
        <v>0</v>
      </c>
      <c r="F106" s="23">
        <v>6430.11</v>
      </c>
      <c r="G106" s="23">
        <v>437.33</v>
      </c>
      <c r="H106" s="23">
        <v>0</v>
      </c>
      <c r="I106" s="23">
        <v>6867.44</v>
      </c>
      <c r="J106" s="90">
        <v>1440.2900000000002</v>
      </c>
      <c r="K106" s="90">
        <v>5427.15</v>
      </c>
      <c r="L106" s="24">
        <f t="shared" si="6"/>
        <v>0.20972735109443988</v>
      </c>
    </row>
    <row r="107" spans="1:12" x14ac:dyDescent="0.25">
      <c r="A107" s="25">
        <v>54107</v>
      </c>
      <c r="B107" s="22" t="s">
        <v>127</v>
      </c>
      <c r="C107" s="23">
        <v>49941.649999999994</v>
      </c>
      <c r="D107" s="23">
        <v>0</v>
      </c>
      <c r="E107" s="23">
        <v>0</v>
      </c>
      <c r="F107" s="23">
        <v>49941.649999999994</v>
      </c>
      <c r="G107" s="23">
        <v>1443.25</v>
      </c>
      <c r="H107" s="23">
        <v>1019.95</v>
      </c>
      <c r="I107" s="23">
        <v>50364.95</v>
      </c>
      <c r="J107" s="90">
        <v>18404.510000000002</v>
      </c>
      <c r="K107" s="90">
        <v>31960.44</v>
      </c>
      <c r="L107" s="24">
        <f t="shared" si="6"/>
        <v>0.3654229776858709</v>
      </c>
    </row>
    <row r="108" spans="1:12" x14ac:dyDescent="0.25">
      <c r="A108" s="25">
        <v>54108</v>
      </c>
      <c r="B108" s="22" t="s">
        <v>128</v>
      </c>
      <c r="C108" s="23">
        <v>21165</v>
      </c>
      <c r="D108" s="23">
        <v>0</v>
      </c>
      <c r="E108" s="23">
        <v>0</v>
      </c>
      <c r="F108" s="23">
        <v>21165</v>
      </c>
      <c r="G108" s="23">
        <v>21.63</v>
      </c>
      <c r="H108" s="23">
        <v>48</v>
      </c>
      <c r="I108" s="23">
        <v>21138.63</v>
      </c>
      <c r="J108" s="90">
        <v>6541.38</v>
      </c>
      <c r="K108" s="90">
        <v>14597.25</v>
      </c>
      <c r="L108" s="24">
        <f t="shared" si="6"/>
        <v>0.30945146397850759</v>
      </c>
    </row>
    <row r="109" spans="1:12" x14ac:dyDescent="0.25">
      <c r="A109" s="25">
        <v>54109</v>
      </c>
      <c r="B109" s="22" t="s">
        <v>129</v>
      </c>
      <c r="C109" s="23">
        <v>24195</v>
      </c>
      <c r="D109" s="23">
        <v>0</v>
      </c>
      <c r="E109" s="23">
        <v>0</v>
      </c>
      <c r="F109" s="23">
        <v>24195</v>
      </c>
      <c r="G109" s="23">
        <v>0</v>
      </c>
      <c r="H109" s="23">
        <v>4200</v>
      </c>
      <c r="I109" s="23">
        <v>19995</v>
      </c>
      <c r="J109" s="90">
        <v>7671.6</v>
      </c>
      <c r="K109" s="90">
        <v>12323.4</v>
      </c>
      <c r="L109" s="24">
        <f t="shared" si="6"/>
        <v>0.38367591897974496</v>
      </c>
    </row>
    <row r="110" spans="1:12" x14ac:dyDescent="0.25">
      <c r="A110" s="25">
        <v>54110</v>
      </c>
      <c r="B110" s="22" t="s">
        <v>130</v>
      </c>
      <c r="C110" s="23">
        <v>58967.020000000004</v>
      </c>
      <c r="D110" s="23">
        <v>0</v>
      </c>
      <c r="E110" s="23">
        <v>0</v>
      </c>
      <c r="F110" s="23">
        <v>58967.020000000004</v>
      </c>
      <c r="G110" s="23">
        <v>812.9</v>
      </c>
      <c r="H110" s="23">
        <v>19.3</v>
      </c>
      <c r="I110" s="23">
        <v>59760.62</v>
      </c>
      <c r="J110" s="90">
        <v>32822.269999999997</v>
      </c>
      <c r="K110" s="90">
        <v>26938.35</v>
      </c>
      <c r="L110" s="24">
        <f t="shared" si="6"/>
        <v>0.54922907426328571</v>
      </c>
    </row>
    <row r="111" spans="1:12" x14ac:dyDescent="0.25">
      <c r="A111" s="25">
        <v>54111</v>
      </c>
      <c r="B111" s="22" t="s">
        <v>131</v>
      </c>
      <c r="C111" s="23">
        <v>17435.5</v>
      </c>
      <c r="D111" s="23">
        <v>0</v>
      </c>
      <c r="E111" s="23">
        <v>0</v>
      </c>
      <c r="F111" s="23">
        <v>17435.5</v>
      </c>
      <c r="G111" s="23">
        <v>0</v>
      </c>
      <c r="H111" s="23">
        <v>2000</v>
      </c>
      <c r="I111" s="23">
        <v>15435.5</v>
      </c>
      <c r="J111" s="90">
        <v>6078.6399999999994</v>
      </c>
      <c r="K111" s="90">
        <v>9356.86</v>
      </c>
      <c r="L111" s="24">
        <f t="shared" si="6"/>
        <v>0.39380907647954388</v>
      </c>
    </row>
    <row r="112" spans="1:12" x14ac:dyDescent="0.25">
      <c r="A112" s="25">
        <v>54112</v>
      </c>
      <c r="B112" s="22" t="s">
        <v>132</v>
      </c>
      <c r="C112" s="23">
        <v>29539.8</v>
      </c>
      <c r="D112" s="23">
        <v>0</v>
      </c>
      <c r="E112" s="23">
        <v>0</v>
      </c>
      <c r="F112" s="23">
        <v>29539.8</v>
      </c>
      <c r="G112" s="23">
        <v>3670.5</v>
      </c>
      <c r="H112" s="23">
        <v>2484</v>
      </c>
      <c r="I112" s="23">
        <v>30726.300000000003</v>
      </c>
      <c r="J112" s="90">
        <v>7230.5999999999985</v>
      </c>
      <c r="K112" s="90">
        <v>23495.7</v>
      </c>
      <c r="L112" s="24">
        <f t="shared" si="6"/>
        <v>0.2353228341843957</v>
      </c>
    </row>
    <row r="113" spans="1:12" x14ac:dyDescent="0.25">
      <c r="A113" s="25">
        <v>54113</v>
      </c>
      <c r="B113" s="22" t="s">
        <v>133</v>
      </c>
      <c r="C113" s="23">
        <v>5858</v>
      </c>
      <c r="D113" s="23">
        <v>0</v>
      </c>
      <c r="E113" s="23">
        <v>0</v>
      </c>
      <c r="F113" s="23">
        <v>5858</v>
      </c>
      <c r="G113" s="23">
        <v>0</v>
      </c>
      <c r="H113" s="23">
        <v>220</v>
      </c>
      <c r="I113" s="23">
        <v>5638</v>
      </c>
      <c r="J113" s="90">
        <v>4506.41</v>
      </c>
      <c r="K113" s="90">
        <v>1131.5899999999999</v>
      </c>
      <c r="L113" s="24">
        <f t="shared" si="6"/>
        <v>0.79929230223483505</v>
      </c>
    </row>
    <row r="114" spans="1:12" x14ac:dyDescent="0.25">
      <c r="A114" s="25">
        <v>54114</v>
      </c>
      <c r="B114" s="22" t="s">
        <v>134</v>
      </c>
      <c r="C114" s="23">
        <v>17086.135999999995</v>
      </c>
      <c r="D114" s="23">
        <v>0</v>
      </c>
      <c r="E114" s="23">
        <v>0</v>
      </c>
      <c r="F114" s="23">
        <v>17086.135999999995</v>
      </c>
      <c r="G114" s="23">
        <v>61.539999999999992</v>
      </c>
      <c r="H114" s="23">
        <v>382.45</v>
      </c>
      <c r="I114" s="23">
        <v>16765.225999999995</v>
      </c>
      <c r="J114" s="90">
        <v>3849.2100000000019</v>
      </c>
      <c r="K114" s="90">
        <v>12916.02</v>
      </c>
      <c r="L114" s="24">
        <f t="shared" si="6"/>
        <v>0.22959487691964325</v>
      </c>
    </row>
    <row r="115" spans="1:12" x14ac:dyDescent="0.25">
      <c r="A115" s="25">
        <v>54115</v>
      </c>
      <c r="B115" s="22" t="s">
        <v>135</v>
      </c>
      <c r="C115" s="23">
        <v>47488.05</v>
      </c>
      <c r="D115" s="23">
        <v>0</v>
      </c>
      <c r="E115" s="23">
        <v>0</v>
      </c>
      <c r="F115" s="23">
        <v>47488.05</v>
      </c>
      <c r="G115" s="23">
        <v>3147.98</v>
      </c>
      <c r="H115" s="23">
        <v>1895.56</v>
      </c>
      <c r="I115" s="23">
        <v>48740.470000000008</v>
      </c>
      <c r="J115" s="90">
        <v>11641.42</v>
      </c>
      <c r="K115" s="90">
        <v>37099.050000000003</v>
      </c>
      <c r="L115" s="24">
        <f t="shared" si="6"/>
        <v>0.23884505011954127</v>
      </c>
    </row>
    <row r="116" spans="1:12" x14ac:dyDescent="0.25">
      <c r="A116" s="25">
        <v>54116</v>
      </c>
      <c r="B116" s="22" t="s">
        <v>136</v>
      </c>
      <c r="C116" s="23">
        <v>2000</v>
      </c>
      <c r="D116" s="23">
        <v>0</v>
      </c>
      <c r="E116" s="23">
        <v>0</v>
      </c>
      <c r="F116" s="23">
        <v>2000</v>
      </c>
      <c r="G116" s="23">
        <v>4113.8500000000004</v>
      </c>
      <c r="H116" s="23">
        <v>0</v>
      </c>
      <c r="I116" s="23">
        <v>6113.85</v>
      </c>
      <c r="J116" s="90">
        <v>0</v>
      </c>
      <c r="K116" s="90">
        <v>6113.85</v>
      </c>
      <c r="L116" s="24">
        <f t="shared" si="6"/>
        <v>0</v>
      </c>
    </row>
    <row r="117" spans="1:12" x14ac:dyDescent="0.25">
      <c r="A117" s="25">
        <v>54117</v>
      </c>
      <c r="B117" s="22" t="s">
        <v>137</v>
      </c>
      <c r="C117" s="23">
        <v>11820</v>
      </c>
      <c r="D117" s="23">
        <v>0</v>
      </c>
      <c r="E117" s="23">
        <v>0</v>
      </c>
      <c r="F117" s="23">
        <v>11820</v>
      </c>
      <c r="G117" s="23">
        <v>0</v>
      </c>
      <c r="H117" s="23">
        <v>0</v>
      </c>
      <c r="I117" s="23">
        <v>11820</v>
      </c>
      <c r="J117" s="90">
        <v>0</v>
      </c>
      <c r="K117" s="90">
        <v>11820</v>
      </c>
      <c r="L117" s="24">
        <f t="shared" si="6"/>
        <v>0</v>
      </c>
    </row>
    <row r="118" spans="1:12" x14ac:dyDescent="0.25">
      <c r="A118" s="25">
        <v>54118</v>
      </c>
      <c r="B118" s="22" t="s">
        <v>138</v>
      </c>
      <c r="C118" s="23">
        <v>46785.630000000005</v>
      </c>
      <c r="D118" s="23">
        <v>0</v>
      </c>
      <c r="E118" s="23">
        <v>0</v>
      </c>
      <c r="F118" s="23">
        <v>46785.630000000005</v>
      </c>
      <c r="G118" s="23">
        <v>2792.7200000000003</v>
      </c>
      <c r="H118" s="23">
        <v>7895</v>
      </c>
      <c r="I118" s="23">
        <v>41683.350000000006</v>
      </c>
      <c r="J118" s="90">
        <v>24861.873000000007</v>
      </c>
      <c r="K118" s="90">
        <v>16821.48</v>
      </c>
      <c r="L118" s="24">
        <f t="shared" si="6"/>
        <v>0.59644613496755905</v>
      </c>
    </row>
    <row r="119" spans="1:12" x14ac:dyDescent="0.25">
      <c r="A119" s="25">
        <v>54119</v>
      </c>
      <c r="B119" s="22" t="s">
        <v>139</v>
      </c>
      <c r="C119" s="23">
        <v>26880.560000000001</v>
      </c>
      <c r="D119" s="23">
        <v>0</v>
      </c>
      <c r="E119" s="23">
        <v>0</v>
      </c>
      <c r="F119" s="23">
        <v>26880.560000000001</v>
      </c>
      <c r="G119" s="23">
        <v>2331.8999999999996</v>
      </c>
      <c r="H119" s="23">
        <v>187</v>
      </c>
      <c r="I119" s="23">
        <v>29025.46</v>
      </c>
      <c r="J119" s="90">
        <v>9984.7999999999993</v>
      </c>
      <c r="K119" s="90">
        <v>19040.66</v>
      </c>
      <c r="L119" s="24">
        <f t="shared" si="6"/>
        <v>0.34400143873688821</v>
      </c>
    </row>
    <row r="120" spans="1:12" x14ac:dyDescent="0.25">
      <c r="A120" s="25">
        <v>54121</v>
      </c>
      <c r="B120" s="22" t="s">
        <v>140</v>
      </c>
      <c r="C120" s="23">
        <v>29930.5</v>
      </c>
      <c r="D120" s="23">
        <v>0</v>
      </c>
      <c r="E120" s="23">
        <v>0</v>
      </c>
      <c r="F120" s="23">
        <v>29930.5</v>
      </c>
      <c r="G120" s="23">
        <v>0</v>
      </c>
      <c r="H120" s="23">
        <v>333.9</v>
      </c>
      <c r="I120" s="23">
        <v>29596.6</v>
      </c>
      <c r="J120" s="23">
        <v>0</v>
      </c>
      <c r="K120" s="90">
        <v>29596.6</v>
      </c>
      <c r="L120" s="24">
        <f t="shared" si="6"/>
        <v>0</v>
      </c>
    </row>
    <row r="121" spans="1:12" hidden="1" x14ac:dyDescent="0.25">
      <c r="A121" s="25">
        <v>54122</v>
      </c>
      <c r="B121" s="22" t="s">
        <v>141</v>
      </c>
      <c r="C121" s="23">
        <v>0</v>
      </c>
      <c r="D121" s="23">
        <v>0</v>
      </c>
      <c r="E121" s="23">
        <v>0</v>
      </c>
      <c r="F121" s="23">
        <v>0</v>
      </c>
      <c r="G121" s="23">
        <v>0</v>
      </c>
      <c r="H121" s="23">
        <v>0</v>
      </c>
      <c r="I121" s="23">
        <v>0</v>
      </c>
      <c r="J121" s="23">
        <v>0</v>
      </c>
      <c r="K121" s="23">
        <v>0</v>
      </c>
      <c r="L121" s="24" t="e">
        <f t="shared" si="6"/>
        <v>#DIV/0!</v>
      </c>
    </row>
    <row r="122" spans="1:12" hidden="1" x14ac:dyDescent="0.25">
      <c r="A122" s="25">
        <v>54123</v>
      </c>
      <c r="B122" s="22" t="s">
        <v>142</v>
      </c>
      <c r="C122" s="23">
        <v>0</v>
      </c>
      <c r="D122" s="23">
        <v>0</v>
      </c>
      <c r="E122" s="23">
        <v>0</v>
      </c>
      <c r="F122" s="23">
        <v>0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4" t="e">
        <f t="shared" si="6"/>
        <v>#DIV/0!</v>
      </c>
    </row>
    <row r="123" spans="1:12" x14ac:dyDescent="0.25">
      <c r="A123" s="25">
        <v>54199</v>
      </c>
      <c r="B123" s="22" t="s">
        <v>143</v>
      </c>
      <c r="C123" s="23">
        <v>18363.7</v>
      </c>
      <c r="D123" s="23">
        <v>0</v>
      </c>
      <c r="E123" s="23">
        <v>0</v>
      </c>
      <c r="F123" s="23">
        <v>18363.7</v>
      </c>
      <c r="G123" s="23">
        <v>10537.009999999998</v>
      </c>
      <c r="H123" s="23">
        <v>1482.2799999999997</v>
      </c>
      <c r="I123" s="23">
        <v>27418.43</v>
      </c>
      <c r="J123" s="90">
        <v>9603.91</v>
      </c>
      <c r="K123" s="90">
        <v>17814.52</v>
      </c>
      <c r="L123" s="24">
        <f t="shared" si="6"/>
        <v>0.35027206152941653</v>
      </c>
    </row>
    <row r="124" spans="1:12" x14ac:dyDescent="0.25">
      <c r="A124" s="25">
        <v>54201</v>
      </c>
      <c r="B124" s="22" t="s">
        <v>144</v>
      </c>
      <c r="C124" s="23">
        <v>254016.73</v>
      </c>
      <c r="D124" s="23">
        <v>0</v>
      </c>
      <c r="E124" s="23">
        <v>0</v>
      </c>
      <c r="F124" s="23">
        <v>254016.73</v>
      </c>
      <c r="G124" s="23">
        <v>1057.4100000000001</v>
      </c>
      <c r="H124" s="23">
        <v>188.05</v>
      </c>
      <c r="I124" s="23">
        <v>254886.09000000003</v>
      </c>
      <c r="J124" s="90">
        <v>220731.30999999994</v>
      </c>
      <c r="K124" s="90">
        <v>34154.78</v>
      </c>
      <c r="L124" s="24">
        <f t="shared" ref="L124:L187" si="7">+J124/I124</f>
        <v>0.86599982760926619</v>
      </c>
    </row>
    <row r="125" spans="1:12" x14ac:dyDescent="0.25">
      <c r="A125" s="25">
        <v>54202</v>
      </c>
      <c r="B125" s="22" t="s">
        <v>145</v>
      </c>
      <c r="C125" s="23">
        <v>1470</v>
      </c>
      <c r="D125" s="23">
        <v>0</v>
      </c>
      <c r="E125" s="23">
        <v>0</v>
      </c>
      <c r="F125" s="23">
        <v>1470</v>
      </c>
      <c r="G125" s="23">
        <v>170.07</v>
      </c>
      <c r="H125" s="23">
        <v>12</v>
      </c>
      <c r="I125" s="23">
        <v>1628.07</v>
      </c>
      <c r="J125" s="90">
        <v>1594.48</v>
      </c>
      <c r="K125" s="90">
        <v>33.590000000000003</v>
      </c>
      <c r="L125" s="24">
        <f t="shared" si="7"/>
        <v>0.9793682089836433</v>
      </c>
    </row>
    <row r="126" spans="1:12" x14ac:dyDescent="0.25">
      <c r="A126" s="25">
        <v>54203</v>
      </c>
      <c r="B126" s="22" t="s">
        <v>146</v>
      </c>
      <c r="C126" s="23">
        <v>830</v>
      </c>
      <c r="D126" s="23">
        <v>0</v>
      </c>
      <c r="E126" s="23">
        <v>0</v>
      </c>
      <c r="F126" s="23">
        <v>830</v>
      </c>
      <c r="G126" s="23">
        <v>160.47999999999999</v>
      </c>
      <c r="H126" s="23">
        <v>57</v>
      </c>
      <c r="I126" s="23">
        <v>933.48</v>
      </c>
      <c r="J126" s="90">
        <v>99.14</v>
      </c>
      <c r="K126" s="90">
        <v>834.34</v>
      </c>
      <c r="L126" s="24">
        <f t="shared" si="7"/>
        <v>0.10620473925525989</v>
      </c>
    </row>
    <row r="127" spans="1:12" hidden="1" x14ac:dyDescent="0.25">
      <c r="A127" s="25">
        <v>54204</v>
      </c>
      <c r="B127" s="22" t="s">
        <v>147</v>
      </c>
      <c r="C127" s="23">
        <v>100</v>
      </c>
      <c r="D127" s="23">
        <v>0</v>
      </c>
      <c r="E127" s="23">
        <v>0</v>
      </c>
      <c r="F127" s="23">
        <v>100</v>
      </c>
      <c r="G127" s="23">
        <v>12</v>
      </c>
      <c r="H127" s="23">
        <v>0</v>
      </c>
      <c r="I127" s="23">
        <v>112</v>
      </c>
      <c r="J127" s="90">
        <v>112</v>
      </c>
      <c r="K127" s="23">
        <v>0</v>
      </c>
      <c r="L127" s="24">
        <f t="shared" si="7"/>
        <v>1</v>
      </c>
    </row>
    <row r="128" spans="1:12" hidden="1" x14ac:dyDescent="0.25">
      <c r="A128" s="25">
        <v>54205</v>
      </c>
      <c r="B128" s="22" t="s">
        <v>148</v>
      </c>
      <c r="C128" s="23">
        <v>351580.18</v>
      </c>
      <c r="D128" s="23">
        <v>0</v>
      </c>
      <c r="E128" s="23">
        <v>0</v>
      </c>
      <c r="F128" s="23">
        <v>351580.18</v>
      </c>
      <c r="G128" s="23">
        <v>27987.46</v>
      </c>
      <c r="H128" s="23">
        <v>14500</v>
      </c>
      <c r="I128" s="23">
        <v>365067.64</v>
      </c>
      <c r="J128" s="90">
        <v>365067.64</v>
      </c>
      <c r="K128" s="23">
        <v>0</v>
      </c>
      <c r="L128" s="24">
        <f t="shared" si="7"/>
        <v>1</v>
      </c>
    </row>
    <row r="129" spans="1:12" x14ac:dyDescent="0.25">
      <c r="A129" s="25">
        <v>54301</v>
      </c>
      <c r="B129" s="22" t="s">
        <v>149</v>
      </c>
      <c r="C129" s="23">
        <v>20855</v>
      </c>
      <c r="D129" s="23">
        <v>0</v>
      </c>
      <c r="E129" s="23">
        <v>0</v>
      </c>
      <c r="F129" s="23">
        <v>20855</v>
      </c>
      <c r="G129" s="23">
        <v>15469.1</v>
      </c>
      <c r="H129" s="23">
        <v>245</v>
      </c>
      <c r="I129" s="23">
        <v>36079.1</v>
      </c>
      <c r="J129" s="90">
        <v>7110.36</v>
      </c>
      <c r="K129" s="90">
        <v>28968.74</v>
      </c>
      <c r="L129" s="24">
        <f t="shared" si="7"/>
        <v>0.19707697808426486</v>
      </c>
    </row>
    <row r="130" spans="1:12" x14ac:dyDescent="0.25">
      <c r="A130" s="25">
        <v>54302</v>
      </c>
      <c r="B130" s="22" t="s">
        <v>150</v>
      </c>
      <c r="C130" s="23">
        <v>12845</v>
      </c>
      <c r="D130" s="23">
        <v>0</v>
      </c>
      <c r="E130" s="23">
        <v>0</v>
      </c>
      <c r="F130" s="23">
        <v>12845</v>
      </c>
      <c r="G130" s="23">
        <v>0</v>
      </c>
      <c r="H130" s="23">
        <v>2500</v>
      </c>
      <c r="I130" s="23">
        <v>10345</v>
      </c>
      <c r="J130" s="90">
        <v>2092.86</v>
      </c>
      <c r="K130" s="90">
        <v>8252.14</v>
      </c>
      <c r="L130" s="24">
        <f t="shared" si="7"/>
        <v>0.20230642822619624</v>
      </c>
    </row>
    <row r="131" spans="1:12" hidden="1" x14ac:dyDescent="0.25">
      <c r="A131" s="25">
        <v>54303</v>
      </c>
      <c r="B131" s="22" t="s">
        <v>151</v>
      </c>
      <c r="C131" s="23">
        <v>0</v>
      </c>
      <c r="D131" s="23">
        <v>0</v>
      </c>
      <c r="E131" s="23">
        <v>0</v>
      </c>
      <c r="F131" s="23">
        <v>0</v>
      </c>
      <c r="G131" s="23">
        <v>95</v>
      </c>
      <c r="H131" s="23">
        <v>0</v>
      </c>
      <c r="I131" s="23">
        <v>95</v>
      </c>
      <c r="J131" s="90">
        <v>95</v>
      </c>
      <c r="K131" s="23">
        <v>0</v>
      </c>
      <c r="L131" s="24">
        <f t="shared" si="7"/>
        <v>1</v>
      </c>
    </row>
    <row r="132" spans="1:12" x14ac:dyDescent="0.25">
      <c r="A132" s="25">
        <v>54304</v>
      </c>
      <c r="B132" s="22" t="s">
        <v>152</v>
      </c>
      <c r="C132" s="23">
        <v>474982.75</v>
      </c>
      <c r="D132" s="23">
        <v>0</v>
      </c>
      <c r="E132" s="23">
        <v>0</v>
      </c>
      <c r="F132" s="23">
        <v>474982.75</v>
      </c>
      <c r="G132" s="23">
        <v>3189.12</v>
      </c>
      <c r="H132" s="23">
        <v>27987.46</v>
      </c>
      <c r="I132" s="23">
        <v>450184.41</v>
      </c>
      <c r="J132" s="90">
        <v>268273.36</v>
      </c>
      <c r="K132" s="90">
        <v>181911.05</v>
      </c>
      <c r="L132" s="24">
        <f t="shared" si="7"/>
        <v>0.59591881469196151</v>
      </c>
    </row>
    <row r="133" spans="1:12" x14ac:dyDescent="0.25">
      <c r="A133" s="25">
        <v>54305</v>
      </c>
      <c r="B133" s="22" t="s">
        <v>153</v>
      </c>
      <c r="C133" s="23">
        <v>14500</v>
      </c>
      <c r="D133" s="23">
        <v>0</v>
      </c>
      <c r="E133" s="23">
        <v>0</v>
      </c>
      <c r="F133" s="23">
        <v>14500</v>
      </c>
      <c r="G133" s="23">
        <v>0</v>
      </c>
      <c r="H133" s="23">
        <v>0</v>
      </c>
      <c r="I133" s="23">
        <v>14500</v>
      </c>
      <c r="J133" s="90">
        <v>520.04999999999995</v>
      </c>
      <c r="K133" s="90">
        <v>13979.95</v>
      </c>
      <c r="L133" s="24">
        <f t="shared" si="7"/>
        <v>3.5865517241379305E-2</v>
      </c>
    </row>
    <row r="134" spans="1:12" hidden="1" x14ac:dyDescent="0.25">
      <c r="A134" s="25">
        <v>54306</v>
      </c>
      <c r="B134" s="22" t="s">
        <v>154</v>
      </c>
      <c r="C134" s="23">
        <v>0</v>
      </c>
      <c r="D134" s="23">
        <v>0</v>
      </c>
      <c r="E134" s="23">
        <v>0</v>
      </c>
      <c r="F134" s="23">
        <v>0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24" t="e">
        <f t="shared" si="7"/>
        <v>#DIV/0!</v>
      </c>
    </row>
    <row r="135" spans="1:12" x14ac:dyDescent="0.25">
      <c r="A135" s="25">
        <v>54307</v>
      </c>
      <c r="B135" s="22" t="s">
        <v>155</v>
      </c>
      <c r="C135" s="23">
        <v>2652</v>
      </c>
      <c r="D135" s="23">
        <v>0</v>
      </c>
      <c r="E135" s="23">
        <v>0</v>
      </c>
      <c r="F135" s="23">
        <v>2652</v>
      </c>
      <c r="G135" s="23">
        <v>0</v>
      </c>
      <c r="H135" s="23">
        <v>0</v>
      </c>
      <c r="I135" s="23">
        <v>2652</v>
      </c>
      <c r="J135" s="23">
        <v>0</v>
      </c>
      <c r="K135" s="90">
        <v>2652</v>
      </c>
      <c r="L135" s="24">
        <f t="shared" si="7"/>
        <v>0</v>
      </c>
    </row>
    <row r="136" spans="1:12" hidden="1" x14ac:dyDescent="0.25">
      <c r="A136" s="25">
        <v>54308</v>
      </c>
      <c r="B136" s="22" t="s">
        <v>156</v>
      </c>
      <c r="C136" s="23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4" t="e">
        <f t="shared" si="7"/>
        <v>#DIV/0!</v>
      </c>
    </row>
    <row r="137" spans="1:12" hidden="1" x14ac:dyDescent="0.25">
      <c r="A137" s="25">
        <v>54309</v>
      </c>
      <c r="B137" s="22" t="s">
        <v>157</v>
      </c>
      <c r="C137" s="23">
        <v>0</v>
      </c>
      <c r="D137" s="23">
        <v>0</v>
      </c>
      <c r="E137" s="23">
        <v>0</v>
      </c>
      <c r="F137" s="23">
        <v>0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4" t="e">
        <f t="shared" si="7"/>
        <v>#DIV/0!</v>
      </c>
    </row>
    <row r="138" spans="1:12" hidden="1" x14ac:dyDescent="0.25">
      <c r="A138" s="25">
        <v>54310</v>
      </c>
      <c r="B138" s="22" t="s">
        <v>158</v>
      </c>
      <c r="C138" s="23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0</v>
      </c>
      <c r="I138" s="23">
        <v>0</v>
      </c>
      <c r="J138" s="23">
        <v>0</v>
      </c>
      <c r="K138" s="23">
        <v>0</v>
      </c>
      <c r="L138" s="24" t="e">
        <f t="shared" si="7"/>
        <v>#DIV/0!</v>
      </c>
    </row>
    <row r="139" spans="1:12" hidden="1" x14ac:dyDescent="0.25">
      <c r="A139" s="25">
        <v>54311</v>
      </c>
      <c r="B139" s="22" t="s">
        <v>159</v>
      </c>
      <c r="C139" s="23">
        <v>0</v>
      </c>
      <c r="D139" s="23">
        <v>0</v>
      </c>
      <c r="E139" s="23">
        <v>0</v>
      </c>
      <c r="F139" s="23">
        <v>0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4" t="e">
        <f t="shared" si="7"/>
        <v>#DIV/0!</v>
      </c>
    </row>
    <row r="140" spans="1:12" hidden="1" x14ac:dyDescent="0.25">
      <c r="A140" s="25">
        <v>54312</v>
      </c>
      <c r="B140" s="22" t="s">
        <v>160</v>
      </c>
      <c r="C140" s="23">
        <v>0</v>
      </c>
      <c r="D140" s="23">
        <v>0</v>
      </c>
      <c r="E140" s="23">
        <v>0</v>
      </c>
      <c r="F140" s="23">
        <v>0</v>
      </c>
      <c r="G140" s="23">
        <v>0</v>
      </c>
      <c r="H140" s="23">
        <v>0</v>
      </c>
      <c r="I140" s="23">
        <v>0</v>
      </c>
      <c r="J140" s="23">
        <v>0</v>
      </c>
      <c r="K140" s="23">
        <v>0</v>
      </c>
      <c r="L140" s="24" t="e">
        <f t="shared" si="7"/>
        <v>#DIV/0!</v>
      </c>
    </row>
    <row r="141" spans="1:12" x14ac:dyDescent="0.25">
      <c r="A141" s="25">
        <v>54313</v>
      </c>
      <c r="B141" s="22" t="s">
        <v>161</v>
      </c>
      <c r="C141" s="23">
        <v>5126.1499999999996</v>
      </c>
      <c r="D141" s="23">
        <v>0</v>
      </c>
      <c r="E141" s="23">
        <v>0</v>
      </c>
      <c r="F141" s="23">
        <v>5126.1499999999996</v>
      </c>
      <c r="G141" s="23">
        <v>120.2</v>
      </c>
      <c r="H141" s="23">
        <v>0</v>
      </c>
      <c r="I141" s="23">
        <v>5246.3499999999995</v>
      </c>
      <c r="J141" s="90">
        <v>1148.1400000000001</v>
      </c>
      <c r="K141" s="90">
        <v>4098.21</v>
      </c>
      <c r="L141" s="24">
        <f t="shared" si="7"/>
        <v>0.21884548305012061</v>
      </c>
    </row>
    <row r="142" spans="1:12" x14ac:dyDescent="0.25">
      <c r="A142" s="25">
        <v>54314</v>
      </c>
      <c r="B142" s="22" t="s">
        <v>162</v>
      </c>
      <c r="C142" s="23">
        <v>315110.68</v>
      </c>
      <c r="D142" s="23">
        <v>0</v>
      </c>
      <c r="E142" s="23">
        <v>0</v>
      </c>
      <c r="F142" s="23">
        <v>315110.68</v>
      </c>
      <c r="G142" s="23">
        <v>0</v>
      </c>
      <c r="H142" s="23">
        <v>163793.74</v>
      </c>
      <c r="I142" s="23">
        <v>151316.94</v>
      </c>
      <c r="J142" s="90">
        <v>0</v>
      </c>
      <c r="K142" s="90">
        <v>151316.94</v>
      </c>
      <c r="L142" s="24">
        <f t="shared" si="7"/>
        <v>0</v>
      </c>
    </row>
    <row r="143" spans="1:12" hidden="1" x14ac:dyDescent="0.25">
      <c r="A143" s="25">
        <v>54315</v>
      </c>
      <c r="B143" s="22" t="s">
        <v>163</v>
      </c>
      <c r="C143" s="23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24" t="e">
        <f t="shared" si="7"/>
        <v>#DIV/0!</v>
      </c>
    </row>
    <row r="144" spans="1:12" x14ac:dyDescent="0.25">
      <c r="A144" s="25">
        <v>54316</v>
      </c>
      <c r="B144" s="22" t="s">
        <v>164</v>
      </c>
      <c r="C144" s="23">
        <v>7000</v>
      </c>
      <c r="D144" s="23">
        <v>0</v>
      </c>
      <c r="E144" s="23">
        <v>0</v>
      </c>
      <c r="F144" s="23">
        <v>7000</v>
      </c>
      <c r="G144" s="23">
        <v>23051.89</v>
      </c>
      <c r="H144" s="23">
        <v>4550</v>
      </c>
      <c r="I144" s="23">
        <v>25501.89</v>
      </c>
      <c r="J144" s="90">
        <v>25261.89</v>
      </c>
      <c r="K144" s="90">
        <v>240</v>
      </c>
      <c r="L144" s="24">
        <f t="shared" si="7"/>
        <v>0.99058893282027327</v>
      </c>
    </row>
    <row r="145" spans="1:12" x14ac:dyDescent="0.25">
      <c r="A145" s="25">
        <v>54317</v>
      </c>
      <c r="B145" s="22" t="s">
        <v>165</v>
      </c>
      <c r="C145" s="23">
        <v>57600</v>
      </c>
      <c r="D145" s="23">
        <v>0</v>
      </c>
      <c r="E145" s="23">
        <v>0</v>
      </c>
      <c r="F145" s="23">
        <v>57600</v>
      </c>
      <c r="G145" s="23">
        <v>0</v>
      </c>
      <c r="H145" s="23">
        <v>0</v>
      </c>
      <c r="I145" s="23">
        <v>57600</v>
      </c>
      <c r="J145" s="90">
        <v>24000</v>
      </c>
      <c r="K145" s="23">
        <v>33600</v>
      </c>
      <c r="L145" s="24">
        <f t="shared" si="7"/>
        <v>0.41666666666666669</v>
      </c>
    </row>
    <row r="146" spans="1:12" x14ac:dyDescent="0.25">
      <c r="A146" s="25">
        <v>54318</v>
      </c>
      <c r="B146" s="22" t="s">
        <v>166</v>
      </c>
      <c r="C146" s="23">
        <v>10200</v>
      </c>
      <c r="D146" s="23">
        <v>0</v>
      </c>
      <c r="E146" s="23">
        <v>0</v>
      </c>
      <c r="F146" s="23">
        <v>10200</v>
      </c>
      <c r="G146" s="23">
        <v>0</v>
      </c>
      <c r="H146" s="23">
        <v>2880</v>
      </c>
      <c r="I146" s="23">
        <v>7320</v>
      </c>
      <c r="J146" s="23">
        <v>0</v>
      </c>
      <c r="K146" s="23">
        <v>7320</v>
      </c>
      <c r="L146" s="24">
        <f t="shared" si="7"/>
        <v>0</v>
      </c>
    </row>
    <row r="147" spans="1:12" x14ac:dyDescent="0.25">
      <c r="A147" s="25">
        <v>54399</v>
      </c>
      <c r="B147" s="22" t="s">
        <v>167</v>
      </c>
      <c r="C147" s="23">
        <v>1007860</v>
      </c>
      <c r="D147" s="23">
        <v>0</v>
      </c>
      <c r="E147" s="23">
        <v>0</v>
      </c>
      <c r="F147" s="23">
        <v>1007860</v>
      </c>
      <c r="G147" s="23">
        <v>54880</v>
      </c>
      <c r="H147" s="23">
        <v>8818.7799999999988</v>
      </c>
      <c r="I147" s="23">
        <v>1053921.22</v>
      </c>
      <c r="J147" s="90">
        <v>49320.700000000004</v>
      </c>
      <c r="K147" s="23">
        <v>1004600.52</v>
      </c>
      <c r="L147" s="24">
        <f t="shared" si="7"/>
        <v>4.6797330828958927E-2</v>
      </c>
    </row>
    <row r="148" spans="1:12" hidden="1" x14ac:dyDescent="0.25">
      <c r="A148" s="25">
        <v>54401</v>
      </c>
      <c r="B148" s="22" t="s">
        <v>168</v>
      </c>
      <c r="C148" s="23">
        <v>0</v>
      </c>
      <c r="D148" s="23">
        <v>0</v>
      </c>
      <c r="E148" s="23">
        <v>0</v>
      </c>
      <c r="F148" s="23">
        <v>0</v>
      </c>
      <c r="G148" s="23">
        <v>0</v>
      </c>
      <c r="H148" s="23">
        <v>0</v>
      </c>
      <c r="I148" s="23">
        <v>0</v>
      </c>
      <c r="J148" s="90">
        <v>0</v>
      </c>
      <c r="K148" s="23">
        <v>0</v>
      </c>
      <c r="L148" s="24" t="e">
        <f t="shared" si="7"/>
        <v>#DIV/0!</v>
      </c>
    </row>
    <row r="149" spans="1:12" hidden="1" x14ac:dyDescent="0.25">
      <c r="A149" s="25">
        <v>54402</v>
      </c>
      <c r="B149" s="22" t="s">
        <v>169</v>
      </c>
      <c r="C149" s="23">
        <v>0</v>
      </c>
      <c r="D149" s="23">
        <v>0</v>
      </c>
      <c r="E149" s="23">
        <v>0</v>
      </c>
      <c r="F149" s="23">
        <v>0</v>
      </c>
      <c r="G149" s="23">
        <v>380</v>
      </c>
      <c r="H149" s="23">
        <v>0</v>
      </c>
      <c r="I149" s="23">
        <v>380</v>
      </c>
      <c r="J149" s="23">
        <v>380</v>
      </c>
      <c r="K149" s="23">
        <v>0</v>
      </c>
      <c r="L149" s="24">
        <f t="shared" si="7"/>
        <v>1</v>
      </c>
    </row>
    <row r="150" spans="1:12" x14ac:dyDescent="0.25">
      <c r="A150" s="25">
        <v>54403</v>
      </c>
      <c r="B150" s="22" t="s">
        <v>170</v>
      </c>
      <c r="C150" s="23">
        <v>7340</v>
      </c>
      <c r="D150" s="23">
        <v>0</v>
      </c>
      <c r="E150" s="23">
        <v>0</v>
      </c>
      <c r="F150" s="23">
        <v>7340</v>
      </c>
      <c r="G150" s="23">
        <v>839</v>
      </c>
      <c r="H150" s="23">
        <v>1380</v>
      </c>
      <c r="I150" s="23">
        <v>6799</v>
      </c>
      <c r="J150" s="90">
        <v>544</v>
      </c>
      <c r="K150" s="23">
        <v>6255</v>
      </c>
      <c r="L150" s="24">
        <f t="shared" si="7"/>
        <v>8.0011766436240625E-2</v>
      </c>
    </row>
    <row r="151" spans="1:12" x14ac:dyDescent="0.25">
      <c r="A151" s="25">
        <v>54404</v>
      </c>
      <c r="B151" s="22" t="s">
        <v>171</v>
      </c>
      <c r="C151" s="23">
        <v>10000</v>
      </c>
      <c r="D151" s="23">
        <v>0</v>
      </c>
      <c r="E151" s="23">
        <v>0</v>
      </c>
      <c r="F151" s="23">
        <v>10000</v>
      </c>
      <c r="G151" s="23">
        <v>450</v>
      </c>
      <c r="H151" s="23">
        <v>1500</v>
      </c>
      <c r="I151" s="23">
        <v>8950</v>
      </c>
      <c r="J151" s="90">
        <v>1590</v>
      </c>
      <c r="K151" s="23">
        <v>7360</v>
      </c>
      <c r="L151" s="24">
        <f t="shared" si="7"/>
        <v>0.17765363128491621</v>
      </c>
    </row>
    <row r="152" spans="1:12" hidden="1" x14ac:dyDescent="0.25">
      <c r="A152" s="25">
        <v>54501</v>
      </c>
      <c r="B152" s="22" t="s">
        <v>172</v>
      </c>
      <c r="C152" s="23">
        <v>0</v>
      </c>
      <c r="D152" s="23">
        <v>0</v>
      </c>
      <c r="E152" s="23">
        <v>0</v>
      </c>
      <c r="F152" s="23">
        <v>0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24" t="e">
        <f t="shared" si="7"/>
        <v>#DIV/0!</v>
      </c>
    </row>
    <row r="153" spans="1:12" hidden="1" x14ac:dyDescent="0.25">
      <c r="A153" s="25">
        <v>54502</v>
      </c>
      <c r="B153" s="22" t="s">
        <v>173</v>
      </c>
      <c r="C153" s="23">
        <v>0</v>
      </c>
      <c r="D153" s="23">
        <v>0</v>
      </c>
      <c r="E153" s="23">
        <v>0</v>
      </c>
      <c r="F153" s="23">
        <v>0</v>
      </c>
      <c r="G153" s="23">
        <v>0</v>
      </c>
      <c r="H153" s="23">
        <v>0</v>
      </c>
      <c r="I153" s="23">
        <v>0</v>
      </c>
      <c r="J153" s="23">
        <v>0</v>
      </c>
      <c r="K153" s="23">
        <v>0</v>
      </c>
      <c r="L153" s="24" t="e">
        <f t="shared" si="7"/>
        <v>#DIV/0!</v>
      </c>
    </row>
    <row r="154" spans="1:12" hidden="1" x14ac:dyDescent="0.25">
      <c r="A154" s="25">
        <v>54503</v>
      </c>
      <c r="B154" s="22" t="s">
        <v>174</v>
      </c>
      <c r="C154" s="23">
        <v>0</v>
      </c>
      <c r="D154" s="23">
        <v>0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4" t="e">
        <f t="shared" si="7"/>
        <v>#DIV/0!</v>
      </c>
    </row>
    <row r="155" spans="1:12" x14ac:dyDescent="0.25">
      <c r="A155" s="25">
        <v>54504</v>
      </c>
      <c r="B155" s="22" t="s">
        <v>175</v>
      </c>
      <c r="C155" s="23">
        <v>17550</v>
      </c>
      <c r="D155" s="23">
        <v>0</v>
      </c>
      <c r="E155" s="23">
        <v>0</v>
      </c>
      <c r="F155" s="23">
        <v>17550</v>
      </c>
      <c r="G155" s="23">
        <v>0</v>
      </c>
      <c r="H155" s="23">
        <v>0</v>
      </c>
      <c r="I155" s="23">
        <v>17550</v>
      </c>
      <c r="J155" s="90">
        <v>0</v>
      </c>
      <c r="K155" s="23">
        <v>17550</v>
      </c>
      <c r="L155" s="24">
        <f t="shared" si="7"/>
        <v>0</v>
      </c>
    </row>
    <row r="156" spans="1:12" x14ac:dyDescent="0.25">
      <c r="A156" s="25">
        <v>54505</v>
      </c>
      <c r="B156" s="22" t="s">
        <v>176</v>
      </c>
      <c r="C156" s="23">
        <v>500</v>
      </c>
      <c r="D156" s="23">
        <v>0</v>
      </c>
      <c r="E156" s="23">
        <v>0</v>
      </c>
      <c r="F156" s="23">
        <v>500</v>
      </c>
      <c r="G156" s="23">
        <v>0</v>
      </c>
      <c r="H156" s="23">
        <v>125</v>
      </c>
      <c r="I156" s="23">
        <v>375</v>
      </c>
      <c r="J156" s="23">
        <v>0</v>
      </c>
      <c r="K156" s="23">
        <v>375</v>
      </c>
      <c r="L156" s="24">
        <f t="shared" si="7"/>
        <v>0</v>
      </c>
    </row>
    <row r="157" spans="1:12" hidden="1" x14ac:dyDescent="0.25">
      <c r="A157" s="25">
        <v>54506</v>
      </c>
      <c r="B157" s="22" t="s">
        <v>177</v>
      </c>
      <c r="C157" s="23">
        <v>0</v>
      </c>
      <c r="D157" s="23">
        <v>0</v>
      </c>
      <c r="E157" s="23">
        <v>0</v>
      </c>
      <c r="F157" s="23">
        <v>0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4" t="e">
        <f t="shared" si="7"/>
        <v>#DIV/0!</v>
      </c>
    </row>
    <row r="158" spans="1:12" x14ac:dyDescent="0.25">
      <c r="A158" s="25">
        <v>54507</v>
      </c>
      <c r="B158" s="22" t="s">
        <v>178</v>
      </c>
      <c r="C158" s="23">
        <v>13008.76</v>
      </c>
      <c r="D158" s="23">
        <v>0</v>
      </c>
      <c r="E158" s="23">
        <v>0</v>
      </c>
      <c r="F158" s="23">
        <v>13008.76</v>
      </c>
      <c r="G158" s="23">
        <v>16050</v>
      </c>
      <c r="H158" s="23">
        <v>1000</v>
      </c>
      <c r="I158" s="23">
        <v>28058.760000000002</v>
      </c>
      <c r="J158" s="90">
        <v>16802.920000000002</v>
      </c>
      <c r="K158" s="23">
        <v>11255.84</v>
      </c>
      <c r="L158" s="24">
        <f t="shared" si="7"/>
        <v>0.59884756133200467</v>
      </c>
    </row>
    <row r="159" spans="1:12" hidden="1" x14ac:dyDescent="0.25">
      <c r="A159" s="25">
        <v>54508</v>
      </c>
      <c r="B159" s="22" t="s">
        <v>179</v>
      </c>
      <c r="C159" s="23">
        <v>0</v>
      </c>
      <c r="D159" s="23">
        <v>0</v>
      </c>
      <c r="E159" s="23">
        <v>0</v>
      </c>
      <c r="F159" s="23">
        <v>0</v>
      </c>
      <c r="G159" s="23">
        <v>0</v>
      </c>
      <c r="H159" s="23">
        <v>0</v>
      </c>
      <c r="I159" s="23">
        <v>0</v>
      </c>
      <c r="J159" s="23">
        <v>0</v>
      </c>
      <c r="K159" s="23">
        <v>0</v>
      </c>
      <c r="L159" s="24" t="e">
        <f t="shared" si="7"/>
        <v>#DIV/0!</v>
      </c>
    </row>
    <row r="160" spans="1:12" x14ac:dyDescent="0.25">
      <c r="A160" s="25">
        <v>54599</v>
      </c>
      <c r="B160" s="22" t="s">
        <v>180</v>
      </c>
      <c r="C160" s="23">
        <v>41825.089999999997</v>
      </c>
      <c r="D160" s="23">
        <v>0</v>
      </c>
      <c r="E160" s="23">
        <v>0</v>
      </c>
      <c r="F160" s="23">
        <v>41825.089999999997</v>
      </c>
      <c r="G160" s="23">
        <v>0</v>
      </c>
      <c r="H160" s="23">
        <v>0</v>
      </c>
      <c r="I160" s="23">
        <v>41825.089999999997</v>
      </c>
      <c r="J160" s="90">
        <v>4464.2299999999996</v>
      </c>
      <c r="K160" s="23">
        <v>37360.86</v>
      </c>
      <c r="L160" s="24">
        <f t="shared" si="7"/>
        <v>0.10673569381440662</v>
      </c>
    </row>
    <row r="161" spans="1:12" hidden="1" x14ac:dyDescent="0.25">
      <c r="A161" s="25">
        <v>54601</v>
      </c>
      <c r="B161" s="22" t="s">
        <v>181</v>
      </c>
      <c r="C161" s="23">
        <v>0</v>
      </c>
      <c r="D161" s="23">
        <v>0</v>
      </c>
      <c r="E161" s="23">
        <v>0</v>
      </c>
      <c r="F161" s="23">
        <v>0</v>
      </c>
      <c r="G161" s="23">
        <v>0</v>
      </c>
      <c r="H161" s="23">
        <v>0</v>
      </c>
      <c r="I161" s="23">
        <v>0</v>
      </c>
      <c r="J161" s="23">
        <v>0</v>
      </c>
      <c r="K161" s="23">
        <v>0</v>
      </c>
      <c r="L161" s="24" t="e">
        <f t="shared" si="7"/>
        <v>#DIV/0!</v>
      </c>
    </row>
    <row r="162" spans="1:12" x14ac:dyDescent="0.25">
      <c r="A162" s="25">
        <v>54602</v>
      </c>
      <c r="B162" s="22" t="s">
        <v>182</v>
      </c>
      <c r="C162" s="23">
        <v>524935.85</v>
      </c>
      <c r="D162" s="23">
        <v>0</v>
      </c>
      <c r="E162" s="23">
        <v>0</v>
      </c>
      <c r="F162" s="23">
        <v>524935.85</v>
      </c>
      <c r="G162" s="23">
        <v>0</v>
      </c>
      <c r="H162" s="23">
        <v>0</v>
      </c>
      <c r="I162" s="23">
        <v>524935.85</v>
      </c>
      <c r="J162" s="90">
        <v>457984.31</v>
      </c>
      <c r="K162" s="23">
        <v>66951.539999999994</v>
      </c>
      <c r="L162" s="24">
        <f t="shared" si="7"/>
        <v>0.87245767268514818</v>
      </c>
    </row>
    <row r="163" spans="1:12" x14ac:dyDescent="0.25">
      <c r="A163" s="25">
        <v>54603</v>
      </c>
      <c r="B163" s="22" t="s">
        <v>183</v>
      </c>
      <c r="C163" s="23">
        <v>720180.48</v>
      </c>
      <c r="D163" s="23">
        <v>0</v>
      </c>
      <c r="E163" s="23">
        <v>0</v>
      </c>
      <c r="F163" s="23">
        <v>720180.48</v>
      </c>
      <c r="G163" s="23">
        <v>0</v>
      </c>
      <c r="H163" s="23">
        <v>0</v>
      </c>
      <c r="I163" s="23">
        <v>720180.48</v>
      </c>
      <c r="J163" s="90">
        <v>385765.10000000003</v>
      </c>
      <c r="K163" s="23">
        <v>334415.38</v>
      </c>
      <c r="L163" s="24">
        <f t="shared" si="7"/>
        <v>0.53565059136287618</v>
      </c>
    </row>
    <row r="164" spans="1:12" x14ac:dyDescent="0.25">
      <c r="A164" s="25">
        <v>54699</v>
      </c>
      <c r="B164" s="22" t="s">
        <v>184</v>
      </c>
      <c r="C164" s="23">
        <v>999.12</v>
      </c>
      <c r="D164" s="23">
        <v>0</v>
      </c>
      <c r="E164" s="23">
        <v>0</v>
      </c>
      <c r="F164" s="23">
        <v>999.12</v>
      </c>
      <c r="G164" s="23">
        <v>532.53</v>
      </c>
      <c r="H164" s="23">
        <v>0</v>
      </c>
      <c r="I164" s="23">
        <v>1531.65</v>
      </c>
      <c r="J164" s="90">
        <v>1273.3399999999999</v>
      </c>
      <c r="K164" s="23">
        <v>258.31</v>
      </c>
      <c r="L164" s="24">
        <f t="shared" si="7"/>
        <v>0.83135181013939208</v>
      </c>
    </row>
    <row r="165" spans="1:12" hidden="1" x14ac:dyDescent="0.25">
      <c r="A165" s="25">
        <v>54901</v>
      </c>
      <c r="B165" s="22" t="s">
        <v>185</v>
      </c>
      <c r="C165" s="23">
        <v>0</v>
      </c>
      <c r="D165" s="23">
        <v>0</v>
      </c>
      <c r="E165" s="23">
        <v>0</v>
      </c>
      <c r="F165" s="23">
        <v>0</v>
      </c>
      <c r="G165" s="23">
        <v>0</v>
      </c>
      <c r="H165" s="23">
        <v>0</v>
      </c>
      <c r="I165" s="23">
        <v>0</v>
      </c>
      <c r="J165" s="23">
        <v>0</v>
      </c>
      <c r="K165" s="23">
        <v>0</v>
      </c>
      <c r="L165" s="24" t="e">
        <f t="shared" si="7"/>
        <v>#DIV/0!</v>
      </c>
    </row>
    <row r="166" spans="1:12" hidden="1" x14ac:dyDescent="0.25">
      <c r="A166" s="25">
        <v>55101</v>
      </c>
      <c r="B166" s="22" t="s">
        <v>186</v>
      </c>
      <c r="C166" s="23">
        <v>0</v>
      </c>
      <c r="D166" s="23">
        <v>0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24" t="e">
        <f t="shared" si="7"/>
        <v>#DIV/0!</v>
      </c>
    </row>
    <row r="167" spans="1:12" hidden="1" x14ac:dyDescent="0.25">
      <c r="A167" s="25">
        <v>55102</v>
      </c>
      <c r="B167" s="22" t="s">
        <v>187</v>
      </c>
      <c r="C167" s="23">
        <v>0</v>
      </c>
      <c r="D167" s="23">
        <v>0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4" t="e">
        <f t="shared" si="7"/>
        <v>#DIV/0!</v>
      </c>
    </row>
    <row r="168" spans="1:12" hidden="1" x14ac:dyDescent="0.25">
      <c r="A168" s="25">
        <v>55199</v>
      </c>
      <c r="B168" s="22" t="s">
        <v>188</v>
      </c>
      <c r="C168" s="23">
        <v>0</v>
      </c>
      <c r="D168" s="23">
        <v>0</v>
      </c>
      <c r="E168" s="23">
        <v>0</v>
      </c>
      <c r="F168" s="23">
        <v>0</v>
      </c>
      <c r="G168" s="23">
        <v>0</v>
      </c>
      <c r="H168" s="23">
        <v>0</v>
      </c>
      <c r="I168" s="23">
        <v>0</v>
      </c>
      <c r="J168" s="23">
        <v>0</v>
      </c>
      <c r="K168" s="23">
        <v>0</v>
      </c>
      <c r="L168" s="24" t="e">
        <f t="shared" si="7"/>
        <v>#DIV/0!</v>
      </c>
    </row>
    <row r="169" spans="1:12" hidden="1" x14ac:dyDescent="0.25">
      <c r="A169" s="25">
        <v>55201</v>
      </c>
      <c r="B169" s="22" t="s">
        <v>186</v>
      </c>
      <c r="C169" s="23">
        <v>0</v>
      </c>
      <c r="D169" s="23">
        <v>0</v>
      </c>
      <c r="E169" s="23">
        <v>0</v>
      </c>
      <c r="F169" s="23">
        <v>0</v>
      </c>
      <c r="G169" s="23">
        <v>0</v>
      </c>
      <c r="H169" s="23">
        <v>0</v>
      </c>
      <c r="I169" s="23">
        <v>0</v>
      </c>
      <c r="J169" s="23">
        <v>0</v>
      </c>
      <c r="K169" s="23">
        <v>0</v>
      </c>
      <c r="L169" s="24" t="e">
        <f t="shared" si="7"/>
        <v>#DIV/0!</v>
      </c>
    </row>
    <row r="170" spans="1:12" hidden="1" x14ac:dyDescent="0.25">
      <c r="A170" s="25">
        <v>55202</v>
      </c>
      <c r="B170" s="22" t="s">
        <v>187</v>
      </c>
      <c r="C170" s="23">
        <v>0</v>
      </c>
      <c r="D170" s="23">
        <v>0</v>
      </c>
      <c r="E170" s="23">
        <v>0</v>
      </c>
      <c r="F170" s="23">
        <v>0</v>
      </c>
      <c r="G170" s="23">
        <v>0</v>
      </c>
      <c r="H170" s="23">
        <v>0</v>
      </c>
      <c r="I170" s="23">
        <v>0</v>
      </c>
      <c r="J170" s="23">
        <v>0</v>
      </c>
      <c r="K170" s="23">
        <v>0</v>
      </c>
      <c r="L170" s="24" t="e">
        <f t="shared" si="7"/>
        <v>#DIV/0!</v>
      </c>
    </row>
    <row r="171" spans="1:12" hidden="1" x14ac:dyDescent="0.25">
      <c r="A171" s="25">
        <v>55299</v>
      </c>
      <c r="B171" s="22" t="s">
        <v>188</v>
      </c>
      <c r="C171" s="23">
        <v>0</v>
      </c>
      <c r="D171" s="23">
        <v>0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4" t="e">
        <f t="shared" si="7"/>
        <v>#DIV/0!</v>
      </c>
    </row>
    <row r="172" spans="1:12" hidden="1" x14ac:dyDescent="0.25">
      <c r="A172" s="25">
        <v>55301</v>
      </c>
      <c r="B172" s="22" t="s">
        <v>189</v>
      </c>
      <c r="C172" s="23">
        <v>0</v>
      </c>
      <c r="D172" s="23">
        <v>0</v>
      </c>
      <c r="E172" s="23">
        <v>0</v>
      </c>
      <c r="F172" s="23">
        <v>0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24" t="e">
        <f t="shared" si="7"/>
        <v>#DIV/0!</v>
      </c>
    </row>
    <row r="173" spans="1:12" hidden="1" x14ac:dyDescent="0.25">
      <c r="A173" s="25">
        <v>55302</v>
      </c>
      <c r="B173" s="22" t="s">
        <v>190</v>
      </c>
      <c r="C173" s="23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0</v>
      </c>
      <c r="K173" s="23">
        <v>0</v>
      </c>
      <c r="L173" s="24" t="e">
        <f t="shared" si="7"/>
        <v>#DIV/0!</v>
      </c>
    </row>
    <row r="174" spans="1:12" hidden="1" x14ac:dyDescent="0.25">
      <c r="A174" s="25">
        <v>55303</v>
      </c>
      <c r="B174" s="22" t="s">
        <v>191</v>
      </c>
      <c r="C174" s="23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  <c r="L174" s="24" t="e">
        <f t="shared" si="7"/>
        <v>#DIV/0!</v>
      </c>
    </row>
    <row r="175" spans="1:12" hidden="1" x14ac:dyDescent="0.25">
      <c r="A175" s="25">
        <v>55304</v>
      </c>
      <c r="B175" s="22" t="s">
        <v>192</v>
      </c>
      <c r="C175" s="23">
        <v>0</v>
      </c>
      <c r="D175" s="23">
        <v>0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4" t="e">
        <f t="shared" si="7"/>
        <v>#DIV/0!</v>
      </c>
    </row>
    <row r="176" spans="1:12" hidden="1" x14ac:dyDescent="0.25">
      <c r="A176" s="25">
        <v>55305</v>
      </c>
      <c r="B176" s="22" t="s">
        <v>193</v>
      </c>
      <c r="C176" s="23">
        <v>0</v>
      </c>
      <c r="D176" s="23">
        <v>0</v>
      </c>
      <c r="E176" s="23">
        <v>0</v>
      </c>
      <c r="F176" s="23">
        <v>0</v>
      </c>
      <c r="G176" s="23">
        <v>0</v>
      </c>
      <c r="H176" s="23">
        <v>0</v>
      </c>
      <c r="I176" s="23">
        <v>0</v>
      </c>
      <c r="J176" s="23">
        <v>0</v>
      </c>
      <c r="K176" s="23">
        <v>0</v>
      </c>
      <c r="L176" s="24" t="e">
        <f t="shared" si="7"/>
        <v>#DIV/0!</v>
      </c>
    </row>
    <row r="177" spans="1:12" hidden="1" x14ac:dyDescent="0.25">
      <c r="A177" s="25">
        <v>55306</v>
      </c>
      <c r="B177" s="22" t="s">
        <v>194</v>
      </c>
      <c r="C177" s="23">
        <v>0</v>
      </c>
      <c r="D177" s="23">
        <v>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24" t="e">
        <f t="shared" si="7"/>
        <v>#DIV/0!</v>
      </c>
    </row>
    <row r="178" spans="1:12" hidden="1" x14ac:dyDescent="0.25">
      <c r="A178" s="25">
        <v>55307</v>
      </c>
      <c r="B178" s="22" t="s">
        <v>195</v>
      </c>
      <c r="C178" s="23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3">
        <v>0</v>
      </c>
      <c r="L178" s="24" t="e">
        <f t="shared" si="7"/>
        <v>#DIV/0!</v>
      </c>
    </row>
    <row r="179" spans="1:12" x14ac:dyDescent="0.25">
      <c r="A179" s="25">
        <v>55308</v>
      </c>
      <c r="B179" s="22" t="s">
        <v>196</v>
      </c>
      <c r="C179" s="23">
        <v>65472</v>
      </c>
      <c r="D179" s="23">
        <v>0</v>
      </c>
      <c r="E179" s="23">
        <v>0</v>
      </c>
      <c r="F179" s="23">
        <v>65472</v>
      </c>
      <c r="G179" s="23">
        <v>0</v>
      </c>
      <c r="H179" s="23">
        <v>21050.07</v>
      </c>
      <c r="I179" s="23">
        <v>44421.93</v>
      </c>
      <c r="J179" s="90">
        <v>25003.960000000003</v>
      </c>
      <c r="K179" s="23">
        <v>19417.97</v>
      </c>
      <c r="L179" s="24">
        <f t="shared" si="7"/>
        <v>0.56287423801712355</v>
      </c>
    </row>
    <row r="180" spans="1:12" hidden="1" x14ac:dyDescent="0.25">
      <c r="A180" s="25">
        <v>55309</v>
      </c>
      <c r="B180" s="22" t="s">
        <v>197</v>
      </c>
      <c r="C180" s="23">
        <v>0</v>
      </c>
      <c r="D180" s="23">
        <v>0</v>
      </c>
      <c r="E180" s="23">
        <v>0</v>
      </c>
      <c r="F180" s="23">
        <v>0</v>
      </c>
      <c r="G180" s="23">
        <v>0</v>
      </c>
      <c r="H180" s="23">
        <v>0</v>
      </c>
      <c r="I180" s="23">
        <v>0</v>
      </c>
      <c r="J180" s="23">
        <v>0</v>
      </c>
      <c r="K180" s="23">
        <v>0</v>
      </c>
      <c r="L180" s="24" t="e">
        <f t="shared" si="7"/>
        <v>#DIV/0!</v>
      </c>
    </row>
    <row r="181" spans="1:12" hidden="1" x14ac:dyDescent="0.25">
      <c r="A181" s="25">
        <v>55310</v>
      </c>
      <c r="B181" s="22" t="s">
        <v>198</v>
      </c>
      <c r="C181" s="23">
        <v>0</v>
      </c>
      <c r="D181" s="23">
        <v>0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4" t="e">
        <f t="shared" si="7"/>
        <v>#DIV/0!</v>
      </c>
    </row>
    <row r="182" spans="1:12" hidden="1" x14ac:dyDescent="0.25">
      <c r="A182" s="25">
        <v>55401</v>
      </c>
      <c r="B182" s="22" t="s">
        <v>195</v>
      </c>
      <c r="C182" s="23">
        <v>0</v>
      </c>
      <c r="D182" s="23">
        <v>0</v>
      </c>
      <c r="E182" s="23">
        <v>0</v>
      </c>
      <c r="F182" s="23">
        <v>0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4" t="e">
        <f t="shared" si="7"/>
        <v>#DIV/0!</v>
      </c>
    </row>
    <row r="183" spans="1:12" hidden="1" x14ac:dyDescent="0.25">
      <c r="A183" s="25">
        <v>55402</v>
      </c>
      <c r="B183" s="22" t="s">
        <v>199</v>
      </c>
      <c r="C183" s="23">
        <v>0</v>
      </c>
      <c r="D183" s="23">
        <v>0</v>
      </c>
      <c r="E183" s="23"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  <c r="L183" s="24" t="e">
        <f t="shared" si="7"/>
        <v>#DIV/0!</v>
      </c>
    </row>
    <row r="184" spans="1:12" hidden="1" x14ac:dyDescent="0.25">
      <c r="A184" s="25">
        <v>55403</v>
      </c>
      <c r="B184" s="22" t="s">
        <v>200</v>
      </c>
      <c r="C184" s="23">
        <v>0</v>
      </c>
      <c r="D184" s="23">
        <v>0</v>
      </c>
      <c r="E184" s="23">
        <v>0</v>
      </c>
      <c r="F184" s="23">
        <v>0</v>
      </c>
      <c r="G184" s="23">
        <v>0</v>
      </c>
      <c r="H184" s="23">
        <v>0</v>
      </c>
      <c r="I184" s="23">
        <v>0</v>
      </c>
      <c r="J184" s="23">
        <v>0</v>
      </c>
      <c r="K184" s="23">
        <v>0</v>
      </c>
      <c r="L184" s="24" t="e">
        <f t="shared" si="7"/>
        <v>#DIV/0!</v>
      </c>
    </row>
    <row r="185" spans="1:12" hidden="1" x14ac:dyDescent="0.25">
      <c r="A185" s="25">
        <v>55404</v>
      </c>
      <c r="B185" s="22" t="s">
        <v>201</v>
      </c>
      <c r="C185" s="23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  <c r="L185" s="24" t="e">
        <f t="shared" si="7"/>
        <v>#DIV/0!</v>
      </c>
    </row>
    <row r="186" spans="1:12" hidden="1" x14ac:dyDescent="0.25">
      <c r="A186" s="25">
        <v>55405</v>
      </c>
      <c r="B186" s="22" t="s">
        <v>197</v>
      </c>
      <c r="C186" s="23">
        <v>0</v>
      </c>
      <c r="D186" s="23">
        <v>0</v>
      </c>
      <c r="E186" s="23">
        <v>0</v>
      </c>
      <c r="F186" s="23">
        <v>0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24" t="e">
        <f t="shared" si="7"/>
        <v>#DIV/0!</v>
      </c>
    </row>
    <row r="187" spans="1:12" hidden="1" x14ac:dyDescent="0.25">
      <c r="A187" s="25">
        <v>55406</v>
      </c>
      <c r="B187" s="22" t="s">
        <v>202</v>
      </c>
      <c r="C187" s="23">
        <v>0</v>
      </c>
      <c r="D187" s="23">
        <v>0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4" t="e">
        <f t="shared" si="7"/>
        <v>#DIV/0!</v>
      </c>
    </row>
    <row r="188" spans="1:12" hidden="1" x14ac:dyDescent="0.25">
      <c r="A188" s="25">
        <v>55501</v>
      </c>
      <c r="B188" s="22" t="s">
        <v>203</v>
      </c>
      <c r="C188" s="23">
        <v>0</v>
      </c>
      <c r="D188" s="23">
        <v>0</v>
      </c>
      <c r="E188" s="23">
        <v>0</v>
      </c>
      <c r="F188" s="23">
        <v>0</v>
      </c>
      <c r="G188" s="23">
        <v>0</v>
      </c>
      <c r="H188" s="23">
        <v>0</v>
      </c>
      <c r="I188" s="23">
        <v>0</v>
      </c>
      <c r="J188" s="23">
        <v>0</v>
      </c>
      <c r="K188" s="23">
        <v>0</v>
      </c>
      <c r="L188" s="24" t="e">
        <f t="shared" ref="L188:L251" si="8">+J188/I188</f>
        <v>#DIV/0!</v>
      </c>
    </row>
    <row r="189" spans="1:12" hidden="1" x14ac:dyDescent="0.25">
      <c r="A189" s="25">
        <v>55502</v>
      </c>
      <c r="B189" s="22" t="s">
        <v>204</v>
      </c>
      <c r="C189" s="23">
        <v>0</v>
      </c>
      <c r="D189" s="23">
        <v>0</v>
      </c>
      <c r="E189" s="23">
        <v>0</v>
      </c>
      <c r="F189" s="23">
        <v>0</v>
      </c>
      <c r="G189" s="23">
        <v>0</v>
      </c>
      <c r="H189" s="23">
        <v>0</v>
      </c>
      <c r="I189" s="23">
        <v>0</v>
      </c>
      <c r="J189" s="23">
        <v>0</v>
      </c>
      <c r="K189" s="23">
        <v>0</v>
      </c>
      <c r="L189" s="24" t="e">
        <f t="shared" si="8"/>
        <v>#DIV/0!</v>
      </c>
    </row>
    <row r="190" spans="1:12" hidden="1" x14ac:dyDescent="0.25">
      <c r="A190" s="25">
        <v>55503</v>
      </c>
      <c r="B190" s="22" t="s">
        <v>205</v>
      </c>
      <c r="C190" s="23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  <c r="K190" s="23">
        <v>0</v>
      </c>
      <c r="L190" s="24" t="e">
        <f t="shared" si="8"/>
        <v>#DIV/0!</v>
      </c>
    </row>
    <row r="191" spans="1:12" hidden="1" x14ac:dyDescent="0.25">
      <c r="A191" s="25">
        <v>55504</v>
      </c>
      <c r="B191" s="22" t="s">
        <v>206</v>
      </c>
      <c r="C191" s="23">
        <v>0</v>
      </c>
      <c r="D191" s="23">
        <v>0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4" t="e">
        <f t="shared" si="8"/>
        <v>#DIV/0!</v>
      </c>
    </row>
    <row r="192" spans="1:12" hidden="1" x14ac:dyDescent="0.25">
      <c r="A192" s="25">
        <v>55505</v>
      </c>
      <c r="B192" s="22" t="s">
        <v>207</v>
      </c>
      <c r="C192" s="23">
        <v>0</v>
      </c>
      <c r="D192" s="23">
        <v>0</v>
      </c>
      <c r="E192" s="23">
        <v>0</v>
      </c>
      <c r="F192" s="23">
        <v>0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24" t="e">
        <f t="shared" si="8"/>
        <v>#DIV/0!</v>
      </c>
    </row>
    <row r="193" spans="1:12" hidden="1" x14ac:dyDescent="0.25">
      <c r="A193" s="25">
        <v>55507</v>
      </c>
      <c r="B193" s="22" t="s">
        <v>208</v>
      </c>
      <c r="C193" s="23">
        <v>0</v>
      </c>
      <c r="D193" s="23">
        <v>0</v>
      </c>
      <c r="E193" s="23">
        <v>0</v>
      </c>
      <c r="F193" s="23">
        <v>0</v>
      </c>
      <c r="G193" s="23">
        <v>0</v>
      </c>
      <c r="H193" s="23">
        <v>0</v>
      </c>
      <c r="I193" s="23">
        <v>0</v>
      </c>
      <c r="J193" s="23">
        <v>0</v>
      </c>
      <c r="K193" s="23">
        <v>0</v>
      </c>
      <c r="L193" s="24" t="e">
        <f t="shared" si="8"/>
        <v>#DIV/0!</v>
      </c>
    </row>
    <row r="194" spans="1:12" hidden="1" x14ac:dyDescent="0.25">
      <c r="A194" s="25">
        <v>55508</v>
      </c>
      <c r="B194" s="22" t="s">
        <v>209</v>
      </c>
      <c r="C194" s="23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0</v>
      </c>
      <c r="I194" s="23">
        <v>0</v>
      </c>
      <c r="J194" s="23">
        <v>0</v>
      </c>
      <c r="K194" s="23">
        <v>0</v>
      </c>
      <c r="L194" s="24" t="e">
        <f t="shared" si="8"/>
        <v>#DIV/0!</v>
      </c>
    </row>
    <row r="195" spans="1:12" hidden="1" x14ac:dyDescent="0.25">
      <c r="A195" s="25">
        <v>55509</v>
      </c>
      <c r="B195" s="22" t="s">
        <v>210</v>
      </c>
      <c r="C195" s="23">
        <v>0</v>
      </c>
      <c r="D195" s="23">
        <v>0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24" t="e">
        <f t="shared" si="8"/>
        <v>#DIV/0!</v>
      </c>
    </row>
    <row r="196" spans="1:12" hidden="1" x14ac:dyDescent="0.25">
      <c r="A196" s="25">
        <v>55510</v>
      </c>
      <c r="B196" s="22" t="s">
        <v>211</v>
      </c>
      <c r="C196" s="23">
        <v>0</v>
      </c>
      <c r="D196" s="23">
        <v>0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4" t="e">
        <f t="shared" si="8"/>
        <v>#DIV/0!</v>
      </c>
    </row>
    <row r="197" spans="1:12" hidden="1" x14ac:dyDescent="0.25">
      <c r="A197" s="25">
        <v>55511</v>
      </c>
      <c r="B197" s="22" t="s">
        <v>212</v>
      </c>
      <c r="C197" s="23">
        <v>0</v>
      </c>
      <c r="D197" s="23">
        <v>0</v>
      </c>
      <c r="E197" s="23">
        <v>0</v>
      </c>
      <c r="F197" s="23">
        <v>0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4" t="e">
        <f t="shared" si="8"/>
        <v>#DIV/0!</v>
      </c>
    </row>
    <row r="198" spans="1:12" x14ac:dyDescent="0.25">
      <c r="A198" s="25">
        <v>55599</v>
      </c>
      <c r="B198" s="22" t="s">
        <v>213</v>
      </c>
      <c r="C198" s="23">
        <v>7560</v>
      </c>
      <c r="D198" s="23">
        <v>0</v>
      </c>
      <c r="E198" s="23">
        <v>0</v>
      </c>
      <c r="F198" s="23">
        <v>7560</v>
      </c>
      <c r="G198" s="23">
        <v>2827.2</v>
      </c>
      <c r="H198" s="23">
        <v>104.51</v>
      </c>
      <c r="I198" s="23">
        <v>10282.69</v>
      </c>
      <c r="J198" s="90">
        <v>7076.15</v>
      </c>
      <c r="K198" s="23">
        <v>3206.54</v>
      </c>
      <c r="L198" s="24">
        <f t="shared" si="8"/>
        <v>0.68816136633507374</v>
      </c>
    </row>
    <row r="199" spans="1:12" hidden="1" x14ac:dyDescent="0.25">
      <c r="A199" s="25">
        <v>55601</v>
      </c>
      <c r="B199" s="22" t="s">
        <v>214</v>
      </c>
      <c r="C199" s="23">
        <v>30000.001919999999</v>
      </c>
      <c r="D199" s="23">
        <v>0</v>
      </c>
      <c r="E199" s="23">
        <v>0</v>
      </c>
      <c r="F199" s="23">
        <v>30000.001919999999</v>
      </c>
      <c r="G199" s="23">
        <v>198.31</v>
      </c>
      <c r="H199" s="23">
        <v>0</v>
      </c>
      <c r="I199" s="23">
        <v>30198.31192</v>
      </c>
      <c r="J199" s="90">
        <v>30198.31</v>
      </c>
      <c r="K199" s="23">
        <v>0</v>
      </c>
      <c r="L199" s="24">
        <f t="shared" si="8"/>
        <v>0.99999993642028717</v>
      </c>
    </row>
    <row r="200" spans="1:12" x14ac:dyDescent="0.25">
      <c r="A200" s="25">
        <v>55602</v>
      </c>
      <c r="B200" s="22" t="s">
        <v>215</v>
      </c>
      <c r="C200" s="23">
        <v>868.08</v>
      </c>
      <c r="D200" s="23">
        <v>0</v>
      </c>
      <c r="E200" s="23">
        <v>0</v>
      </c>
      <c r="F200" s="23">
        <v>868.08</v>
      </c>
      <c r="G200" s="23">
        <v>0</v>
      </c>
      <c r="H200" s="23">
        <v>0</v>
      </c>
      <c r="I200" s="23">
        <v>868.08</v>
      </c>
      <c r="J200" s="23">
        <v>0</v>
      </c>
      <c r="K200" s="23">
        <v>868.08</v>
      </c>
      <c r="L200" s="24">
        <f t="shared" si="8"/>
        <v>0</v>
      </c>
    </row>
    <row r="201" spans="1:12" x14ac:dyDescent="0.25">
      <c r="A201" s="25">
        <v>55603</v>
      </c>
      <c r="B201" s="22" t="s">
        <v>216</v>
      </c>
      <c r="C201" s="23">
        <v>500</v>
      </c>
      <c r="D201" s="23">
        <v>0</v>
      </c>
      <c r="E201" s="23">
        <v>0</v>
      </c>
      <c r="F201" s="23">
        <v>500</v>
      </c>
      <c r="G201" s="23">
        <v>15.260000000000002</v>
      </c>
      <c r="H201" s="23">
        <v>0</v>
      </c>
      <c r="I201" s="23">
        <v>515.26</v>
      </c>
      <c r="J201" s="90">
        <v>355.57999999999936</v>
      </c>
      <c r="K201" s="23">
        <v>159.68</v>
      </c>
      <c r="L201" s="24">
        <f t="shared" si="8"/>
        <v>0.69009820284904588</v>
      </c>
    </row>
    <row r="202" spans="1:12" hidden="1" x14ac:dyDescent="0.25">
      <c r="A202" s="25">
        <v>55701</v>
      </c>
      <c r="B202" s="22" t="s">
        <v>217</v>
      </c>
      <c r="C202" s="23">
        <v>0</v>
      </c>
      <c r="D202" s="23">
        <v>0</v>
      </c>
      <c r="E202" s="23">
        <v>0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4" t="e">
        <f t="shared" si="8"/>
        <v>#DIV/0!</v>
      </c>
    </row>
    <row r="203" spans="1:12" hidden="1" x14ac:dyDescent="0.25">
      <c r="A203" s="25">
        <v>55702</v>
      </c>
      <c r="B203" s="22" t="s">
        <v>218</v>
      </c>
      <c r="C203" s="23">
        <v>0</v>
      </c>
      <c r="D203" s="23">
        <v>0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4" t="e">
        <f t="shared" si="8"/>
        <v>#DIV/0!</v>
      </c>
    </row>
    <row r="204" spans="1:12" hidden="1" x14ac:dyDescent="0.25">
      <c r="A204" s="25">
        <v>55703</v>
      </c>
      <c r="B204" s="22" t="s">
        <v>219</v>
      </c>
      <c r="C204" s="23">
        <v>0</v>
      </c>
      <c r="D204" s="23">
        <v>0</v>
      </c>
      <c r="E204" s="23">
        <v>0</v>
      </c>
      <c r="F204" s="23">
        <v>0</v>
      </c>
      <c r="G204" s="23">
        <v>1000</v>
      </c>
      <c r="H204" s="23">
        <v>0</v>
      </c>
      <c r="I204" s="23">
        <v>1000</v>
      </c>
      <c r="J204" s="23">
        <v>1000</v>
      </c>
      <c r="K204" s="23">
        <v>0</v>
      </c>
      <c r="L204" s="24">
        <f t="shared" si="8"/>
        <v>1</v>
      </c>
    </row>
    <row r="205" spans="1:12" hidden="1" x14ac:dyDescent="0.25">
      <c r="A205" s="25">
        <v>55704</v>
      </c>
      <c r="B205" s="22" t="s">
        <v>220</v>
      </c>
      <c r="C205" s="23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0</v>
      </c>
      <c r="K205" s="23">
        <v>0</v>
      </c>
      <c r="L205" s="24" t="e">
        <f t="shared" si="8"/>
        <v>#DIV/0!</v>
      </c>
    </row>
    <row r="206" spans="1:12" x14ac:dyDescent="0.25">
      <c r="A206" s="25">
        <v>55799</v>
      </c>
      <c r="B206" s="22" t="s">
        <v>221</v>
      </c>
      <c r="C206" s="23">
        <v>170407.46</v>
      </c>
      <c r="D206" s="23">
        <v>0</v>
      </c>
      <c r="E206" s="23">
        <v>0</v>
      </c>
      <c r="F206" s="23">
        <v>170407.46</v>
      </c>
      <c r="G206" s="23">
        <v>1127.28</v>
      </c>
      <c r="H206" s="23">
        <v>677.6</v>
      </c>
      <c r="I206" s="23">
        <v>170857.13999999998</v>
      </c>
      <c r="J206" s="90">
        <v>112837.87000000001</v>
      </c>
      <c r="K206" s="23">
        <v>58019.27</v>
      </c>
      <c r="L206" s="24">
        <f t="shared" si="8"/>
        <v>0.66042232709736348</v>
      </c>
    </row>
    <row r="207" spans="1:12" hidden="1" x14ac:dyDescent="0.25">
      <c r="A207" s="25">
        <v>55901</v>
      </c>
      <c r="B207" s="22" t="s">
        <v>185</v>
      </c>
      <c r="C207" s="23">
        <v>0</v>
      </c>
      <c r="D207" s="23">
        <v>0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4" t="e">
        <f t="shared" si="8"/>
        <v>#DIV/0!</v>
      </c>
    </row>
    <row r="208" spans="1:12" hidden="1" x14ac:dyDescent="0.25">
      <c r="A208" s="25">
        <v>56101</v>
      </c>
      <c r="B208" s="22" t="s">
        <v>222</v>
      </c>
      <c r="C208" s="23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  <c r="L208" s="24" t="e">
        <f t="shared" si="8"/>
        <v>#DIV/0!</v>
      </c>
    </row>
    <row r="209" spans="1:12" hidden="1" x14ac:dyDescent="0.25">
      <c r="A209" s="25">
        <v>56201</v>
      </c>
      <c r="B209" s="22" t="s">
        <v>223</v>
      </c>
      <c r="C209" s="23">
        <v>0</v>
      </c>
      <c r="D209" s="23">
        <v>0</v>
      </c>
      <c r="E209" s="23">
        <v>0</v>
      </c>
      <c r="F209" s="23">
        <v>0</v>
      </c>
      <c r="G209" s="23">
        <v>0</v>
      </c>
      <c r="H209" s="23">
        <v>0</v>
      </c>
      <c r="I209" s="23">
        <v>0</v>
      </c>
      <c r="J209" s="23">
        <v>0</v>
      </c>
      <c r="K209" s="23">
        <v>0</v>
      </c>
      <c r="L209" s="24" t="e">
        <f t="shared" si="8"/>
        <v>#DIV/0!</v>
      </c>
    </row>
    <row r="210" spans="1:12" hidden="1" x14ac:dyDescent="0.25">
      <c r="A210" s="25">
        <v>56301</v>
      </c>
      <c r="B210" s="22" t="s">
        <v>224</v>
      </c>
      <c r="C210" s="23">
        <v>0</v>
      </c>
      <c r="D210" s="23">
        <v>0</v>
      </c>
      <c r="E210" s="23">
        <v>0</v>
      </c>
      <c r="F210" s="23">
        <v>0</v>
      </c>
      <c r="G210" s="23">
        <v>0</v>
      </c>
      <c r="H210" s="23">
        <v>0</v>
      </c>
      <c r="I210" s="23">
        <v>0</v>
      </c>
      <c r="J210" s="23">
        <v>0</v>
      </c>
      <c r="K210" s="23">
        <v>0</v>
      </c>
      <c r="L210" s="24" t="e">
        <f t="shared" si="8"/>
        <v>#DIV/0!</v>
      </c>
    </row>
    <row r="211" spans="1:12" hidden="1" x14ac:dyDescent="0.25">
      <c r="A211" s="25">
        <v>56302</v>
      </c>
      <c r="B211" s="22" t="s">
        <v>225</v>
      </c>
      <c r="C211" s="23">
        <v>0</v>
      </c>
      <c r="D211" s="23">
        <v>0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4" t="e">
        <f t="shared" si="8"/>
        <v>#DIV/0!</v>
      </c>
    </row>
    <row r="212" spans="1:12" hidden="1" x14ac:dyDescent="0.25">
      <c r="A212" s="25">
        <v>56303</v>
      </c>
      <c r="B212" s="22" t="s">
        <v>226</v>
      </c>
      <c r="C212" s="23">
        <v>7500</v>
      </c>
      <c r="D212" s="23">
        <v>0</v>
      </c>
      <c r="E212" s="23">
        <v>0</v>
      </c>
      <c r="F212" s="23">
        <v>7500</v>
      </c>
      <c r="G212" s="23">
        <v>5552.93</v>
      </c>
      <c r="H212" s="23">
        <v>0</v>
      </c>
      <c r="I212" s="23">
        <v>13052.93</v>
      </c>
      <c r="J212" s="90">
        <v>13052.93</v>
      </c>
      <c r="K212" s="23">
        <v>0</v>
      </c>
      <c r="L212" s="24">
        <f t="shared" si="8"/>
        <v>1</v>
      </c>
    </row>
    <row r="213" spans="1:12" x14ac:dyDescent="0.25">
      <c r="A213" s="25">
        <v>56304</v>
      </c>
      <c r="B213" s="22" t="s">
        <v>227</v>
      </c>
      <c r="C213" s="23">
        <v>8872.7999999999993</v>
      </c>
      <c r="D213" s="23">
        <v>0</v>
      </c>
      <c r="E213" s="23">
        <v>0</v>
      </c>
      <c r="F213" s="23">
        <v>8872.7999999999993</v>
      </c>
      <c r="G213" s="23">
        <v>1647.82</v>
      </c>
      <c r="H213" s="23">
        <v>0</v>
      </c>
      <c r="I213" s="23">
        <v>10520.619999999999</v>
      </c>
      <c r="J213" s="90">
        <v>6301.15</v>
      </c>
      <c r="K213" s="23">
        <v>4219.47</v>
      </c>
      <c r="L213" s="24">
        <f t="shared" si="8"/>
        <v>0.59893333282639238</v>
      </c>
    </row>
    <row r="214" spans="1:12" hidden="1" x14ac:dyDescent="0.25">
      <c r="A214" s="25">
        <v>56305</v>
      </c>
      <c r="B214" s="22" t="s">
        <v>228</v>
      </c>
      <c r="C214" s="23">
        <v>0</v>
      </c>
      <c r="D214" s="23">
        <v>0</v>
      </c>
      <c r="E214" s="23">
        <v>0</v>
      </c>
      <c r="F214" s="23">
        <v>0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24" t="e">
        <f t="shared" si="8"/>
        <v>#DIV/0!</v>
      </c>
    </row>
    <row r="215" spans="1:12" hidden="1" x14ac:dyDescent="0.25">
      <c r="A215" s="25">
        <v>56403</v>
      </c>
      <c r="B215" s="22" t="s">
        <v>229</v>
      </c>
      <c r="C215" s="23">
        <v>0</v>
      </c>
      <c r="D215" s="23">
        <v>0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4" t="e">
        <f t="shared" si="8"/>
        <v>#DIV/0!</v>
      </c>
    </row>
    <row r="216" spans="1:12" hidden="1" x14ac:dyDescent="0.25">
      <c r="A216" s="25">
        <v>56404</v>
      </c>
      <c r="B216" s="22" t="s">
        <v>230</v>
      </c>
      <c r="C216" s="23">
        <v>0</v>
      </c>
      <c r="D216" s="23">
        <v>0</v>
      </c>
      <c r="E216" s="23">
        <v>0</v>
      </c>
      <c r="F216" s="23">
        <v>0</v>
      </c>
      <c r="G216" s="23">
        <v>0</v>
      </c>
      <c r="H216" s="23">
        <v>0</v>
      </c>
      <c r="I216" s="23">
        <v>0</v>
      </c>
      <c r="J216" s="23">
        <v>0</v>
      </c>
      <c r="K216" s="23">
        <v>0</v>
      </c>
      <c r="L216" s="24" t="e">
        <f t="shared" si="8"/>
        <v>#DIV/0!</v>
      </c>
    </row>
    <row r="217" spans="1:12" hidden="1" x14ac:dyDescent="0.25">
      <c r="A217" s="25">
        <v>56405</v>
      </c>
      <c r="B217" s="22" t="s">
        <v>226</v>
      </c>
      <c r="C217" s="23">
        <v>0</v>
      </c>
      <c r="D217" s="23">
        <v>0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4" t="e">
        <f t="shared" si="8"/>
        <v>#DIV/0!</v>
      </c>
    </row>
    <row r="218" spans="1:12" hidden="1" x14ac:dyDescent="0.25">
      <c r="A218" s="25">
        <v>56406</v>
      </c>
      <c r="B218" s="22" t="s">
        <v>227</v>
      </c>
      <c r="C218" s="23">
        <v>0</v>
      </c>
      <c r="D218" s="23">
        <v>0</v>
      </c>
      <c r="E218" s="23">
        <v>0</v>
      </c>
      <c r="F218" s="23">
        <v>0</v>
      </c>
      <c r="G218" s="23">
        <v>0</v>
      </c>
      <c r="H218" s="23">
        <v>0</v>
      </c>
      <c r="I218" s="23">
        <v>0</v>
      </c>
      <c r="J218" s="23">
        <v>0</v>
      </c>
      <c r="K218" s="23">
        <v>0</v>
      </c>
      <c r="L218" s="24" t="e">
        <f t="shared" si="8"/>
        <v>#DIV/0!</v>
      </c>
    </row>
    <row r="219" spans="1:12" x14ac:dyDescent="0.25">
      <c r="A219" s="25">
        <v>61101</v>
      </c>
      <c r="B219" s="22" t="s">
        <v>231</v>
      </c>
      <c r="C219" s="23">
        <v>35310.229999999996</v>
      </c>
      <c r="D219" s="23">
        <v>0</v>
      </c>
      <c r="E219" s="23">
        <v>0</v>
      </c>
      <c r="F219" s="23">
        <v>35310.229999999996</v>
      </c>
      <c r="G219" s="23">
        <v>46</v>
      </c>
      <c r="H219" s="23">
        <v>357</v>
      </c>
      <c r="I219" s="23">
        <v>34999.229999999996</v>
      </c>
      <c r="J219" s="90">
        <v>5782</v>
      </c>
      <c r="K219" s="23">
        <v>29217.23</v>
      </c>
      <c r="L219" s="24">
        <f t="shared" si="8"/>
        <v>0.16520363447995859</v>
      </c>
    </row>
    <row r="220" spans="1:12" hidden="1" x14ac:dyDescent="0.25">
      <c r="A220" s="25">
        <v>61102</v>
      </c>
      <c r="B220" s="22" t="s">
        <v>232</v>
      </c>
      <c r="C220" s="23">
        <v>0</v>
      </c>
      <c r="D220" s="23">
        <v>0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90">
        <v>0</v>
      </c>
      <c r="K220" s="23">
        <v>0</v>
      </c>
      <c r="L220" s="24" t="e">
        <f t="shared" si="8"/>
        <v>#DIV/0!</v>
      </c>
    </row>
    <row r="221" spans="1:12" x14ac:dyDescent="0.25">
      <c r="A221" s="25">
        <v>61103</v>
      </c>
      <c r="B221" s="22" t="s">
        <v>233</v>
      </c>
      <c r="C221" s="23">
        <v>840</v>
      </c>
      <c r="D221" s="23">
        <v>0</v>
      </c>
      <c r="E221" s="23">
        <v>0</v>
      </c>
      <c r="F221" s="23">
        <v>840</v>
      </c>
      <c r="G221" s="23">
        <v>0</v>
      </c>
      <c r="H221" s="23">
        <v>0</v>
      </c>
      <c r="I221" s="23">
        <v>840</v>
      </c>
      <c r="J221" s="90">
        <v>0</v>
      </c>
      <c r="K221" s="23">
        <v>840</v>
      </c>
      <c r="L221" s="24">
        <f t="shared" si="8"/>
        <v>0</v>
      </c>
    </row>
    <row r="222" spans="1:12" x14ac:dyDescent="0.25">
      <c r="A222" s="25">
        <v>61104</v>
      </c>
      <c r="B222" s="22" t="s">
        <v>234</v>
      </c>
      <c r="C222" s="23">
        <v>67970.740000000005</v>
      </c>
      <c r="D222" s="23">
        <v>0</v>
      </c>
      <c r="E222" s="23">
        <v>0</v>
      </c>
      <c r="F222" s="23">
        <v>67970.740000000005</v>
      </c>
      <c r="G222" s="23">
        <v>779</v>
      </c>
      <c r="H222" s="23">
        <v>2715.33</v>
      </c>
      <c r="I222" s="23">
        <v>66034.41</v>
      </c>
      <c r="J222" s="90">
        <v>15737.099999999999</v>
      </c>
      <c r="K222" s="23">
        <v>50297.31</v>
      </c>
      <c r="L222" s="24">
        <f t="shared" si="8"/>
        <v>0.2383166594507318</v>
      </c>
    </row>
    <row r="223" spans="1:12" x14ac:dyDescent="0.25">
      <c r="A223" s="25">
        <v>61105</v>
      </c>
      <c r="B223" s="22" t="s">
        <v>235</v>
      </c>
      <c r="C223" s="23">
        <v>88543.87</v>
      </c>
      <c r="D223" s="23">
        <v>0</v>
      </c>
      <c r="E223" s="23">
        <v>0</v>
      </c>
      <c r="F223" s="23">
        <v>88543.87</v>
      </c>
      <c r="G223" s="23">
        <v>0</v>
      </c>
      <c r="H223" s="23">
        <v>0</v>
      </c>
      <c r="I223" s="23">
        <v>88543.87</v>
      </c>
      <c r="J223" s="90">
        <v>4617.5</v>
      </c>
      <c r="K223" s="23">
        <v>83926.37</v>
      </c>
      <c r="L223" s="24">
        <f t="shared" si="8"/>
        <v>5.2149290515537669E-2</v>
      </c>
    </row>
    <row r="224" spans="1:12" hidden="1" x14ac:dyDescent="0.25">
      <c r="A224" s="25">
        <v>61106</v>
      </c>
      <c r="B224" s="22" t="s">
        <v>236</v>
      </c>
      <c r="C224" s="23">
        <v>0</v>
      </c>
      <c r="D224" s="23">
        <v>0</v>
      </c>
      <c r="E224" s="23">
        <v>0</v>
      </c>
      <c r="F224" s="23">
        <v>0</v>
      </c>
      <c r="G224" s="23">
        <v>0</v>
      </c>
      <c r="H224" s="23">
        <v>0</v>
      </c>
      <c r="I224" s="23">
        <v>0</v>
      </c>
      <c r="J224" s="23">
        <v>0</v>
      </c>
      <c r="K224" s="23">
        <v>0</v>
      </c>
      <c r="L224" s="24" t="e">
        <f t="shared" si="8"/>
        <v>#DIV/0!</v>
      </c>
    </row>
    <row r="225" spans="1:12" hidden="1" x14ac:dyDescent="0.25">
      <c r="A225" s="25">
        <v>61107</v>
      </c>
      <c r="B225" s="22" t="s">
        <v>237</v>
      </c>
      <c r="C225" s="23">
        <v>0</v>
      </c>
      <c r="D225" s="23">
        <v>0</v>
      </c>
      <c r="E225" s="23">
        <v>0</v>
      </c>
      <c r="F225" s="23">
        <v>0</v>
      </c>
      <c r="G225" s="23">
        <v>0</v>
      </c>
      <c r="H225" s="23">
        <v>0</v>
      </c>
      <c r="I225" s="23">
        <v>0</v>
      </c>
      <c r="J225" s="23">
        <v>0</v>
      </c>
      <c r="K225" s="23">
        <v>0</v>
      </c>
      <c r="L225" s="24" t="e">
        <f t="shared" si="8"/>
        <v>#DIV/0!</v>
      </c>
    </row>
    <row r="226" spans="1:12" x14ac:dyDescent="0.25">
      <c r="A226" s="25">
        <v>61108</v>
      </c>
      <c r="B226" s="22" t="s">
        <v>238</v>
      </c>
      <c r="C226" s="23">
        <v>32982.5</v>
      </c>
      <c r="D226" s="23">
        <v>0</v>
      </c>
      <c r="E226" s="23">
        <v>0</v>
      </c>
      <c r="F226" s="23">
        <v>32982.5</v>
      </c>
      <c r="G226" s="23">
        <v>14536.7</v>
      </c>
      <c r="H226" s="23">
        <v>1557.58</v>
      </c>
      <c r="I226" s="23">
        <v>45961.619999999995</v>
      </c>
      <c r="J226" s="90">
        <v>8852.9</v>
      </c>
      <c r="K226" s="23">
        <v>37108.720000000001</v>
      </c>
      <c r="L226" s="24">
        <f t="shared" si="8"/>
        <v>0.19261505577914792</v>
      </c>
    </row>
    <row r="227" spans="1:12" x14ac:dyDescent="0.25">
      <c r="A227" s="25">
        <v>61110</v>
      </c>
      <c r="B227" s="22" t="s">
        <v>239</v>
      </c>
      <c r="C227" s="23">
        <v>35889.75</v>
      </c>
      <c r="D227" s="23">
        <v>0</v>
      </c>
      <c r="E227" s="23">
        <v>0</v>
      </c>
      <c r="F227" s="23">
        <v>35889.75</v>
      </c>
      <c r="G227" s="23">
        <v>268.5</v>
      </c>
      <c r="H227" s="23">
        <v>502.21</v>
      </c>
      <c r="I227" s="23">
        <v>35656.04</v>
      </c>
      <c r="J227" s="90">
        <v>4597.09</v>
      </c>
      <c r="K227" s="23">
        <v>31058.95</v>
      </c>
      <c r="L227" s="24">
        <f t="shared" si="8"/>
        <v>0.12892878738076355</v>
      </c>
    </row>
    <row r="228" spans="1:12" x14ac:dyDescent="0.25">
      <c r="A228" s="25">
        <v>61199</v>
      </c>
      <c r="B228" s="22" t="s">
        <v>240</v>
      </c>
      <c r="C228" s="23">
        <v>8628.75</v>
      </c>
      <c r="D228" s="23">
        <v>0</v>
      </c>
      <c r="E228" s="23">
        <v>0</v>
      </c>
      <c r="F228" s="23">
        <v>8628.75</v>
      </c>
      <c r="G228" s="23">
        <v>91.95</v>
      </c>
      <c r="H228" s="23">
        <v>0</v>
      </c>
      <c r="I228" s="23">
        <v>8720.7000000000007</v>
      </c>
      <c r="J228" s="90">
        <v>1195.7</v>
      </c>
      <c r="K228" s="23">
        <v>7525</v>
      </c>
      <c r="L228" s="24">
        <f t="shared" si="8"/>
        <v>0.1371105530519339</v>
      </c>
    </row>
    <row r="229" spans="1:12" hidden="1" x14ac:dyDescent="0.25">
      <c r="A229" s="25">
        <v>61201</v>
      </c>
      <c r="B229" s="22" t="s">
        <v>241</v>
      </c>
      <c r="C229" s="23">
        <v>0</v>
      </c>
      <c r="D229" s="23">
        <v>0</v>
      </c>
      <c r="E229" s="23">
        <v>0</v>
      </c>
      <c r="F229" s="23">
        <v>0</v>
      </c>
      <c r="G229" s="23">
        <v>0</v>
      </c>
      <c r="H229" s="23">
        <v>0</v>
      </c>
      <c r="I229" s="23">
        <v>0</v>
      </c>
      <c r="J229" s="23">
        <v>0</v>
      </c>
      <c r="K229" s="23">
        <v>0</v>
      </c>
      <c r="L229" s="24" t="e">
        <f t="shared" si="8"/>
        <v>#DIV/0!</v>
      </c>
    </row>
    <row r="230" spans="1:12" hidden="1" x14ac:dyDescent="0.25">
      <c r="A230" s="25">
        <v>61202</v>
      </c>
      <c r="B230" s="22" t="s">
        <v>242</v>
      </c>
      <c r="C230" s="23">
        <v>0</v>
      </c>
      <c r="D230" s="23">
        <v>0</v>
      </c>
      <c r="E230" s="23">
        <v>0</v>
      </c>
      <c r="F230" s="23">
        <v>0</v>
      </c>
      <c r="G230" s="23">
        <v>0</v>
      </c>
      <c r="H230" s="23">
        <v>0</v>
      </c>
      <c r="I230" s="23">
        <v>0</v>
      </c>
      <c r="J230" s="23">
        <v>0</v>
      </c>
      <c r="K230" s="23">
        <v>0</v>
      </c>
      <c r="L230" s="24" t="e">
        <f t="shared" si="8"/>
        <v>#DIV/0!</v>
      </c>
    </row>
    <row r="231" spans="1:12" hidden="1" x14ac:dyDescent="0.25">
      <c r="A231" s="25">
        <v>61299</v>
      </c>
      <c r="B231" s="22" t="s">
        <v>243</v>
      </c>
      <c r="C231" s="23">
        <v>0</v>
      </c>
      <c r="D231" s="23">
        <v>0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4" t="e">
        <f t="shared" si="8"/>
        <v>#DIV/0!</v>
      </c>
    </row>
    <row r="232" spans="1:12" hidden="1" x14ac:dyDescent="0.25">
      <c r="A232" s="25">
        <v>61301</v>
      </c>
      <c r="B232" s="22" t="s">
        <v>244</v>
      </c>
      <c r="C232" s="23">
        <v>0</v>
      </c>
      <c r="D232" s="23">
        <v>0</v>
      </c>
      <c r="E232" s="23">
        <v>0</v>
      </c>
      <c r="F232" s="23">
        <v>0</v>
      </c>
      <c r="G232" s="23">
        <v>0</v>
      </c>
      <c r="H232" s="23">
        <v>0</v>
      </c>
      <c r="I232" s="23">
        <v>0</v>
      </c>
      <c r="J232" s="23">
        <v>0</v>
      </c>
      <c r="K232" s="23">
        <v>0</v>
      </c>
      <c r="L232" s="24" t="e">
        <f t="shared" si="8"/>
        <v>#DIV/0!</v>
      </c>
    </row>
    <row r="233" spans="1:12" hidden="1" x14ac:dyDescent="0.25">
      <c r="A233" s="25">
        <v>61302</v>
      </c>
      <c r="B233" s="22" t="s">
        <v>245</v>
      </c>
      <c r="C233" s="23">
        <v>0</v>
      </c>
      <c r="D233" s="23">
        <v>0</v>
      </c>
      <c r="E233" s="23">
        <v>0</v>
      </c>
      <c r="F233" s="23">
        <v>0</v>
      </c>
      <c r="G233" s="23">
        <v>0</v>
      </c>
      <c r="H233" s="23">
        <v>0</v>
      </c>
      <c r="I233" s="23">
        <v>0</v>
      </c>
      <c r="J233" s="23">
        <v>0</v>
      </c>
      <c r="K233" s="23">
        <v>0</v>
      </c>
      <c r="L233" s="24" t="e">
        <f t="shared" si="8"/>
        <v>#DIV/0!</v>
      </c>
    </row>
    <row r="234" spans="1:12" hidden="1" x14ac:dyDescent="0.25">
      <c r="A234" s="25">
        <v>61303</v>
      </c>
      <c r="B234" s="22" t="s">
        <v>246</v>
      </c>
      <c r="C234" s="23">
        <v>0</v>
      </c>
      <c r="D234" s="23">
        <v>0</v>
      </c>
      <c r="E234" s="23">
        <v>0</v>
      </c>
      <c r="F234" s="23">
        <v>0</v>
      </c>
      <c r="G234" s="23">
        <v>0</v>
      </c>
      <c r="H234" s="23">
        <v>0</v>
      </c>
      <c r="I234" s="23">
        <v>0</v>
      </c>
      <c r="J234" s="23">
        <v>0</v>
      </c>
      <c r="K234" s="23">
        <v>0</v>
      </c>
      <c r="L234" s="24" t="e">
        <f t="shared" si="8"/>
        <v>#DIV/0!</v>
      </c>
    </row>
    <row r="235" spans="1:12" hidden="1" x14ac:dyDescent="0.25">
      <c r="A235" s="25">
        <v>61399</v>
      </c>
      <c r="B235" s="22" t="s">
        <v>247</v>
      </c>
      <c r="C235" s="23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0</v>
      </c>
      <c r="K235" s="23">
        <v>0</v>
      </c>
      <c r="L235" s="24" t="e">
        <f t="shared" si="8"/>
        <v>#DIV/0!</v>
      </c>
    </row>
    <row r="236" spans="1:12" hidden="1" x14ac:dyDescent="0.25">
      <c r="A236" s="25">
        <v>61401</v>
      </c>
      <c r="B236" s="22" t="s">
        <v>248</v>
      </c>
      <c r="C236" s="23">
        <v>0</v>
      </c>
      <c r="D236" s="23">
        <v>0</v>
      </c>
      <c r="E236" s="23">
        <v>0</v>
      </c>
      <c r="F236" s="23">
        <v>0</v>
      </c>
      <c r="G236" s="23">
        <v>0</v>
      </c>
      <c r="H236" s="23">
        <v>0</v>
      </c>
      <c r="I236" s="23">
        <v>0</v>
      </c>
      <c r="J236" s="23">
        <v>0</v>
      </c>
      <c r="K236" s="23">
        <v>0</v>
      </c>
      <c r="L236" s="24" t="e">
        <f t="shared" si="8"/>
        <v>#DIV/0!</v>
      </c>
    </row>
    <row r="237" spans="1:12" hidden="1" x14ac:dyDescent="0.25">
      <c r="A237" s="25">
        <v>61402</v>
      </c>
      <c r="B237" s="22" t="s">
        <v>249</v>
      </c>
      <c r="C237" s="23">
        <v>0</v>
      </c>
      <c r="D237" s="23">
        <v>0</v>
      </c>
      <c r="E237" s="23">
        <v>0</v>
      </c>
      <c r="F237" s="23">
        <v>0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4" t="e">
        <f t="shared" si="8"/>
        <v>#DIV/0!</v>
      </c>
    </row>
    <row r="238" spans="1:12" x14ac:dyDescent="0.25">
      <c r="A238" s="25">
        <v>61403</v>
      </c>
      <c r="B238" s="22" t="s">
        <v>250</v>
      </c>
      <c r="C238" s="23">
        <v>32453.86</v>
      </c>
      <c r="D238" s="23">
        <v>0</v>
      </c>
      <c r="E238" s="23">
        <v>0</v>
      </c>
      <c r="F238" s="23">
        <v>32453.86</v>
      </c>
      <c r="G238" s="23">
        <v>0</v>
      </c>
      <c r="H238" s="23">
        <v>5500</v>
      </c>
      <c r="I238" s="23">
        <v>26953.86</v>
      </c>
      <c r="J238" s="90">
        <v>11300</v>
      </c>
      <c r="K238" s="23">
        <v>15653.86</v>
      </c>
      <c r="L238" s="24">
        <f t="shared" si="8"/>
        <v>0.41923494445693493</v>
      </c>
    </row>
    <row r="239" spans="1:12" hidden="1" x14ac:dyDescent="0.25">
      <c r="A239" s="25">
        <v>61499</v>
      </c>
      <c r="B239" s="22" t="s">
        <v>251</v>
      </c>
      <c r="C239" s="23">
        <v>0</v>
      </c>
      <c r="D239" s="23">
        <v>0</v>
      </c>
      <c r="E239" s="23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24" t="e">
        <f t="shared" si="8"/>
        <v>#DIV/0!</v>
      </c>
    </row>
    <row r="240" spans="1:12" hidden="1" x14ac:dyDescent="0.25">
      <c r="A240" s="25">
        <v>61501</v>
      </c>
      <c r="B240" s="22" t="s">
        <v>252</v>
      </c>
      <c r="C240" s="23">
        <v>0</v>
      </c>
      <c r="D240" s="23">
        <v>0</v>
      </c>
      <c r="E240" s="23">
        <v>0</v>
      </c>
      <c r="F240" s="23">
        <v>0</v>
      </c>
      <c r="G240" s="23">
        <v>0</v>
      </c>
      <c r="H240" s="23">
        <v>0</v>
      </c>
      <c r="I240" s="23">
        <v>0</v>
      </c>
      <c r="J240" s="23">
        <v>0</v>
      </c>
      <c r="K240" s="23">
        <v>0</v>
      </c>
      <c r="L240" s="24" t="e">
        <f t="shared" si="8"/>
        <v>#DIV/0!</v>
      </c>
    </row>
    <row r="241" spans="1:12" hidden="1" x14ac:dyDescent="0.25">
      <c r="A241" s="25">
        <v>61502</v>
      </c>
      <c r="B241" s="22" t="s">
        <v>253</v>
      </c>
      <c r="C241" s="23">
        <v>0</v>
      </c>
      <c r="D241" s="23">
        <v>0</v>
      </c>
      <c r="E241" s="23">
        <v>0</v>
      </c>
      <c r="F241" s="23">
        <v>0</v>
      </c>
      <c r="G241" s="23">
        <v>0</v>
      </c>
      <c r="H241" s="23">
        <v>0</v>
      </c>
      <c r="I241" s="23">
        <v>0</v>
      </c>
      <c r="J241" s="23">
        <v>0</v>
      </c>
      <c r="K241" s="23">
        <v>0</v>
      </c>
      <c r="L241" s="24" t="e">
        <f t="shared" si="8"/>
        <v>#DIV/0!</v>
      </c>
    </row>
    <row r="242" spans="1:12" hidden="1" x14ac:dyDescent="0.25">
      <c r="A242" s="25">
        <v>61503</v>
      </c>
      <c r="B242" s="22" t="s">
        <v>254</v>
      </c>
      <c r="C242" s="23">
        <v>0</v>
      </c>
      <c r="D242" s="23">
        <v>0</v>
      </c>
      <c r="E242" s="23">
        <v>0</v>
      </c>
      <c r="F242" s="23">
        <v>0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4" t="e">
        <f t="shared" si="8"/>
        <v>#DIV/0!</v>
      </c>
    </row>
    <row r="243" spans="1:12" hidden="1" x14ac:dyDescent="0.25">
      <c r="A243" s="25">
        <v>61599</v>
      </c>
      <c r="B243" s="22" t="s">
        <v>255</v>
      </c>
      <c r="C243" s="23">
        <v>0</v>
      </c>
      <c r="D243" s="23">
        <v>0</v>
      </c>
      <c r="E243" s="23">
        <v>0</v>
      </c>
      <c r="F243" s="23">
        <v>0</v>
      </c>
      <c r="G243" s="23">
        <v>0</v>
      </c>
      <c r="H243" s="23">
        <v>0</v>
      </c>
      <c r="I243" s="23">
        <v>0</v>
      </c>
      <c r="J243" s="23">
        <v>0</v>
      </c>
      <c r="K243" s="23">
        <v>0</v>
      </c>
      <c r="L243" s="24" t="e">
        <f t="shared" si="8"/>
        <v>#DIV/0!</v>
      </c>
    </row>
    <row r="244" spans="1:12" hidden="1" x14ac:dyDescent="0.25">
      <c r="A244" s="25">
        <v>61601</v>
      </c>
      <c r="B244" s="22" t="s">
        <v>256</v>
      </c>
      <c r="C244" s="23">
        <v>0</v>
      </c>
      <c r="D244" s="23">
        <v>0</v>
      </c>
      <c r="E244" s="23">
        <v>0</v>
      </c>
      <c r="F244" s="23">
        <v>0</v>
      </c>
      <c r="G244" s="23">
        <v>0</v>
      </c>
      <c r="H244" s="23">
        <v>0</v>
      </c>
      <c r="I244" s="23">
        <v>0</v>
      </c>
      <c r="J244" s="23">
        <v>0</v>
      </c>
      <c r="K244" s="23">
        <v>0</v>
      </c>
      <c r="L244" s="24" t="e">
        <f t="shared" si="8"/>
        <v>#DIV/0!</v>
      </c>
    </row>
    <row r="245" spans="1:12" hidden="1" x14ac:dyDescent="0.25">
      <c r="A245" s="25">
        <v>61602</v>
      </c>
      <c r="B245" s="22" t="s">
        <v>257</v>
      </c>
      <c r="C245" s="23">
        <v>0</v>
      </c>
      <c r="D245" s="23">
        <v>0</v>
      </c>
      <c r="E245" s="23">
        <v>0</v>
      </c>
      <c r="F245" s="23">
        <v>0</v>
      </c>
      <c r="G245" s="23">
        <v>0</v>
      </c>
      <c r="H245" s="23">
        <v>0</v>
      </c>
      <c r="I245" s="23">
        <v>0</v>
      </c>
      <c r="J245" s="23">
        <v>0</v>
      </c>
      <c r="K245" s="23">
        <v>0</v>
      </c>
      <c r="L245" s="24" t="e">
        <f t="shared" si="8"/>
        <v>#DIV/0!</v>
      </c>
    </row>
    <row r="246" spans="1:12" hidden="1" x14ac:dyDescent="0.25">
      <c r="A246" s="25">
        <v>61603</v>
      </c>
      <c r="B246" s="22" t="s">
        <v>258</v>
      </c>
      <c r="C246" s="23">
        <v>0</v>
      </c>
      <c r="D246" s="23">
        <v>0</v>
      </c>
      <c r="E246" s="23">
        <v>0</v>
      </c>
      <c r="F246" s="23">
        <v>0</v>
      </c>
      <c r="G246" s="23">
        <v>0</v>
      </c>
      <c r="H246" s="23">
        <v>0</v>
      </c>
      <c r="I246" s="23">
        <v>0</v>
      </c>
      <c r="J246" s="23">
        <v>0</v>
      </c>
      <c r="K246" s="23">
        <v>0</v>
      </c>
      <c r="L246" s="24" t="e">
        <f t="shared" si="8"/>
        <v>#DIV/0!</v>
      </c>
    </row>
    <row r="247" spans="1:12" hidden="1" x14ac:dyDescent="0.25">
      <c r="A247" s="25">
        <v>61604</v>
      </c>
      <c r="B247" s="22" t="s">
        <v>259</v>
      </c>
      <c r="C247" s="23">
        <v>0</v>
      </c>
      <c r="D247" s="23">
        <v>0</v>
      </c>
      <c r="E247" s="23">
        <v>0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4" t="e">
        <f t="shared" si="8"/>
        <v>#DIV/0!</v>
      </c>
    </row>
    <row r="248" spans="1:12" hidden="1" x14ac:dyDescent="0.25">
      <c r="A248" s="25">
        <v>61605</v>
      </c>
      <c r="B248" s="22" t="s">
        <v>260</v>
      </c>
      <c r="C248" s="23">
        <v>0</v>
      </c>
      <c r="D248" s="23">
        <v>0</v>
      </c>
      <c r="E248" s="23">
        <v>0</v>
      </c>
      <c r="F248" s="23">
        <v>0</v>
      </c>
      <c r="G248" s="23">
        <v>0</v>
      </c>
      <c r="H248" s="23">
        <v>0</v>
      </c>
      <c r="I248" s="23">
        <v>0</v>
      </c>
      <c r="J248" s="23">
        <v>0</v>
      </c>
      <c r="K248" s="23">
        <v>0</v>
      </c>
      <c r="L248" s="24" t="e">
        <f t="shared" si="8"/>
        <v>#DIV/0!</v>
      </c>
    </row>
    <row r="249" spans="1:12" hidden="1" x14ac:dyDescent="0.25">
      <c r="A249" s="25">
        <v>61606</v>
      </c>
      <c r="B249" s="22" t="s">
        <v>261</v>
      </c>
      <c r="C249" s="23">
        <v>0</v>
      </c>
      <c r="D249" s="23">
        <v>0</v>
      </c>
      <c r="E249" s="23">
        <v>0</v>
      </c>
      <c r="F249" s="23">
        <v>0</v>
      </c>
      <c r="G249" s="23">
        <v>0</v>
      </c>
      <c r="H249" s="23">
        <v>0</v>
      </c>
      <c r="I249" s="23">
        <v>0</v>
      </c>
      <c r="J249" s="23">
        <v>0</v>
      </c>
      <c r="K249" s="23">
        <v>0</v>
      </c>
      <c r="L249" s="24" t="e">
        <f t="shared" si="8"/>
        <v>#DIV/0!</v>
      </c>
    </row>
    <row r="250" spans="1:12" hidden="1" x14ac:dyDescent="0.25">
      <c r="A250" s="25">
        <v>61607</v>
      </c>
      <c r="B250" s="22" t="s">
        <v>262</v>
      </c>
      <c r="C250" s="23">
        <v>0</v>
      </c>
      <c r="D250" s="23">
        <v>0</v>
      </c>
      <c r="E250" s="23">
        <v>0</v>
      </c>
      <c r="F250" s="23">
        <v>0</v>
      </c>
      <c r="G250" s="23">
        <v>0</v>
      </c>
      <c r="H250" s="23">
        <v>0</v>
      </c>
      <c r="I250" s="23">
        <v>0</v>
      </c>
      <c r="J250" s="23">
        <v>0</v>
      </c>
      <c r="K250" s="23">
        <v>0</v>
      </c>
      <c r="L250" s="24" t="e">
        <f t="shared" si="8"/>
        <v>#DIV/0!</v>
      </c>
    </row>
    <row r="251" spans="1:12" hidden="1" x14ac:dyDescent="0.25">
      <c r="A251" s="25">
        <v>61608</v>
      </c>
      <c r="B251" s="22" t="s">
        <v>263</v>
      </c>
      <c r="C251" s="23">
        <v>0</v>
      </c>
      <c r="D251" s="23">
        <v>0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4" t="e">
        <f t="shared" si="8"/>
        <v>#DIV/0!</v>
      </c>
    </row>
    <row r="252" spans="1:12" x14ac:dyDescent="0.25">
      <c r="A252" s="25">
        <v>61699</v>
      </c>
      <c r="B252" s="22" t="s">
        <v>264</v>
      </c>
      <c r="C252" s="23">
        <v>13000</v>
      </c>
      <c r="D252" s="23">
        <v>0</v>
      </c>
      <c r="E252" s="23">
        <v>0</v>
      </c>
      <c r="F252" s="23">
        <v>13000</v>
      </c>
      <c r="G252" s="23">
        <v>0</v>
      </c>
      <c r="H252" s="23">
        <v>0</v>
      </c>
      <c r="I252" s="23">
        <v>13000</v>
      </c>
      <c r="J252" s="23">
        <v>0</v>
      </c>
      <c r="K252" s="23">
        <v>13000</v>
      </c>
      <c r="L252" s="24">
        <f t="shared" ref="L252:L303" si="9">+J252/I252</f>
        <v>0</v>
      </c>
    </row>
    <row r="253" spans="1:12" hidden="1" x14ac:dyDescent="0.25">
      <c r="A253" s="25">
        <v>61901</v>
      </c>
      <c r="B253" s="22" t="s">
        <v>185</v>
      </c>
      <c r="C253" s="23">
        <v>0</v>
      </c>
      <c r="D253" s="23">
        <v>0</v>
      </c>
      <c r="E253" s="23">
        <v>0</v>
      </c>
      <c r="F253" s="23">
        <v>0</v>
      </c>
      <c r="G253" s="23">
        <v>0</v>
      </c>
      <c r="H253" s="23">
        <v>0</v>
      </c>
      <c r="I253" s="23">
        <v>0</v>
      </c>
      <c r="J253" s="23">
        <v>0</v>
      </c>
      <c r="K253" s="23">
        <v>0</v>
      </c>
      <c r="L253" s="24" t="e">
        <f t="shared" si="9"/>
        <v>#DIV/0!</v>
      </c>
    </row>
    <row r="254" spans="1:12" hidden="1" x14ac:dyDescent="0.25">
      <c r="A254" s="25">
        <v>62101</v>
      </c>
      <c r="B254" s="22" t="s">
        <v>222</v>
      </c>
      <c r="C254" s="23">
        <v>0</v>
      </c>
      <c r="D254" s="23">
        <v>0</v>
      </c>
      <c r="E254" s="23">
        <v>0</v>
      </c>
      <c r="F254" s="23">
        <v>0</v>
      </c>
      <c r="G254" s="23">
        <v>0</v>
      </c>
      <c r="H254" s="23">
        <v>0</v>
      </c>
      <c r="I254" s="23">
        <v>0</v>
      </c>
      <c r="J254" s="23">
        <v>0</v>
      </c>
      <c r="K254" s="23">
        <v>0</v>
      </c>
      <c r="L254" s="24" t="e">
        <f t="shared" si="9"/>
        <v>#DIV/0!</v>
      </c>
    </row>
    <row r="255" spans="1:12" hidden="1" x14ac:dyDescent="0.25">
      <c r="A255" s="25">
        <v>62201</v>
      </c>
      <c r="B255" s="22" t="s">
        <v>265</v>
      </c>
      <c r="C255" s="23">
        <v>0</v>
      </c>
      <c r="D255" s="23">
        <v>0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24" t="e">
        <f t="shared" si="9"/>
        <v>#DIV/0!</v>
      </c>
    </row>
    <row r="256" spans="1:12" hidden="1" x14ac:dyDescent="0.25">
      <c r="A256" s="25">
        <v>62301</v>
      </c>
      <c r="B256" s="22" t="s">
        <v>266</v>
      </c>
      <c r="C256" s="23">
        <v>0</v>
      </c>
      <c r="D256" s="23">
        <v>0</v>
      </c>
      <c r="E256" s="23">
        <v>0</v>
      </c>
      <c r="F256" s="23">
        <v>0</v>
      </c>
      <c r="G256" s="23">
        <v>0</v>
      </c>
      <c r="H256" s="23">
        <v>0</v>
      </c>
      <c r="I256" s="23">
        <v>0</v>
      </c>
      <c r="J256" s="23">
        <v>0</v>
      </c>
      <c r="K256" s="23">
        <v>0</v>
      </c>
      <c r="L256" s="24" t="e">
        <f t="shared" si="9"/>
        <v>#DIV/0!</v>
      </c>
    </row>
    <row r="257" spans="1:12" hidden="1" x14ac:dyDescent="0.25">
      <c r="A257" s="25">
        <v>62302</v>
      </c>
      <c r="B257" s="22" t="s">
        <v>267</v>
      </c>
      <c r="C257" s="23">
        <v>0</v>
      </c>
      <c r="D257" s="23">
        <v>0</v>
      </c>
      <c r="E257" s="23">
        <v>0</v>
      </c>
      <c r="F257" s="23">
        <v>0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4" t="e">
        <f t="shared" si="9"/>
        <v>#DIV/0!</v>
      </c>
    </row>
    <row r="258" spans="1:12" hidden="1" x14ac:dyDescent="0.25">
      <c r="A258" s="25">
        <v>62303</v>
      </c>
      <c r="B258" s="22" t="s">
        <v>226</v>
      </c>
      <c r="C258" s="23">
        <v>0</v>
      </c>
      <c r="D258" s="23">
        <v>0</v>
      </c>
      <c r="E258" s="23">
        <v>0</v>
      </c>
      <c r="F258" s="23">
        <v>0</v>
      </c>
      <c r="G258" s="23">
        <v>0</v>
      </c>
      <c r="H258" s="23">
        <v>0</v>
      </c>
      <c r="I258" s="23">
        <v>0</v>
      </c>
      <c r="J258" s="23">
        <v>0</v>
      </c>
      <c r="K258" s="23">
        <v>0</v>
      </c>
      <c r="L258" s="24" t="e">
        <f t="shared" si="9"/>
        <v>#DIV/0!</v>
      </c>
    </row>
    <row r="259" spans="1:12" hidden="1" x14ac:dyDescent="0.25">
      <c r="A259" s="25">
        <v>62304</v>
      </c>
      <c r="B259" s="22" t="s">
        <v>227</v>
      </c>
      <c r="C259" s="23">
        <v>0</v>
      </c>
      <c r="D259" s="23">
        <v>0</v>
      </c>
      <c r="E259" s="23">
        <v>0</v>
      </c>
      <c r="F259" s="23">
        <v>0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24" t="e">
        <f t="shared" si="9"/>
        <v>#DIV/0!</v>
      </c>
    </row>
    <row r="260" spans="1:12" hidden="1" x14ac:dyDescent="0.25">
      <c r="A260" s="25">
        <v>63101</v>
      </c>
      <c r="B260" s="22" t="s">
        <v>268</v>
      </c>
      <c r="C260" s="23">
        <v>0</v>
      </c>
      <c r="D260" s="23">
        <v>0</v>
      </c>
      <c r="E260" s="23">
        <v>0</v>
      </c>
      <c r="F260" s="23">
        <v>0</v>
      </c>
      <c r="G260" s="23">
        <v>0</v>
      </c>
      <c r="H260" s="23">
        <v>0</v>
      </c>
      <c r="I260" s="23">
        <v>0</v>
      </c>
      <c r="J260" s="23">
        <v>0</v>
      </c>
      <c r="K260" s="23">
        <v>0</v>
      </c>
      <c r="L260" s="24" t="e">
        <f t="shared" si="9"/>
        <v>#DIV/0!</v>
      </c>
    </row>
    <row r="261" spans="1:12" hidden="1" x14ac:dyDescent="0.25">
      <c r="A261" s="25">
        <v>63102</v>
      </c>
      <c r="B261" s="22" t="s">
        <v>269</v>
      </c>
      <c r="C261" s="23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  <c r="L261" s="24" t="e">
        <f t="shared" si="9"/>
        <v>#DIV/0!</v>
      </c>
    </row>
    <row r="262" spans="1:12" hidden="1" x14ac:dyDescent="0.25">
      <c r="A262" s="25">
        <v>63103</v>
      </c>
      <c r="B262" s="22" t="s">
        <v>270</v>
      </c>
      <c r="C262" s="23">
        <v>0</v>
      </c>
      <c r="D262" s="23">
        <v>0</v>
      </c>
      <c r="E262" s="23">
        <v>0</v>
      </c>
      <c r="F262" s="23">
        <v>0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24" t="e">
        <f t="shared" si="9"/>
        <v>#DIV/0!</v>
      </c>
    </row>
    <row r="263" spans="1:12" hidden="1" x14ac:dyDescent="0.25">
      <c r="A263" s="25">
        <v>63104</v>
      </c>
      <c r="B263" s="22" t="s">
        <v>271</v>
      </c>
      <c r="C263" s="23">
        <v>0</v>
      </c>
      <c r="D263" s="23">
        <v>0</v>
      </c>
      <c r="E263" s="23">
        <v>0</v>
      </c>
      <c r="F263" s="23">
        <v>0</v>
      </c>
      <c r="G263" s="23">
        <v>0</v>
      </c>
      <c r="H263" s="23">
        <v>0</v>
      </c>
      <c r="I263" s="23">
        <v>0</v>
      </c>
      <c r="J263" s="23">
        <v>0</v>
      </c>
      <c r="K263" s="23">
        <v>0</v>
      </c>
      <c r="L263" s="24" t="e">
        <f t="shared" si="9"/>
        <v>#DIV/0!</v>
      </c>
    </row>
    <row r="264" spans="1:12" hidden="1" x14ac:dyDescent="0.25">
      <c r="A264" s="25">
        <v>63105</v>
      </c>
      <c r="B264" s="22" t="s">
        <v>272</v>
      </c>
      <c r="C264" s="23">
        <v>0</v>
      </c>
      <c r="D264" s="23">
        <v>0</v>
      </c>
      <c r="E264" s="23">
        <v>0</v>
      </c>
      <c r="F264" s="23">
        <v>0</v>
      </c>
      <c r="G264" s="23">
        <v>0</v>
      </c>
      <c r="H264" s="23">
        <v>0</v>
      </c>
      <c r="I264" s="23">
        <v>0</v>
      </c>
      <c r="J264" s="23">
        <v>0</v>
      </c>
      <c r="K264" s="23">
        <v>0</v>
      </c>
      <c r="L264" s="24" t="e">
        <f t="shared" si="9"/>
        <v>#DIV/0!</v>
      </c>
    </row>
    <row r="265" spans="1:12" hidden="1" x14ac:dyDescent="0.25">
      <c r="A265" s="25">
        <v>63106</v>
      </c>
      <c r="B265" s="22" t="s">
        <v>273</v>
      </c>
      <c r="C265" s="23">
        <v>0</v>
      </c>
      <c r="D265" s="23">
        <v>0</v>
      </c>
      <c r="E265" s="23">
        <v>0</v>
      </c>
      <c r="F265" s="23">
        <v>0</v>
      </c>
      <c r="G265" s="23">
        <v>0</v>
      </c>
      <c r="H265" s="23">
        <v>0</v>
      </c>
      <c r="I265" s="23">
        <v>0</v>
      </c>
      <c r="J265" s="23">
        <v>0</v>
      </c>
      <c r="K265" s="23">
        <v>0</v>
      </c>
      <c r="L265" s="24" t="e">
        <f t="shared" si="9"/>
        <v>#DIV/0!</v>
      </c>
    </row>
    <row r="266" spans="1:12" hidden="1" x14ac:dyDescent="0.25">
      <c r="A266" s="25">
        <v>63107</v>
      </c>
      <c r="B266" s="22" t="s">
        <v>274</v>
      </c>
      <c r="C266" s="23">
        <v>0</v>
      </c>
      <c r="D266" s="23">
        <v>0</v>
      </c>
      <c r="E266" s="23">
        <v>0</v>
      </c>
      <c r="F266" s="23">
        <v>0</v>
      </c>
      <c r="G266" s="23">
        <v>0</v>
      </c>
      <c r="H266" s="23">
        <v>0</v>
      </c>
      <c r="I266" s="23">
        <v>0</v>
      </c>
      <c r="J266" s="23">
        <v>0</v>
      </c>
      <c r="K266" s="23">
        <v>0</v>
      </c>
      <c r="L266" s="24" t="e">
        <f t="shared" si="9"/>
        <v>#DIV/0!</v>
      </c>
    </row>
    <row r="267" spans="1:12" hidden="1" x14ac:dyDescent="0.25">
      <c r="A267" s="25">
        <v>63108</v>
      </c>
      <c r="B267" s="22" t="s">
        <v>275</v>
      </c>
      <c r="C267" s="23">
        <v>0</v>
      </c>
      <c r="D267" s="23">
        <v>0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4" t="e">
        <f t="shared" si="9"/>
        <v>#DIV/0!</v>
      </c>
    </row>
    <row r="268" spans="1:12" hidden="1" x14ac:dyDescent="0.25">
      <c r="A268" s="25">
        <v>63109</v>
      </c>
      <c r="B268" s="22" t="s">
        <v>276</v>
      </c>
      <c r="C268" s="23">
        <v>0</v>
      </c>
      <c r="D268" s="23">
        <v>0</v>
      </c>
      <c r="E268" s="23">
        <v>0</v>
      </c>
      <c r="F268" s="23">
        <v>0</v>
      </c>
      <c r="G268" s="23">
        <v>0</v>
      </c>
      <c r="H268" s="23">
        <v>0</v>
      </c>
      <c r="I268" s="23">
        <v>0</v>
      </c>
      <c r="J268" s="23">
        <v>0</v>
      </c>
      <c r="K268" s="23">
        <v>0</v>
      </c>
      <c r="L268" s="24" t="e">
        <f t="shared" si="9"/>
        <v>#DIV/0!</v>
      </c>
    </row>
    <row r="269" spans="1:12" hidden="1" x14ac:dyDescent="0.25">
      <c r="A269" s="25">
        <v>63199</v>
      </c>
      <c r="B269" s="22" t="s">
        <v>277</v>
      </c>
      <c r="C269" s="23">
        <v>0</v>
      </c>
      <c r="D269" s="23">
        <v>0</v>
      </c>
      <c r="E269" s="23">
        <v>0</v>
      </c>
      <c r="F269" s="23">
        <v>0</v>
      </c>
      <c r="G269" s="23">
        <v>0</v>
      </c>
      <c r="H269" s="23">
        <v>0</v>
      </c>
      <c r="I269" s="23">
        <v>0</v>
      </c>
      <c r="J269" s="23">
        <v>0</v>
      </c>
      <c r="K269" s="23">
        <v>0</v>
      </c>
      <c r="L269" s="24" t="e">
        <f t="shared" si="9"/>
        <v>#DIV/0!</v>
      </c>
    </row>
    <row r="270" spans="1:12" hidden="1" x14ac:dyDescent="0.25">
      <c r="A270" s="25">
        <v>63201</v>
      </c>
      <c r="B270" s="22" t="s">
        <v>278</v>
      </c>
      <c r="C270" s="23">
        <v>0</v>
      </c>
      <c r="D270" s="23">
        <v>0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24" t="e">
        <f t="shared" si="9"/>
        <v>#DIV/0!</v>
      </c>
    </row>
    <row r="271" spans="1:12" hidden="1" x14ac:dyDescent="0.25">
      <c r="A271" s="25">
        <v>63202</v>
      </c>
      <c r="B271" s="22" t="s">
        <v>279</v>
      </c>
      <c r="C271" s="23">
        <v>0</v>
      </c>
      <c r="D271" s="23">
        <v>0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24" t="e">
        <f t="shared" si="9"/>
        <v>#DIV/0!</v>
      </c>
    </row>
    <row r="272" spans="1:12" hidden="1" x14ac:dyDescent="0.25">
      <c r="A272" s="25">
        <v>63203</v>
      </c>
      <c r="B272" s="22" t="s">
        <v>280</v>
      </c>
      <c r="C272" s="23">
        <v>0</v>
      </c>
      <c r="D272" s="23">
        <v>0</v>
      </c>
      <c r="E272" s="23">
        <v>0</v>
      </c>
      <c r="F272" s="23">
        <v>0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24" t="e">
        <f t="shared" si="9"/>
        <v>#DIV/0!</v>
      </c>
    </row>
    <row r="273" spans="1:12" hidden="1" x14ac:dyDescent="0.25">
      <c r="A273" s="25">
        <v>63204</v>
      </c>
      <c r="B273" s="22" t="s">
        <v>281</v>
      </c>
      <c r="C273" s="23">
        <v>0</v>
      </c>
      <c r="D273" s="23">
        <v>0</v>
      </c>
      <c r="E273" s="23">
        <v>0</v>
      </c>
      <c r="F273" s="23">
        <v>0</v>
      </c>
      <c r="G273" s="23">
        <v>0</v>
      </c>
      <c r="H273" s="23">
        <v>0</v>
      </c>
      <c r="I273" s="23">
        <v>0</v>
      </c>
      <c r="J273" s="23">
        <v>0</v>
      </c>
      <c r="K273" s="23">
        <v>0</v>
      </c>
      <c r="L273" s="24" t="e">
        <f t="shared" si="9"/>
        <v>#DIV/0!</v>
      </c>
    </row>
    <row r="274" spans="1:12" hidden="1" x14ac:dyDescent="0.25">
      <c r="A274" s="25">
        <v>63205</v>
      </c>
      <c r="B274" s="22" t="s">
        <v>282</v>
      </c>
      <c r="C274" s="23">
        <v>0</v>
      </c>
      <c r="D274" s="23">
        <v>0</v>
      </c>
      <c r="E274" s="23">
        <v>0</v>
      </c>
      <c r="F274" s="23">
        <v>0</v>
      </c>
      <c r="G274" s="23">
        <v>0</v>
      </c>
      <c r="H274" s="23">
        <v>0</v>
      </c>
      <c r="I274" s="23">
        <v>0</v>
      </c>
      <c r="J274" s="23">
        <v>0</v>
      </c>
      <c r="K274" s="23">
        <v>0</v>
      </c>
      <c r="L274" s="24" t="e">
        <f t="shared" si="9"/>
        <v>#DIV/0!</v>
      </c>
    </row>
    <row r="275" spans="1:12" hidden="1" x14ac:dyDescent="0.25">
      <c r="A275" s="25">
        <v>63206</v>
      </c>
      <c r="B275" s="22" t="s">
        <v>283</v>
      </c>
      <c r="C275" s="23">
        <v>0</v>
      </c>
      <c r="D275" s="23">
        <v>0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4" t="e">
        <f t="shared" si="9"/>
        <v>#DIV/0!</v>
      </c>
    </row>
    <row r="276" spans="1:12" hidden="1" x14ac:dyDescent="0.25">
      <c r="A276" s="25">
        <v>63207</v>
      </c>
      <c r="B276" s="22" t="s">
        <v>224</v>
      </c>
      <c r="C276" s="23">
        <v>0</v>
      </c>
      <c r="D276" s="23">
        <v>0</v>
      </c>
      <c r="E276" s="23">
        <v>0</v>
      </c>
      <c r="F276" s="23">
        <v>0</v>
      </c>
      <c r="G276" s="23">
        <v>0</v>
      </c>
      <c r="H276" s="23">
        <v>0</v>
      </c>
      <c r="I276" s="23">
        <v>0</v>
      </c>
      <c r="J276" s="23">
        <v>0</v>
      </c>
      <c r="K276" s="23">
        <v>0</v>
      </c>
      <c r="L276" s="24" t="e">
        <f t="shared" si="9"/>
        <v>#DIV/0!</v>
      </c>
    </row>
    <row r="277" spans="1:12" hidden="1" x14ac:dyDescent="0.25">
      <c r="A277" s="25">
        <v>63208</v>
      </c>
      <c r="B277" s="22" t="s">
        <v>225</v>
      </c>
      <c r="C277" s="23">
        <v>0</v>
      </c>
      <c r="D277" s="23">
        <v>0</v>
      </c>
      <c r="E277" s="23">
        <v>0</v>
      </c>
      <c r="F277" s="23">
        <v>0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4" t="e">
        <f t="shared" si="9"/>
        <v>#DIV/0!</v>
      </c>
    </row>
    <row r="278" spans="1:12" hidden="1" x14ac:dyDescent="0.25">
      <c r="A278" s="25">
        <v>63209</v>
      </c>
      <c r="B278" s="22" t="s">
        <v>226</v>
      </c>
      <c r="C278" s="23">
        <v>0</v>
      </c>
      <c r="D278" s="23">
        <v>0</v>
      </c>
      <c r="E278" s="23">
        <v>0</v>
      </c>
      <c r="F278" s="23">
        <v>0</v>
      </c>
      <c r="G278" s="23">
        <v>0</v>
      </c>
      <c r="H278" s="23">
        <v>0</v>
      </c>
      <c r="I278" s="23">
        <v>0</v>
      </c>
      <c r="J278" s="23">
        <v>0</v>
      </c>
      <c r="K278" s="23">
        <v>0</v>
      </c>
      <c r="L278" s="24" t="e">
        <f t="shared" si="9"/>
        <v>#DIV/0!</v>
      </c>
    </row>
    <row r="279" spans="1:12" hidden="1" x14ac:dyDescent="0.25">
      <c r="A279" s="25">
        <v>63210</v>
      </c>
      <c r="B279" s="22" t="s">
        <v>227</v>
      </c>
      <c r="C279" s="23">
        <v>0</v>
      </c>
      <c r="D279" s="23">
        <v>0</v>
      </c>
      <c r="E279" s="23">
        <v>0</v>
      </c>
      <c r="F279" s="23">
        <v>0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24" t="e">
        <f t="shared" si="9"/>
        <v>#DIV/0!</v>
      </c>
    </row>
    <row r="280" spans="1:12" hidden="1" x14ac:dyDescent="0.25">
      <c r="A280" s="25">
        <v>71101</v>
      </c>
      <c r="B280" s="22" t="s">
        <v>284</v>
      </c>
      <c r="C280" s="23">
        <v>0</v>
      </c>
      <c r="D280" s="23">
        <v>0</v>
      </c>
      <c r="E280" s="23">
        <v>0</v>
      </c>
      <c r="F280" s="23">
        <v>0</v>
      </c>
      <c r="G280" s="23">
        <v>0</v>
      </c>
      <c r="H280" s="23">
        <v>0</v>
      </c>
      <c r="I280" s="23">
        <v>0</v>
      </c>
      <c r="J280" s="23">
        <v>0</v>
      </c>
      <c r="K280" s="23">
        <v>0</v>
      </c>
      <c r="L280" s="24" t="e">
        <f t="shared" si="9"/>
        <v>#DIV/0!</v>
      </c>
    </row>
    <row r="281" spans="1:12" hidden="1" x14ac:dyDescent="0.25">
      <c r="A281" s="25">
        <v>71103</v>
      </c>
      <c r="B281" s="22" t="s">
        <v>285</v>
      </c>
      <c r="C281" s="23">
        <v>0</v>
      </c>
      <c r="D281" s="23">
        <v>0</v>
      </c>
      <c r="E281" s="23">
        <v>0</v>
      </c>
      <c r="F281" s="23">
        <v>0</v>
      </c>
      <c r="G281" s="23">
        <v>0</v>
      </c>
      <c r="H281" s="23">
        <v>0</v>
      </c>
      <c r="I281" s="23">
        <v>0</v>
      </c>
      <c r="J281" s="23">
        <v>0</v>
      </c>
      <c r="K281" s="23">
        <v>0</v>
      </c>
      <c r="L281" s="24" t="e">
        <f t="shared" si="9"/>
        <v>#DIV/0!</v>
      </c>
    </row>
    <row r="282" spans="1:12" hidden="1" x14ac:dyDescent="0.25">
      <c r="A282" s="25">
        <v>71199</v>
      </c>
      <c r="B282" s="22" t="s">
        <v>286</v>
      </c>
      <c r="C282" s="23">
        <v>0</v>
      </c>
      <c r="D282" s="23">
        <v>0</v>
      </c>
      <c r="E282" s="23">
        <v>0</v>
      </c>
      <c r="F282" s="23">
        <v>0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4" t="e">
        <f t="shared" si="9"/>
        <v>#DIV/0!</v>
      </c>
    </row>
    <row r="283" spans="1:12" hidden="1" x14ac:dyDescent="0.25">
      <c r="A283" s="25">
        <v>71201</v>
      </c>
      <c r="B283" s="22" t="s">
        <v>284</v>
      </c>
      <c r="C283" s="23">
        <v>0</v>
      </c>
      <c r="D283" s="23">
        <v>0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0</v>
      </c>
      <c r="K283" s="23">
        <v>0</v>
      </c>
      <c r="L283" s="24" t="e">
        <f t="shared" si="9"/>
        <v>#DIV/0!</v>
      </c>
    </row>
    <row r="284" spans="1:12" hidden="1" x14ac:dyDescent="0.25">
      <c r="A284" s="25">
        <v>71299</v>
      </c>
      <c r="B284" s="22" t="s">
        <v>286</v>
      </c>
      <c r="C284" s="23">
        <v>0</v>
      </c>
      <c r="D284" s="23">
        <v>0</v>
      </c>
      <c r="E284" s="23">
        <v>0</v>
      </c>
      <c r="F284" s="23">
        <v>0</v>
      </c>
      <c r="G284" s="23">
        <v>0</v>
      </c>
      <c r="H284" s="23">
        <v>0</v>
      </c>
      <c r="I284" s="23">
        <v>0</v>
      </c>
      <c r="J284" s="23">
        <v>0</v>
      </c>
      <c r="K284" s="23">
        <v>0</v>
      </c>
      <c r="L284" s="24" t="e">
        <f t="shared" si="9"/>
        <v>#DIV/0!</v>
      </c>
    </row>
    <row r="285" spans="1:12" hidden="1" x14ac:dyDescent="0.25">
      <c r="A285" s="25">
        <v>71301</v>
      </c>
      <c r="B285" s="22" t="s">
        <v>189</v>
      </c>
      <c r="C285" s="23">
        <v>0</v>
      </c>
      <c r="D285" s="23">
        <v>0</v>
      </c>
      <c r="E285" s="23">
        <v>0</v>
      </c>
      <c r="F285" s="23">
        <v>0</v>
      </c>
      <c r="G285" s="23">
        <v>0</v>
      </c>
      <c r="H285" s="23">
        <v>0</v>
      </c>
      <c r="I285" s="23">
        <v>0</v>
      </c>
      <c r="J285" s="23">
        <v>0</v>
      </c>
      <c r="K285" s="23">
        <v>0</v>
      </c>
      <c r="L285" s="24" t="e">
        <f t="shared" si="9"/>
        <v>#DIV/0!</v>
      </c>
    </row>
    <row r="286" spans="1:12" hidden="1" x14ac:dyDescent="0.25">
      <c r="A286" s="25">
        <v>71302</v>
      </c>
      <c r="B286" s="22" t="s">
        <v>287</v>
      </c>
      <c r="C286" s="23">
        <v>0</v>
      </c>
      <c r="D286" s="23">
        <v>0</v>
      </c>
      <c r="E286" s="23">
        <v>0</v>
      </c>
      <c r="F286" s="23">
        <v>0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24" t="e">
        <f t="shared" si="9"/>
        <v>#DIV/0!</v>
      </c>
    </row>
    <row r="287" spans="1:12" hidden="1" x14ac:dyDescent="0.25">
      <c r="A287" s="25">
        <v>71303</v>
      </c>
      <c r="B287" s="22" t="s">
        <v>191</v>
      </c>
      <c r="C287" s="23">
        <v>0</v>
      </c>
      <c r="D287" s="23">
        <v>0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4" t="e">
        <f t="shared" si="9"/>
        <v>#DIV/0!</v>
      </c>
    </row>
    <row r="288" spans="1:12" hidden="1" x14ac:dyDescent="0.25">
      <c r="A288" s="25">
        <v>71304</v>
      </c>
      <c r="B288" s="22" t="s">
        <v>192</v>
      </c>
      <c r="C288" s="23">
        <v>0</v>
      </c>
      <c r="D288" s="23">
        <v>0</v>
      </c>
      <c r="E288" s="23">
        <v>0</v>
      </c>
      <c r="F288" s="23">
        <v>0</v>
      </c>
      <c r="G288" s="23">
        <v>0</v>
      </c>
      <c r="H288" s="23">
        <v>0</v>
      </c>
      <c r="I288" s="23">
        <v>0</v>
      </c>
      <c r="J288" s="23">
        <v>0</v>
      </c>
      <c r="K288" s="23">
        <v>0</v>
      </c>
      <c r="L288" s="24" t="e">
        <f t="shared" si="9"/>
        <v>#DIV/0!</v>
      </c>
    </row>
    <row r="289" spans="1:12" hidden="1" x14ac:dyDescent="0.25">
      <c r="A289" s="25">
        <v>71305</v>
      </c>
      <c r="B289" s="22" t="s">
        <v>193</v>
      </c>
      <c r="C289" s="23">
        <v>0</v>
      </c>
      <c r="D289" s="23">
        <v>0</v>
      </c>
      <c r="E289" s="23">
        <v>0</v>
      </c>
      <c r="F289" s="23">
        <v>0</v>
      </c>
      <c r="G289" s="23">
        <v>0</v>
      </c>
      <c r="H289" s="23">
        <v>0</v>
      </c>
      <c r="I289" s="23">
        <v>0</v>
      </c>
      <c r="J289" s="23">
        <v>0</v>
      </c>
      <c r="K289" s="23">
        <v>0</v>
      </c>
      <c r="L289" s="24" t="e">
        <f t="shared" si="9"/>
        <v>#DIV/0!</v>
      </c>
    </row>
    <row r="290" spans="1:12" hidden="1" x14ac:dyDescent="0.25">
      <c r="A290" s="25">
        <v>71306</v>
      </c>
      <c r="B290" s="22" t="s">
        <v>194</v>
      </c>
      <c r="C290" s="23">
        <v>0</v>
      </c>
      <c r="D290" s="23">
        <v>0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24" t="e">
        <f t="shared" si="9"/>
        <v>#DIV/0!</v>
      </c>
    </row>
    <row r="291" spans="1:12" hidden="1" x14ac:dyDescent="0.25">
      <c r="A291" s="25">
        <v>71307</v>
      </c>
      <c r="B291" s="22" t="s">
        <v>195</v>
      </c>
      <c r="C291" s="23">
        <v>0</v>
      </c>
      <c r="D291" s="23">
        <v>0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4" t="e">
        <f t="shared" si="9"/>
        <v>#DIV/0!</v>
      </c>
    </row>
    <row r="292" spans="1:12" hidden="1" x14ac:dyDescent="0.25">
      <c r="A292" s="25">
        <v>71308</v>
      </c>
      <c r="B292" s="22" t="s">
        <v>199</v>
      </c>
      <c r="C292" s="23">
        <v>360000</v>
      </c>
      <c r="D292" s="23">
        <v>0</v>
      </c>
      <c r="E292" s="23">
        <v>0</v>
      </c>
      <c r="F292" s="23">
        <v>360000</v>
      </c>
      <c r="G292" s="23">
        <v>21027.3</v>
      </c>
      <c r="H292" s="23">
        <v>0</v>
      </c>
      <c r="I292" s="23">
        <v>381027.3</v>
      </c>
      <c r="J292" s="90">
        <v>381027.3</v>
      </c>
      <c r="K292" s="23">
        <v>0</v>
      </c>
      <c r="L292" s="24">
        <f t="shared" si="9"/>
        <v>1</v>
      </c>
    </row>
    <row r="293" spans="1:12" hidden="1" x14ac:dyDescent="0.25">
      <c r="A293" s="25">
        <v>71309</v>
      </c>
      <c r="B293" s="22" t="s">
        <v>197</v>
      </c>
      <c r="C293" s="23">
        <v>0</v>
      </c>
      <c r="D293" s="23">
        <v>0</v>
      </c>
      <c r="E293" s="23">
        <v>0</v>
      </c>
      <c r="F293" s="23">
        <v>0</v>
      </c>
      <c r="G293" s="23">
        <v>0</v>
      </c>
      <c r="H293" s="23">
        <v>0</v>
      </c>
      <c r="I293" s="23">
        <v>0</v>
      </c>
      <c r="J293" s="23">
        <v>0</v>
      </c>
      <c r="K293" s="23">
        <v>0</v>
      </c>
      <c r="L293" s="24" t="e">
        <f t="shared" si="9"/>
        <v>#DIV/0!</v>
      </c>
    </row>
    <row r="294" spans="1:12" hidden="1" x14ac:dyDescent="0.25">
      <c r="A294" s="25">
        <v>71310</v>
      </c>
      <c r="B294" s="22" t="s">
        <v>198</v>
      </c>
      <c r="C294" s="23">
        <v>0</v>
      </c>
      <c r="D294" s="23">
        <v>0</v>
      </c>
      <c r="E294" s="23">
        <v>0</v>
      </c>
      <c r="F294" s="23">
        <v>0</v>
      </c>
      <c r="G294" s="23">
        <v>0</v>
      </c>
      <c r="H294" s="23">
        <v>0</v>
      </c>
      <c r="I294" s="23">
        <v>0</v>
      </c>
      <c r="J294" s="23">
        <v>0</v>
      </c>
      <c r="K294" s="23">
        <v>0</v>
      </c>
      <c r="L294" s="24" t="e">
        <f t="shared" si="9"/>
        <v>#DIV/0!</v>
      </c>
    </row>
    <row r="295" spans="1:12" hidden="1" x14ac:dyDescent="0.25">
      <c r="A295" s="25">
        <v>71401</v>
      </c>
      <c r="B295" s="22" t="s">
        <v>195</v>
      </c>
      <c r="C295" s="23">
        <v>0</v>
      </c>
      <c r="D295" s="23">
        <v>0</v>
      </c>
      <c r="E295" s="23">
        <v>0</v>
      </c>
      <c r="F295" s="23">
        <v>0</v>
      </c>
      <c r="G295" s="23">
        <v>0</v>
      </c>
      <c r="H295" s="23">
        <v>0</v>
      </c>
      <c r="I295" s="23">
        <v>0</v>
      </c>
      <c r="J295" s="23">
        <v>0</v>
      </c>
      <c r="K295" s="23">
        <v>0</v>
      </c>
      <c r="L295" s="24" t="e">
        <f t="shared" si="9"/>
        <v>#DIV/0!</v>
      </c>
    </row>
    <row r="296" spans="1:12" hidden="1" x14ac:dyDescent="0.25">
      <c r="A296" s="25">
        <v>71402</v>
      </c>
      <c r="B296" s="22" t="s">
        <v>199</v>
      </c>
      <c r="C296" s="23">
        <v>0</v>
      </c>
      <c r="D296" s="23">
        <v>0</v>
      </c>
      <c r="E296" s="23">
        <v>0</v>
      </c>
      <c r="F296" s="23">
        <v>0</v>
      </c>
      <c r="G296" s="23">
        <v>0</v>
      </c>
      <c r="H296" s="23">
        <v>0</v>
      </c>
      <c r="I296" s="23">
        <v>0</v>
      </c>
      <c r="J296" s="23">
        <v>0</v>
      </c>
      <c r="K296" s="23">
        <v>0</v>
      </c>
      <c r="L296" s="24" t="e">
        <f t="shared" si="9"/>
        <v>#DIV/0!</v>
      </c>
    </row>
    <row r="297" spans="1:12" hidden="1" x14ac:dyDescent="0.25">
      <c r="A297" s="25">
        <v>71403</v>
      </c>
      <c r="B297" s="22" t="s">
        <v>200</v>
      </c>
      <c r="C297" s="23">
        <v>0</v>
      </c>
      <c r="D297" s="23">
        <v>0</v>
      </c>
      <c r="E297" s="23">
        <v>0</v>
      </c>
      <c r="F297" s="23">
        <v>0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4" t="e">
        <f t="shared" si="9"/>
        <v>#DIV/0!</v>
      </c>
    </row>
    <row r="298" spans="1:12" hidden="1" x14ac:dyDescent="0.25">
      <c r="A298" s="25">
        <v>71404</v>
      </c>
      <c r="B298" s="22" t="s">
        <v>201</v>
      </c>
      <c r="C298" s="23">
        <v>0</v>
      </c>
      <c r="D298" s="23">
        <v>0</v>
      </c>
      <c r="E298" s="23">
        <v>0</v>
      </c>
      <c r="F298" s="23">
        <v>0</v>
      </c>
      <c r="G298" s="23">
        <v>0</v>
      </c>
      <c r="H298" s="23">
        <v>0</v>
      </c>
      <c r="I298" s="23">
        <v>0</v>
      </c>
      <c r="J298" s="23">
        <v>0</v>
      </c>
      <c r="K298" s="23">
        <v>0</v>
      </c>
      <c r="L298" s="24" t="e">
        <f t="shared" si="9"/>
        <v>#DIV/0!</v>
      </c>
    </row>
    <row r="299" spans="1:12" hidden="1" x14ac:dyDescent="0.25">
      <c r="A299" s="25">
        <v>71405</v>
      </c>
      <c r="B299" s="22" t="s">
        <v>197</v>
      </c>
      <c r="C299" s="23">
        <v>0</v>
      </c>
      <c r="D299" s="23">
        <v>0</v>
      </c>
      <c r="E299" s="23">
        <v>0</v>
      </c>
      <c r="F299" s="23">
        <v>0</v>
      </c>
      <c r="G299" s="23">
        <v>0</v>
      </c>
      <c r="H299" s="23">
        <v>0</v>
      </c>
      <c r="I299" s="23">
        <v>0</v>
      </c>
      <c r="J299" s="23">
        <v>0</v>
      </c>
      <c r="K299" s="23">
        <v>0</v>
      </c>
      <c r="L299" s="24" t="e">
        <f t="shared" si="9"/>
        <v>#DIV/0!</v>
      </c>
    </row>
    <row r="300" spans="1:12" hidden="1" x14ac:dyDescent="0.25">
      <c r="A300" s="25">
        <v>71406</v>
      </c>
      <c r="B300" s="22" t="s">
        <v>198</v>
      </c>
      <c r="C300" s="23">
        <v>0</v>
      </c>
      <c r="D300" s="23">
        <v>0</v>
      </c>
      <c r="E300" s="23">
        <v>0</v>
      </c>
      <c r="F300" s="23">
        <v>0</v>
      </c>
      <c r="G300" s="23">
        <v>0</v>
      </c>
      <c r="H300" s="23">
        <v>0</v>
      </c>
      <c r="I300" s="23">
        <v>0</v>
      </c>
      <c r="J300" s="23">
        <v>0</v>
      </c>
      <c r="K300" s="23">
        <v>0</v>
      </c>
      <c r="L300" s="24" t="e">
        <f t="shared" si="9"/>
        <v>#DIV/0!</v>
      </c>
    </row>
    <row r="301" spans="1:12" hidden="1" x14ac:dyDescent="0.25">
      <c r="A301" s="25">
        <v>72101</v>
      </c>
      <c r="B301" s="22" t="s">
        <v>288</v>
      </c>
      <c r="C301" s="23">
        <v>0</v>
      </c>
      <c r="D301" s="23">
        <v>0</v>
      </c>
      <c r="E301" s="23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24" t="e">
        <f t="shared" si="9"/>
        <v>#DIV/0!</v>
      </c>
    </row>
    <row r="302" spans="1:12" hidden="1" x14ac:dyDescent="0.25">
      <c r="A302" s="25">
        <v>99101</v>
      </c>
      <c r="B302" s="22" t="s">
        <v>89</v>
      </c>
      <c r="C302" s="23">
        <v>0</v>
      </c>
      <c r="D302" s="23">
        <v>0</v>
      </c>
      <c r="E302" s="23">
        <v>0</v>
      </c>
      <c r="F302" s="23">
        <v>0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4" t="e">
        <f t="shared" si="9"/>
        <v>#DIV/0!</v>
      </c>
    </row>
    <row r="303" spans="1:12" hidden="1" x14ac:dyDescent="0.25">
      <c r="A303" s="25">
        <v>99201</v>
      </c>
      <c r="B303" s="22" t="s">
        <v>90</v>
      </c>
      <c r="C303" s="23">
        <v>0</v>
      </c>
      <c r="D303" s="23">
        <v>0</v>
      </c>
      <c r="E303" s="23">
        <v>0</v>
      </c>
      <c r="F303" s="23">
        <v>0</v>
      </c>
      <c r="G303" s="23">
        <v>0</v>
      </c>
      <c r="H303" s="23">
        <v>0</v>
      </c>
      <c r="I303" s="23">
        <v>0</v>
      </c>
      <c r="J303" s="23">
        <v>0</v>
      </c>
      <c r="K303" s="23">
        <v>0</v>
      </c>
      <c r="L303" s="24" t="e">
        <f t="shared" si="9"/>
        <v>#DIV/0!</v>
      </c>
    </row>
    <row r="304" spans="1:12" x14ac:dyDescent="0.25">
      <c r="A304" s="27"/>
      <c r="B304" s="27" t="s">
        <v>1</v>
      </c>
      <c r="C304" s="28">
        <v>10460878.605888</v>
      </c>
      <c r="D304" s="23">
        <v>0</v>
      </c>
      <c r="E304" s="23">
        <v>0</v>
      </c>
      <c r="F304" s="28">
        <v>10460878.605888</v>
      </c>
      <c r="G304" s="28">
        <v>348273.70600000012</v>
      </c>
      <c r="H304" s="28">
        <v>411407.45000000007</v>
      </c>
      <c r="I304" s="28">
        <v>10397744.861887995</v>
      </c>
      <c r="J304" s="28">
        <v>6946061.8469999935</v>
      </c>
      <c r="K304" s="28">
        <v>3451683.01</v>
      </c>
      <c r="L304" s="29">
        <f>+J304/I304</f>
        <v>0.66803541914748865</v>
      </c>
    </row>
  </sheetData>
  <autoFilter ref="A6:L304">
    <filterColumn colId="10">
      <filters>
        <filter val="$0.01"/>
        <filter val="$1,004,600.52"/>
        <filter val="$1,027.76"/>
        <filter val="$1,131.59"/>
        <filter val="$1,436,939.55"/>
        <filter val="$1,500.00"/>
        <filter val="$1.41"/>
        <filter val="$101,357.31"/>
        <filter val="$11,255.84"/>
        <filter val="$11,417.37"/>
        <filter val="$11,820.00"/>
        <filter val="$12,323.40"/>
        <filter val="$12,632.70"/>
        <filter val="$12,916.02"/>
        <filter val="$13,000.00"/>
        <filter val="$13,615.00"/>
        <filter val="$13,979.95"/>
        <filter val="$14,597.25"/>
        <filter val="$15,653.86"/>
        <filter val="$151,316.94"/>
        <filter val="$159.68"/>
        <filter val="$16,678.97"/>
        <filter val="$16,821.48"/>
        <filter val="$165,005.87"/>
        <filter val="$17,550.00"/>
        <filter val="$17,814.52"/>
        <filter val="$181,911.05"/>
        <filter val="$19,040.66"/>
        <filter val="$19,417.97"/>
        <filter val="$2,404,409.11"/>
        <filter val="$2,652.00"/>
        <filter val="$2,925.04"/>
        <filter val="$22.81"/>
        <filter val="$227.57"/>
        <filter val="$23,495.70"/>
        <filter val="$23,503.72"/>
        <filter val="$239,973.58"/>
        <filter val="$240.00"/>
        <filter val="$246,918.73"/>
        <filter val="$258.31"/>
        <filter val="$26,938.35"/>
        <filter val="$268,627.44"/>
        <filter val="$28,968.74"/>
        <filter val="$29,217.23"/>
        <filter val="$29,596.60"/>
        <filter val="$3,183,055.57"/>
        <filter val="$3,206.54"/>
        <filter val="$3,451,683.01"/>
        <filter val="$3,782.83"/>
        <filter val="$31,058.95"/>
        <filter val="$31,960.44"/>
        <filter val="$33,600.00"/>
        <filter val="$33.59"/>
        <filter val="$334,415.38"/>
        <filter val="$34,154.78"/>
        <filter val="$35,022.71"/>
        <filter val="$37,099.05"/>
        <filter val="$37,108.72"/>
        <filter val="$37,360.86"/>
        <filter val="$375.00"/>
        <filter val="$4,098.21"/>
        <filter val="$4,219.47"/>
        <filter val="$40,033.25"/>
        <filter val="$40,941.54"/>
        <filter val="$40,942.97"/>
        <filter val="$401,625.23"/>
        <filter val="$42,058.08"/>
        <filter val="$440,020.94"/>
        <filter val="$450,664.92"/>
        <filter val="$46,968.69"/>
        <filter val="$5,427.15"/>
        <filter val="$50,297.31"/>
        <filter val="$500.00"/>
        <filter val="$58,019.27"/>
        <filter val="$6,113.85"/>
        <filter val="$6,255.00"/>
        <filter val="$6,792.90"/>
        <filter val="$65,810.71"/>
        <filter val="$66,541.70"/>
        <filter val="$66,951.54"/>
        <filter val="$69,897.68"/>
        <filter val="$692,755.45"/>
        <filter val="$7,095.30"/>
        <filter val="$7,320.00"/>
        <filter val="$7,360.00"/>
        <filter val="$7,525.00"/>
        <filter val="$7,863.66"/>
        <filter val="$8,252.14"/>
        <filter val="$80,769.67"/>
        <filter val="$81,671.54"/>
        <filter val="$83,926.37"/>
        <filter val="$834.34"/>
        <filter val="$840.00"/>
        <filter val="$868.08"/>
        <filter val="$9,356.86"/>
        <filter val="*"/>
      </filters>
    </filterColumn>
  </autoFilter>
  <mergeCells count="7">
    <mergeCell ref="A1:L1"/>
    <mergeCell ref="A2:L2"/>
    <mergeCell ref="A3:L3"/>
    <mergeCell ref="A4:L4"/>
    <mergeCell ref="D6:E6"/>
    <mergeCell ref="F6:F7"/>
    <mergeCell ref="G6:H6"/>
  </mergeCells>
  <printOptions horizontalCentered="1"/>
  <pageMargins left="0" right="0" top="0.74803149606299213" bottom="0.74803149606299213" header="0.31496062992125984" footer="0.87"/>
  <pageSetup scale="70" orientation="portrait" horizontalDpi="0" verticalDpi="0" r:id="rId1"/>
  <headerFooter>
    <oddFooter>&amp;CPreparado por Tec. Echegoyén &amp;D&amp;RPágina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FF00"/>
  </sheetPr>
  <dimension ref="A1:L304"/>
  <sheetViews>
    <sheetView workbookViewId="0">
      <selection activeCell="C121" sqref="C121"/>
    </sheetView>
  </sheetViews>
  <sheetFormatPr baseColWidth="10" defaultRowHeight="15" x14ac:dyDescent="0.25"/>
  <cols>
    <col min="1" max="1" width="10.7109375" customWidth="1"/>
    <col min="2" max="2" width="34.42578125" customWidth="1"/>
    <col min="3" max="3" width="14.7109375" customWidth="1"/>
    <col min="4" max="5" width="11.5703125" hidden="1" customWidth="1"/>
    <col min="6" max="6" width="14" customWidth="1"/>
    <col min="7" max="8" width="11.5703125" bestFit="1" customWidth="1"/>
    <col min="9" max="9" width="14" customWidth="1"/>
    <col min="10" max="10" width="12.28515625" customWidth="1"/>
    <col min="11" max="11" width="12.5703125" bestFit="1" customWidth="1"/>
    <col min="12" max="12" width="6.28515625" customWidth="1"/>
  </cols>
  <sheetData>
    <row r="1" spans="1:12" ht="15.75" x14ac:dyDescent="0.25">
      <c r="A1" s="193" t="s">
        <v>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</row>
    <row r="2" spans="1:12" ht="15.75" x14ac:dyDescent="0.25">
      <c r="A2" s="206" t="s">
        <v>302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1:12" ht="15.75" x14ac:dyDescent="0.25">
      <c r="A3" s="207" t="s">
        <v>587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1:12" x14ac:dyDescent="0.25">
      <c r="A4" s="198" t="s">
        <v>290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</row>
    <row r="6" spans="1:12" x14ac:dyDescent="0.25">
      <c r="A6" s="47"/>
      <c r="B6" s="47"/>
      <c r="C6" s="47"/>
      <c r="D6" s="53" t="s">
        <v>293</v>
      </c>
      <c r="E6" s="51" t="s">
        <v>294</v>
      </c>
      <c r="F6" s="47"/>
      <c r="G6" s="47" t="s">
        <v>295</v>
      </c>
      <c r="H6" s="47" t="s">
        <v>296</v>
      </c>
      <c r="I6" s="47"/>
      <c r="J6" s="47"/>
      <c r="K6" s="47"/>
      <c r="L6" s="47"/>
    </row>
    <row r="7" spans="1:12" x14ac:dyDescent="0.25">
      <c r="A7" s="48" t="s">
        <v>31</v>
      </c>
      <c r="B7" s="49" t="s">
        <v>32</v>
      </c>
      <c r="C7" s="48" t="s">
        <v>33</v>
      </c>
      <c r="D7" s="204" t="s">
        <v>34</v>
      </c>
      <c r="E7" s="205"/>
      <c r="F7" s="201" t="s">
        <v>35</v>
      </c>
      <c r="G7" s="203" t="s">
        <v>36</v>
      </c>
      <c r="H7" s="203"/>
      <c r="I7" s="48" t="s">
        <v>33</v>
      </c>
      <c r="J7" s="49" t="s">
        <v>28</v>
      </c>
      <c r="K7" s="49" t="s">
        <v>22</v>
      </c>
      <c r="L7" s="49" t="s">
        <v>289</v>
      </c>
    </row>
    <row r="8" spans="1:12" x14ac:dyDescent="0.25">
      <c r="A8" s="30" t="s">
        <v>291</v>
      </c>
      <c r="B8" s="30" t="s">
        <v>291</v>
      </c>
      <c r="C8" s="31" t="s">
        <v>37</v>
      </c>
      <c r="D8" s="54" t="s">
        <v>38</v>
      </c>
      <c r="E8" s="52" t="s">
        <v>39</v>
      </c>
      <c r="F8" s="202"/>
      <c r="G8" s="31" t="s">
        <v>38</v>
      </c>
      <c r="H8" s="30" t="s">
        <v>39</v>
      </c>
      <c r="I8" s="50" t="s">
        <v>40</v>
      </c>
      <c r="J8" s="30" t="s">
        <v>291</v>
      </c>
      <c r="K8" s="30" t="s">
        <v>291</v>
      </c>
      <c r="L8" s="30" t="s">
        <v>291</v>
      </c>
    </row>
    <row r="9" spans="1:12" x14ac:dyDescent="0.25">
      <c r="A9" s="31">
        <v>5</v>
      </c>
      <c r="B9" s="30" t="s">
        <v>41</v>
      </c>
      <c r="C9" s="40">
        <v>510651.96</v>
      </c>
      <c r="D9" s="40">
        <v>0</v>
      </c>
      <c r="E9" s="40">
        <v>0</v>
      </c>
      <c r="F9" s="40">
        <v>510651.96</v>
      </c>
      <c r="G9" s="40">
        <v>20657.690000000002</v>
      </c>
      <c r="H9" s="40">
        <v>20657.690000000006</v>
      </c>
      <c r="I9" s="40">
        <v>510651.96</v>
      </c>
      <c r="J9" s="40">
        <v>460374.09</v>
      </c>
      <c r="K9" s="40">
        <v>50277.869999999995</v>
      </c>
      <c r="L9" s="41">
        <f>+J9/I9</f>
        <v>0.90154180549899388</v>
      </c>
    </row>
    <row r="10" spans="1:12" hidden="1" x14ac:dyDescent="0.25">
      <c r="A10" s="25">
        <v>6</v>
      </c>
      <c r="B10" s="22" t="s">
        <v>42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41" t="e">
        <f t="shared" ref="L10:L73" si="0">+J10/I10</f>
        <v>#DIV/0!</v>
      </c>
    </row>
    <row r="11" spans="1:12" hidden="1" x14ac:dyDescent="0.25">
      <c r="A11" s="25">
        <v>7</v>
      </c>
      <c r="B11" s="22" t="s">
        <v>43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41" t="e">
        <f t="shared" si="0"/>
        <v>#DIV/0!</v>
      </c>
    </row>
    <row r="12" spans="1:12" hidden="1" x14ac:dyDescent="0.25">
      <c r="A12" s="25">
        <v>9</v>
      </c>
      <c r="B12" s="22" t="s">
        <v>44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41" t="e">
        <f t="shared" si="0"/>
        <v>#DIV/0!</v>
      </c>
    </row>
    <row r="13" spans="1:12" x14ac:dyDescent="0.25">
      <c r="A13" s="32"/>
      <c r="B13" s="32" t="s">
        <v>1</v>
      </c>
      <c r="C13" s="34">
        <v>510651.96</v>
      </c>
      <c r="D13" s="28">
        <v>0</v>
      </c>
      <c r="E13" s="28">
        <v>0</v>
      </c>
      <c r="F13" s="34">
        <v>510651.96</v>
      </c>
      <c r="G13" s="34">
        <v>20657.690000000002</v>
      </c>
      <c r="H13" s="34">
        <v>20657.690000000006</v>
      </c>
      <c r="I13" s="34">
        <v>510651.96</v>
      </c>
      <c r="J13" s="34">
        <v>460374.09</v>
      </c>
      <c r="K13" s="34">
        <v>50277.869999999995</v>
      </c>
      <c r="L13" s="44">
        <f t="shared" si="0"/>
        <v>0.90154180549899388</v>
      </c>
    </row>
    <row r="14" spans="1:12" hidden="1" x14ac:dyDescent="0.25">
      <c r="A14" s="25">
        <v>51</v>
      </c>
      <c r="B14" s="22" t="s">
        <v>45</v>
      </c>
      <c r="C14" s="23">
        <v>241864.38</v>
      </c>
      <c r="D14" s="23">
        <v>0</v>
      </c>
      <c r="E14" s="23">
        <v>0</v>
      </c>
      <c r="F14" s="23">
        <v>241864.38</v>
      </c>
      <c r="G14" s="23">
        <v>7079.37</v>
      </c>
      <c r="H14" s="23">
        <v>5742.5</v>
      </c>
      <c r="I14" s="23">
        <v>243201.25</v>
      </c>
      <c r="J14" s="23">
        <v>243201.25</v>
      </c>
      <c r="K14" s="23">
        <v>0</v>
      </c>
      <c r="L14" s="41">
        <f t="shared" si="0"/>
        <v>1</v>
      </c>
    </row>
    <row r="15" spans="1:12" x14ac:dyDescent="0.25">
      <c r="A15" s="25">
        <v>54</v>
      </c>
      <c r="B15" s="22" t="s">
        <v>46</v>
      </c>
      <c r="C15" s="23">
        <v>234381.90000000002</v>
      </c>
      <c r="D15" s="23">
        <v>0</v>
      </c>
      <c r="E15" s="23">
        <v>0</v>
      </c>
      <c r="F15" s="23">
        <v>234381.90000000002</v>
      </c>
      <c r="G15" s="23">
        <v>9076.369999999999</v>
      </c>
      <c r="H15" s="23">
        <v>14899.54</v>
      </c>
      <c r="I15" s="23">
        <v>228558.73</v>
      </c>
      <c r="J15" s="23">
        <v>178404.25</v>
      </c>
      <c r="K15" s="23">
        <v>50154.48000000001</v>
      </c>
      <c r="L15" s="41">
        <f t="shared" si="0"/>
        <v>0.78056195884532609</v>
      </c>
    </row>
    <row r="16" spans="1:12" hidden="1" x14ac:dyDescent="0.25">
      <c r="A16" s="25">
        <v>55</v>
      </c>
      <c r="B16" s="22" t="s">
        <v>47</v>
      </c>
      <c r="C16" s="23">
        <v>13979.6</v>
      </c>
      <c r="D16" s="23">
        <v>0</v>
      </c>
      <c r="E16" s="23">
        <v>0</v>
      </c>
      <c r="F16" s="23">
        <v>13979.6</v>
      </c>
      <c r="G16" s="23">
        <v>4501.9500000000007</v>
      </c>
      <c r="H16" s="23">
        <v>15.65</v>
      </c>
      <c r="I16" s="23">
        <v>18465.900000000001</v>
      </c>
      <c r="J16" s="23">
        <v>18465.900000000001</v>
      </c>
      <c r="K16" s="23">
        <v>0</v>
      </c>
      <c r="L16" s="41">
        <f t="shared" si="0"/>
        <v>1</v>
      </c>
    </row>
    <row r="17" spans="1:12" x14ac:dyDescent="0.25">
      <c r="A17" s="25">
        <v>56</v>
      </c>
      <c r="B17" s="22" t="s">
        <v>48</v>
      </c>
      <c r="C17" s="23">
        <v>20426.080000000002</v>
      </c>
      <c r="D17" s="23">
        <v>0</v>
      </c>
      <c r="E17" s="23">
        <v>0</v>
      </c>
      <c r="F17" s="23">
        <v>20426.080000000002</v>
      </c>
      <c r="G17" s="23">
        <v>0</v>
      </c>
      <c r="H17" s="23">
        <v>0</v>
      </c>
      <c r="I17" s="23">
        <v>20426.080000000002</v>
      </c>
      <c r="J17" s="23">
        <v>20302.689999999995</v>
      </c>
      <c r="K17" s="23">
        <v>123.39000000000669</v>
      </c>
      <c r="L17" s="41">
        <f t="shared" si="0"/>
        <v>0.99395919334497829</v>
      </c>
    </row>
    <row r="18" spans="1:12" hidden="1" x14ac:dyDescent="0.25">
      <c r="A18" s="25">
        <v>61</v>
      </c>
      <c r="B18" s="22" t="s">
        <v>49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41" t="e">
        <f t="shared" si="0"/>
        <v>#DIV/0!</v>
      </c>
    </row>
    <row r="19" spans="1:12" hidden="1" x14ac:dyDescent="0.25">
      <c r="A19" s="25">
        <v>62</v>
      </c>
      <c r="B19" s="22" t="s">
        <v>50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41" t="e">
        <f t="shared" si="0"/>
        <v>#DIV/0!</v>
      </c>
    </row>
    <row r="20" spans="1:12" hidden="1" x14ac:dyDescent="0.25">
      <c r="A20" s="25">
        <v>63</v>
      </c>
      <c r="B20" s="22" t="s">
        <v>51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41" t="e">
        <f t="shared" si="0"/>
        <v>#DIV/0!</v>
      </c>
    </row>
    <row r="21" spans="1:12" hidden="1" x14ac:dyDescent="0.25">
      <c r="A21" s="25">
        <v>71</v>
      </c>
      <c r="B21" s="22" t="s">
        <v>52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41" t="e">
        <f t="shared" si="0"/>
        <v>#DIV/0!</v>
      </c>
    </row>
    <row r="22" spans="1:12" hidden="1" x14ac:dyDescent="0.25">
      <c r="A22" s="25">
        <v>72</v>
      </c>
      <c r="B22" s="22" t="s">
        <v>53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41" t="e">
        <f t="shared" si="0"/>
        <v>#DIV/0!</v>
      </c>
    </row>
    <row r="23" spans="1:12" hidden="1" x14ac:dyDescent="0.25">
      <c r="A23" s="25">
        <v>99</v>
      </c>
      <c r="B23" s="22" t="s">
        <v>54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41" t="e">
        <f t="shared" si="0"/>
        <v>#DIV/0!</v>
      </c>
    </row>
    <row r="24" spans="1:12" x14ac:dyDescent="0.25">
      <c r="A24" s="36"/>
      <c r="B24" s="36" t="s">
        <v>1</v>
      </c>
      <c r="C24" s="37">
        <v>510651.96</v>
      </c>
      <c r="D24" s="23">
        <v>0</v>
      </c>
      <c r="E24" s="23">
        <v>0</v>
      </c>
      <c r="F24" s="37">
        <v>510651.96</v>
      </c>
      <c r="G24" s="37">
        <v>20657.689999999999</v>
      </c>
      <c r="H24" s="37">
        <v>20657.690000000002</v>
      </c>
      <c r="I24" s="37">
        <v>510651.96</v>
      </c>
      <c r="J24" s="37">
        <v>460374.09</v>
      </c>
      <c r="K24" s="34">
        <v>50277.870000000017</v>
      </c>
      <c r="L24" s="44">
        <f t="shared" si="0"/>
        <v>0.90154180549899388</v>
      </c>
    </row>
    <row r="25" spans="1:12" hidden="1" x14ac:dyDescent="0.25">
      <c r="A25" s="25">
        <v>511</v>
      </c>
      <c r="B25" s="22" t="s">
        <v>55</v>
      </c>
      <c r="C25" s="23">
        <v>222000</v>
      </c>
      <c r="D25" s="23">
        <v>0</v>
      </c>
      <c r="E25" s="23">
        <v>0</v>
      </c>
      <c r="F25" s="23">
        <v>222000</v>
      </c>
      <c r="G25" s="23">
        <v>6750</v>
      </c>
      <c r="H25" s="23">
        <v>0</v>
      </c>
      <c r="I25" s="23">
        <v>228750</v>
      </c>
      <c r="J25" s="23">
        <v>228750</v>
      </c>
      <c r="K25" s="23">
        <v>0</v>
      </c>
      <c r="L25" s="41">
        <f t="shared" si="0"/>
        <v>1</v>
      </c>
    </row>
    <row r="26" spans="1:12" hidden="1" x14ac:dyDescent="0.25">
      <c r="A26" s="25">
        <v>512</v>
      </c>
      <c r="B26" s="22" t="s">
        <v>56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41" t="e">
        <f t="shared" si="0"/>
        <v>#DIV/0!</v>
      </c>
    </row>
    <row r="27" spans="1:12" hidden="1" x14ac:dyDescent="0.25">
      <c r="A27" s="25">
        <v>513</v>
      </c>
      <c r="B27" s="22" t="s">
        <v>57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41" t="e">
        <f t="shared" si="0"/>
        <v>#DIV/0!</v>
      </c>
    </row>
    <row r="28" spans="1:12" hidden="1" x14ac:dyDescent="0.25">
      <c r="A28" s="25">
        <v>514</v>
      </c>
      <c r="B28" s="22" t="s">
        <v>58</v>
      </c>
      <c r="C28" s="23">
        <v>13412.5</v>
      </c>
      <c r="D28" s="23">
        <v>0</v>
      </c>
      <c r="E28" s="23">
        <v>0</v>
      </c>
      <c r="F28" s="23">
        <v>13412.5</v>
      </c>
      <c r="G28" s="23">
        <v>0</v>
      </c>
      <c r="H28" s="23">
        <v>5742.5</v>
      </c>
      <c r="I28" s="23">
        <v>7670</v>
      </c>
      <c r="J28" s="23">
        <v>7670</v>
      </c>
      <c r="K28" s="23">
        <v>0</v>
      </c>
      <c r="L28" s="41">
        <f t="shared" si="0"/>
        <v>1</v>
      </c>
    </row>
    <row r="29" spans="1:12" hidden="1" x14ac:dyDescent="0.25">
      <c r="A29" s="25">
        <v>515</v>
      </c>
      <c r="B29" s="22" t="s">
        <v>59</v>
      </c>
      <c r="C29" s="23">
        <v>6451.88</v>
      </c>
      <c r="D29" s="23">
        <v>0</v>
      </c>
      <c r="E29" s="23">
        <v>0</v>
      </c>
      <c r="F29" s="23">
        <v>6451.88</v>
      </c>
      <c r="G29" s="23">
        <v>329.37</v>
      </c>
      <c r="H29" s="23">
        <v>0</v>
      </c>
      <c r="I29" s="23">
        <v>6781.25</v>
      </c>
      <c r="J29" s="23">
        <v>6781.25</v>
      </c>
      <c r="K29" s="23">
        <v>0</v>
      </c>
      <c r="L29" s="41">
        <f t="shared" si="0"/>
        <v>1</v>
      </c>
    </row>
    <row r="30" spans="1:12" hidden="1" x14ac:dyDescent="0.25">
      <c r="A30" s="25">
        <v>516</v>
      </c>
      <c r="B30" s="22" t="s">
        <v>60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41" t="e">
        <f t="shared" si="0"/>
        <v>#DIV/0!</v>
      </c>
    </row>
    <row r="31" spans="1:12" hidden="1" x14ac:dyDescent="0.25">
      <c r="A31" s="25">
        <v>517</v>
      </c>
      <c r="B31" s="22" t="s">
        <v>61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41" t="e">
        <f t="shared" si="0"/>
        <v>#DIV/0!</v>
      </c>
    </row>
    <row r="32" spans="1:12" hidden="1" x14ac:dyDescent="0.25">
      <c r="A32" s="25">
        <v>518</v>
      </c>
      <c r="B32" s="22" t="s">
        <v>62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41" t="e">
        <f t="shared" si="0"/>
        <v>#DIV/0!</v>
      </c>
    </row>
    <row r="33" spans="1:12" hidden="1" x14ac:dyDescent="0.25">
      <c r="A33" s="25">
        <v>519</v>
      </c>
      <c r="B33" s="22" t="s">
        <v>63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41" t="e">
        <f t="shared" si="0"/>
        <v>#DIV/0!</v>
      </c>
    </row>
    <row r="34" spans="1:12" x14ac:dyDescent="0.25">
      <c r="A34" s="25">
        <v>541</v>
      </c>
      <c r="B34" s="22" t="s">
        <v>64</v>
      </c>
      <c r="C34" s="23">
        <v>90390.88</v>
      </c>
      <c r="D34" s="23">
        <v>0</v>
      </c>
      <c r="E34" s="23">
        <v>0</v>
      </c>
      <c r="F34" s="23">
        <v>90390.88</v>
      </c>
      <c r="G34" s="23">
        <v>4377.26</v>
      </c>
      <c r="H34" s="23">
        <v>2548.6</v>
      </c>
      <c r="I34" s="23">
        <v>92219.54</v>
      </c>
      <c r="J34" s="23">
        <v>86696.040000000008</v>
      </c>
      <c r="K34" s="23">
        <v>5523.4999999999854</v>
      </c>
      <c r="L34" s="41">
        <f t="shared" si="0"/>
        <v>0.94010488449627938</v>
      </c>
    </row>
    <row r="35" spans="1:12" x14ac:dyDescent="0.25">
      <c r="A35" s="25">
        <v>542</v>
      </c>
      <c r="B35" s="22" t="s">
        <v>65</v>
      </c>
      <c r="C35" s="23">
        <v>140742.46000000002</v>
      </c>
      <c r="D35" s="23">
        <v>0</v>
      </c>
      <c r="E35" s="23">
        <v>0</v>
      </c>
      <c r="F35" s="23">
        <v>140742.46000000002</v>
      </c>
      <c r="G35" s="23">
        <v>4699.1099999999997</v>
      </c>
      <c r="H35" s="23">
        <v>9102.380000000001</v>
      </c>
      <c r="I35" s="23">
        <v>136339.19</v>
      </c>
      <c r="J35" s="23">
        <v>91708.209999999992</v>
      </c>
      <c r="K35" s="23">
        <v>44630.98000000001</v>
      </c>
      <c r="L35" s="41">
        <f t="shared" si="0"/>
        <v>0.67264746108584028</v>
      </c>
    </row>
    <row r="36" spans="1:12" hidden="1" x14ac:dyDescent="0.25">
      <c r="A36" s="25">
        <v>543</v>
      </c>
      <c r="B36" s="22" t="s">
        <v>66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41" t="e">
        <f t="shared" si="0"/>
        <v>#DIV/0!</v>
      </c>
    </row>
    <row r="37" spans="1:12" hidden="1" x14ac:dyDescent="0.25">
      <c r="A37" s="25">
        <v>544</v>
      </c>
      <c r="B37" s="22" t="s">
        <v>67</v>
      </c>
      <c r="C37" s="23">
        <v>3248.56</v>
      </c>
      <c r="D37" s="23">
        <v>0</v>
      </c>
      <c r="E37" s="23">
        <v>0</v>
      </c>
      <c r="F37" s="23">
        <v>3248.56</v>
      </c>
      <c r="G37" s="23">
        <v>0</v>
      </c>
      <c r="H37" s="23">
        <v>3248.56</v>
      </c>
      <c r="I37" s="23">
        <v>0</v>
      </c>
      <c r="J37" s="23">
        <v>0</v>
      </c>
      <c r="K37" s="23">
        <v>0</v>
      </c>
      <c r="L37" s="41" t="e">
        <f t="shared" si="0"/>
        <v>#DIV/0!</v>
      </c>
    </row>
    <row r="38" spans="1:12" hidden="1" x14ac:dyDescent="0.25">
      <c r="A38" s="25">
        <v>545</v>
      </c>
      <c r="B38" s="22" t="s">
        <v>68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41" t="e">
        <f t="shared" si="0"/>
        <v>#DIV/0!</v>
      </c>
    </row>
    <row r="39" spans="1:12" hidden="1" x14ac:dyDescent="0.25">
      <c r="A39" s="25">
        <v>546</v>
      </c>
      <c r="B39" s="22" t="s">
        <v>69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41" t="e">
        <f t="shared" si="0"/>
        <v>#DIV/0!</v>
      </c>
    </row>
    <row r="40" spans="1:12" hidden="1" x14ac:dyDescent="0.25">
      <c r="A40" s="25">
        <v>551</v>
      </c>
      <c r="B40" s="22" t="s">
        <v>70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41" t="e">
        <f t="shared" si="0"/>
        <v>#DIV/0!</v>
      </c>
    </row>
    <row r="41" spans="1:12" hidden="1" x14ac:dyDescent="0.25">
      <c r="A41" s="25">
        <v>553</v>
      </c>
      <c r="B41" s="22" t="s">
        <v>71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41" t="e">
        <f t="shared" si="0"/>
        <v>#DIV/0!</v>
      </c>
    </row>
    <row r="42" spans="1:12" hidden="1" x14ac:dyDescent="0.25">
      <c r="A42" s="25">
        <v>554</v>
      </c>
      <c r="B42" s="22" t="s">
        <v>72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41" t="e">
        <f t="shared" si="0"/>
        <v>#DIV/0!</v>
      </c>
    </row>
    <row r="43" spans="1:12" hidden="1" x14ac:dyDescent="0.25">
      <c r="A43" s="25">
        <v>555</v>
      </c>
      <c r="B43" s="22" t="s">
        <v>73</v>
      </c>
      <c r="C43" s="23">
        <v>13979.6</v>
      </c>
      <c r="D43" s="23">
        <v>0</v>
      </c>
      <c r="E43" s="23">
        <v>0</v>
      </c>
      <c r="F43" s="23">
        <v>13979.6</v>
      </c>
      <c r="G43" s="23">
        <v>4445.6000000000004</v>
      </c>
      <c r="H43" s="23">
        <v>15.65</v>
      </c>
      <c r="I43" s="23">
        <v>18409.55</v>
      </c>
      <c r="J43" s="23">
        <v>18409.550000000003</v>
      </c>
      <c r="K43" s="23">
        <v>0</v>
      </c>
      <c r="L43" s="41">
        <f t="shared" si="0"/>
        <v>1.0000000000000002</v>
      </c>
    </row>
    <row r="44" spans="1:12" hidden="1" x14ac:dyDescent="0.25">
      <c r="A44" s="25">
        <v>556</v>
      </c>
      <c r="B44" s="22" t="s">
        <v>74</v>
      </c>
      <c r="C44" s="23">
        <v>0</v>
      </c>
      <c r="D44" s="23">
        <v>0</v>
      </c>
      <c r="E44" s="23">
        <v>0</v>
      </c>
      <c r="F44" s="23">
        <v>0</v>
      </c>
      <c r="G44" s="23">
        <v>56.350000000000009</v>
      </c>
      <c r="H44" s="23">
        <v>0</v>
      </c>
      <c r="I44" s="23">
        <v>56.350000000000009</v>
      </c>
      <c r="J44" s="23">
        <v>56.350000000000009</v>
      </c>
      <c r="K44" s="23">
        <v>0</v>
      </c>
      <c r="L44" s="42">
        <f t="shared" si="0"/>
        <v>1</v>
      </c>
    </row>
    <row r="45" spans="1:12" hidden="1" x14ac:dyDescent="0.25">
      <c r="A45" s="25">
        <v>557</v>
      </c>
      <c r="B45" s="22" t="s">
        <v>75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41" t="e">
        <f t="shared" si="0"/>
        <v>#DIV/0!</v>
      </c>
    </row>
    <row r="46" spans="1:12" x14ac:dyDescent="0.25">
      <c r="A46" s="25">
        <v>562</v>
      </c>
      <c r="B46" s="22" t="s">
        <v>76</v>
      </c>
      <c r="C46" s="23">
        <v>20426.080000000002</v>
      </c>
      <c r="D46" s="23">
        <v>0</v>
      </c>
      <c r="E46" s="23">
        <v>0</v>
      </c>
      <c r="F46" s="23">
        <v>20426.080000000002</v>
      </c>
      <c r="G46" s="23">
        <v>0</v>
      </c>
      <c r="H46" s="23">
        <v>0</v>
      </c>
      <c r="I46" s="23">
        <v>20426.080000000002</v>
      </c>
      <c r="J46" s="23">
        <v>20302.689999999995</v>
      </c>
      <c r="K46" s="23">
        <v>123.39000000000669</v>
      </c>
      <c r="L46" s="41">
        <f t="shared" si="0"/>
        <v>0.99395919334497829</v>
      </c>
    </row>
    <row r="47" spans="1:12" hidden="1" x14ac:dyDescent="0.25">
      <c r="A47" s="25">
        <v>563</v>
      </c>
      <c r="B47" s="22" t="s">
        <v>77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41" t="e">
        <f t="shared" si="0"/>
        <v>#DIV/0!</v>
      </c>
    </row>
    <row r="48" spans="1:12" hidden="1" x14ac:dyDescent="0.25">
      <c r="A48" s="25">
        <v>611</v>
      </c>
      <c r="B48" s="22" t="s">
        <v>78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41" t="e">
        <f t="shared" si="0"/>
        <v>#DIV/0!</v>
      </c>
    </row>
    <row r="49" spans="1:12" hidden="1" x14ac:dyDescent="0.25">
      <c r="A49" s="25">
        <v>612</v>
      </c>
      <c r="B49" s="22" t="s">
        <v>79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41" t="e">
        <f t="shared" si="0"/>
        <v>#DIV/0!</v>
      </c>
    </row>
    <row r="50" spans="1:12" hidden="1" x14ac:dyDescent="0.25">
      <c r="A50" s="25">
        <v>614</v>
      </c>
      <c r="B50" s="22" t="s">
        <v>80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41" t="e">
        <f t="shared" si="0"/>
        <v>#DIV/0!</v>
      </c>
    </row>
    <row r="51" spans="1:12" hidden="1" x14ac:dyDescent="0.25">
      <c r="A51" s="25">
        <v>615</v>
      </c>
      <c r="B51" s="22" t="s">
        <v>81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41" t="e">
        <f t="shared" si="0"/>
        <v>#DIV/0!</v>
      </c>
    </row>
    <row r="52" spans="1:12" hidden="1" x14ac:dyDescent="0.25">
      <c r="A52" s="25">
        <v>616</v>
      </c>
      <c r="B52" s="22" t="s">
        <v>82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41" t="e">
        <f t="shared" si="0"/>
        <v>#DIV/0!</v>
      </c>
    </row>
    <row r="53" spans="1:12" hidden="1" x14ac:dyDescent="0.25">
      <c r="A53" s="25">
        <v>622</v>
      </c>
      <c r="B53" s="22" t="s">
        <v>83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41" t="e">
        <f t="shared" si="0"/>
        <v>#DIV/0!</v>
      </c>
    </row>
    <row r="54" spans="1:12" hidden="1" x14ac:dyDescent="0.25">
      <c r="A54" s="25">
        <v>623</v>
      </c>
      <c r="B54" s="22" t="s">
        <v>84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41" t="e">
        <f t="shared" si="0"/>
        <v>#DIV/0!</v>
      </c>
    </row>
    <row r="55" spans="1:12" hidden="1" x14ac:dyDescent="0.25">
      <c r="A55" s="25">
        <v>631</v>
      </c>
      <c r="B55" s="22" t="s">
        <v>85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41" t="e">
        <f t="shared" si="0"/>
        <v>#DIV/0!</v>
      </c>
    </row>
    <row r="56" spans="1:12" hidden="1" x14ac:dyDescent="0.25">
      <c r="A56" s="25">
        <v>632</v>
      </c>
      <c r="B56" s="22" t="s">
        <v>86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41" t="e">
        <f t="shared" si="0"/>
        <v>#DIV/0!</v>
      </c>
    </row>
    <row r="57" spans="1:12" hidden="1" x14ac:dyDescent="0.25">
      <c r="A57" s="25">
        <v>713</v>
      </c>
      <c r="B57" s="22" t="s">
        <v>87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41" t="e">
        <f t="shared" si="0"/>
        <v>#DIV/0!</v>
      </c>
    </row>
    <row r="58" spans="1:12" hidden="1" x14ac:dyDescent="0.25">
      <c r="A58" s="25">
        <v>721</v>
      </c>
      <c r="B58" s="22" t="s">
        <v>88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41" t="e">
        <f t="shared" si="0"/>
        <v>#DIV/0!</v>
      </c>
    </row>
    <row r="59" spans="1:12" hidden="1" x14ac:dyDescent="0.25">
      <c r="A59" s="25">
        <v>991</v>
      </c>
      <c r="B59" s="22" t="s">
        <v>89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41" t="e">
        <f t="shared" si="0"/>
        <v>#DIV/0!</v>
      </c>
    </row>
    <row r="60" spans="1:12" hidden="1" x14ac:dyDescent="0.25">
      <c r="A60" s="25">
        <v>992</v>
      </c>
      <c r="B60" s="22" t="s">
        <v>90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3">
        <v>0</v>
      </c>
      <c r="L60" s="41" t="e">
        <f t="shared" si="0"/>
        <v>#DIV/0!</v>
      </c>
    </row>
    <row r="61" spans="1:12" x14ac:dyDescent="0.25">
      <c r="A61" s="36"/>
      <c r="B61" s="36" t="s">
        <v>1</v>
      </c>
      <c r="C61" s="37">
        <v>510651.96</v>
      </c>
      <c r="D61" s="23">
        <v>0</v>
      </c>
      <c r="E61" s="23">
        <v>0</v>
      </c>
      <c r="F61" s="37">
        <v>510651.96</v>
      </c>
      <c r="G61" s="37">
        <v>20657.690000000002</v>
      </c>
      <c r="H61" s="37">
        <v>20657.690000000006</v>
      </c>
      <c r="I61" s="37">
        <v>510651.95999999996</v>
      </c>
      <c r="J61" s="37">
        <v>460374.08999999997</v>
      </c>
      <c r="K61" s="37">
        <v>50277.87</v>
      </c>
      <c r="L61" s="43">
        <f t="shared" si="0"/>
        <v>0.90154180549899388</v>
      </c>
    </row>
    <row r="62" spans="1:12" hidden="1" x14ac:dyDescent="0.25">
      <c r="A62" s="25">
        <v>51101</v>
      </c>
      <c r="B62" s="22" t="s">
        <v>91</v>
      </c>
      <c r="C62" s="23">
        <v>222000</v>
      </c>
      <c r="D62" s="23">
        <v>0</v>
      </c>
      <c r="E62" s="23">
        <v>0</v>
      </c>
      <c r="F62" s="23">
        <v>222000</v>
      </c>
      <c r="G62" s="23">
        <v>6750</v>
      </c>
      <c r="H62" s="23">
        <v>0</v>
      </c>
      <c r="I62" s="23">
        <v>228750</v>
      </c>
      <c r="J62" s="23">
        <v>228750</v>
      </c>
      <c r="K62" s="23">
        <v>0</v>
      </c>
      <c r="L62" s="41">
        <f t="shared" si="0"/>
        <v>1</v>
      </c>
    </row>
    <row r="63" spans="1:12" hidden="1" x14ac:dyDescent="0.25">
      <c r="A63" s="25">
        <v>51102</v>
      </c>
      <c r="B63" s="22" t="s">
        <v>92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41" t="e">
        <f t="shared" si="0"/>
        <v>#DIV/0!</v>
      </c>
    </row>
    <row r="64" spans="1:12" hidden="1" x14ac:dyDescent="0.25">
      <c r="A64" s="25">
        <v>51103</v>
      </c>
      <c r="B64" s="22" t="s">
        <v>93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41" t="e">
        <f t="shared" si="0"/>
        <v>#DIV/0!</v>
      </c>
    </row>
    <row r="65" spans="1:12" hidden="1" x14ac:dyDescent="0.25">
      <c r="A65" s="25">
        <v>51104</v>
      </c>
      <c r="B65" s="22" t="s">
        <v>94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41" t="e">
        <f t="shared" si="0"/>
        <v>#DIV/0!</v>
      </c>
    </row>
    <row r="66" spans="1:12" hidden="1" x14ac:dyDescent="0.25">
      <c r="A66" s="25">
        <v>51105</v>
      </c>
      <c r="B66" s="22" t="s">
        <v>95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41" t="e">
        <f t="shared" si="0"/>
        <v>#DIV/0!</v>
      </c>
    </row>
    <row r="67" spans="1:12" hidden="1" x14ac:dyDescent="0.25">
      <c r="A67" s="25">
        <v>51106</v>
      </c>
      <c r="B67" s="22" t="s">
        <v>96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41" t="e">
        <f t="shared" si="0"/>
        <v>#DIV/0!</v>
      </c>
    </row>
    <row r="68" spans="1:12" hidden="1" x14ac:dyDescent="0.25">
      <c r="A68" s="25">
        <v>51107</v>
      </c>
      <c r="B68" s="22" t="s">
        <v>97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41" t="e">
        <f t="shared" si="0"/>
        <v>#DIV/0!</v>
      </c>
    </row>
    <row r="69" spans="1:12" hidden="1" x14ac:dyDescent="0.25">
      <c r="A69" s="25">
        <v>51201</v>
      </c>
      <c r="B69" s="22" t="s">
        <v>91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41" t="e">
        <f t="shared" si="0"/>
        <v>#DIV/0!</v>
      </c>
    </row>
    <row r="70" spans="1:12" hidden="1" x14ac:dyDescent="0.25">
      <c r="A70" s="25">
        <v>51202</v>
      </c>
      <c r="B70" s="22" t="s">
        <v>92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41" t="e">
        <f t="shared" si="0"/>
        <v>#DIV/0!</v>
      </c>
    </row>
    <row r="71" spans="1:12" hidden="1" x14ac:dyDescent="0.25">
      <c r="A71" s="25">
        <v>51203</v>
      </c>
      <c r="B71" s="22" t="s">
        <v>93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41" t="e">
        <f t="shared" si="0"/>
        <v>#DIV/0!</v>
      </c>
    </row>
    <row r="72" spans="1:12" hidden="1" x14ac:dyDescent="0.25">
      <c r="A72" s="25">
        <v>51204</v>
      </c>
      <c r="B72" s="22" t="s">
        <v>94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41" t="e">
        <f t="shared" si="0"/>
        <v>#DIV/0!</v>
      </c>
    </row>
    <row r="73" spans="1:12" hidden="1" x14ac:dyDescent="0.25">
      <c r="A73" s="25">
        <v>51206</v>
      </c>
      <c r="B73" s="22" t="s">
        <v>96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41" t="e">
        <f t="shared" si="0"/>
        <v>#DIV/0!</v>
      </c>
    </row>
    <row r="74" spans="1:12" hidden="1" x14ac:dyDescent="0.25">
      <c r="A74" s="25">
        <v>51207</v>
      </c>
      <c r="B74" s="22" t="s">
        <v>97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41" t="e">
        <f t="shared" ref="L74:L137" si="1">+J74/I74</f>
        <v>#DIV/0!</v>
      </c>
    </row>
    <row r="75" spans="1:12" hidden="1" x14ac:dyDescent="0.25">
      <c r="A75" s="25">
        <v>51301</v>
      </c>
      <c r="B75" s="22" t="s">
        <v>98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41" t="e">
        <f t="shared" si="1"/>
        <v>#DIV/0!</v>
      </c>
    </row>
    <row r="76" spans="1:12" hidden="1" x14ac:dyDescent="0.25">
      <c r="A76" s="25">
        <v>51302</v>
      </c>
      <c r="B76" s="22" t="s">
        <v>99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41" t="e">
        <f t="shared" si="1"/>
        <v>#DIV/0!</v>
      </c>
    </row>
    <row r="77" spans="1:12" hidden="1" x14ac:dyDescent="0.25">
      <c r="A77" s="25">
        <v>51401</v>
      </c>
      <c r="B77" s="22" t="s">
        <v>297</v>
      </c>
      <c r="C77" s="23">
        <v>13412.5</v>
      </c>
      <c r="D77" s="23">
        <v>0</v>
      </c>
      <c r="E77" s="23">
        <v>0</v>
      </c>
      <c r="F77" s="23">
        <v>13412.5</v>
      </c>
      <c r="G77" s="23">
        <v>0</v>
      </c>
      <c r="H77" s="23">
        <v>5742.5</v>
      </c>
      <c r="I77" s="23">
        <v>7670</v>
      </c>
      <c r="J77" s="23">
        <v>7670</v>
      </c>
      <c r="K77" s="23">
        <v>0</v>
      </c>
      <c r="L77" s="41">
        <f t="shared" si="1"/>
        <v>1</v>
      </c>
    </row>
    <row r="78" spans="1:12" hidden="1" x14ac:dyDescent="0.25">
      <c r="A78" s="25">
        <v>51402</v>
      </c>
      <c r="B78" s="22" t="s">
        <v>101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41" t="e">
        <f t="shared" si="1"/>
        <v>#DIV/0!</v>
      </c>
    </row>
    <row r="79" spans="1:12" hidden="1" x14ac:dyDescent="0.25">
      <c r="A79" s="25">
        <v>51403</v>
      </c>
      <c r="B79" s="22" t="s">
        <v>101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41" t="e">
        <f t="shared" si="1"/>
        <v>#DIV/0!</v>
      </c>
    </row>
    <row r="80" spans="1:12" hidden="1" x14ac:dyDescent="0.25">
      <c r="A80" s="25">
        <v>51501</v>
      </c>
      <c r="B80" s="22" t="s">
        <v>297</v>
      </c>
      <c r="C80" s="23">
        <v>6451.88</v>
      </c>
      <c r="D80" s="23">
        <v>0</v>
      </c>
      <c r="E80" s="23">
        <v>0</v>
      </c>
      <c r="F80" s="23">
        <v>6451.88</v>
      </c>
      <c r="G80" s="23">
        <v>329.37</v>
      </c>
      <c r="H80" s="23">
        <v>0</v>
      </c>
      <c r="I80" s="23">
        <v>6781.25</v>
      </c>
      <c r="J80" s="23">
        <v>6781.25</v>
      </c>
      <c r="K80" s="23">
        <v>0</v>
      </c>
      <c r="L80" s="41">
        <f t="shared" si="1"/>
        <v>1</v>
      </c>
    </row>
    <row r="81" spans="1:12" hidden="1" x14ac:dyDescent="0.25">
      <c r="A81" s="25">
        <v>51502</v>
      </c>
      <c r="B81" s="22" t="s">
        <v>101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41" t="e">
        <f t="shared" si="1"/>
        <v>#DIV/0!</v>
      </c>
    </row>
    <row r="82" spans="1:12" hidden="1" x14ac:dyDescent="0.25">
      <c r="A82" s="25">
        <v>51503</v>
      </c>
      <c r="B82" s="22" t="s">
        <v>102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41" t="e">
        <f t="shared" si="1"/>
        <v>#DIV/0!</v>
      </c>
    </row>
    <row r="83" spans="1:12" hidden="1" x14ac:dyDescent="0.25">
      <c r="A83" s="25">
        <v>51601</v>
      </c>
      <c r="B83" s="22" t="s">
        <v>103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41" t="e">
        <f t="shared" si="1"/>
        <v>#DIV/0!</v>
      </c>
    </row>
    <row r="84" spans="1:12" hidden="1" x14ac:dyDescent="0.25">
      <c r="A84" s="25">
        <v>51602</v>
      </c>
      <c r="B84" s="22" t="s">
        <v>104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41" t="e">
        <f t="shared" si="1"/>
        <v>#DIV/0!</v>
      </c>
    </row>
    <row r="85" spans="1:12" hidden="1" x14ac:dyDescent="0.25">
      <c r="A85" s="25">
        <v>51701</v>
      </c>
      <c r="B85" s="22" t="s">
        <v>105</v>
      </c>
      <c r="C85" s="23">
        <v>0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41" t="e">
        <f t="shared" si="1"/>
        <v>#DIV/0!</v>
      </c>
    </row>
    <row r="86" spans="1:12" hidden="1" x14ac:dyDescent="0.25">
      <c r="A86" s="25">
        <v>51702</v>
      </c>
      <c r="B86" s="22" t="s">
        <v>106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41" t="e">
        <f t="shared" si="1"/>
        <v>#DIV/0!</v>
      </c>
    </row>
    <row r="87" spans="1:12" hidden="1" x14ac:dyDescent="0.25">
      <c r="A87" s="25">
        <v>51801</v>
      </c>
      <c r="B87" s="22" t="s">
        <v>107</v>
      </c>
      <c r="C87" s="23">
        <v>0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41" t="e">
        <f t="shared" si="1"/>
        <v>#DIV/0!</v>
      </c>
    </row>
    <row r="88" spans="1:12" hidden="1" x14ac:dyDescent="0.25">
      <c r="A88" s="25">
        <v>51802</v>
      </c>
      <c r="B88" s="22" t="s">
        <v>108</v>
      </c>
      <c r="C88" s="23">
        <v>0</v>
      </c>
      <c r="D88" s="23">
        <v>0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41" t="e">
        <f t="shared" si="1"/>
        <v>#DIV/0!</v>
      </c>
    </row>
    <row r="89" spans="1:12" hidden="1" x14ac:dyDescent="0.25">
      <c r="A89" s="25">
        <v>51803</v>
      </c>
      <c r="B89" s="22" t="s">
        <v>109</v>
      </c>
      <c r="C89" s="23">
        <v>0</v>
      </c>
      <c r="D89" s="23">
        <v>0</v>
      </c>
      <c r="E89" s="23">
        <v>0</v>
      </c>
      <c r="F89" s="23">
        <v>0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  <c r="L89" s="41" t="e">
        <f t="shared" si="1"/>
        <v>#DIV/0!</v>
      </c>
    </row>
    <row r="90" spans="1:12" hidden="1" x14ac:dyDescent="0.25">
      <c r="A90" s="25">
        <v>51899</v>
      </c>
      <c r="B90" s="22" t="s">
        <v>110</v>
      </c>
      <c r="C90" s="23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  <c r="L90" s="41" t="e">
        <f t="shared" si="1"/>
        <v>#DIV/0!</v>
      </c>
    </row>
    <row r="91" spans="1:12" hidden="1" x14ac:dyDescent="0.25">
      <c r="A91" s="25">
        <v>51901</v>
      </c>
      <c r="B91" s="22" t="s">
        <v>111</v>
      </c>
      <c r="C91" s="23">
        <v>0</v>
      </c>
      <c r="D91" s="23">
        <v>0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41" t="e">
        <f t="shared" si="1"/>
        <v>#DIV/0!</v>
      </c>
    </row>
    <row r="92" spans="1:12" hidden="1" x14ac:dyDescent="0.25">
      <c r="A92" s="25">
        <v>51902</v>
      </c>
      <c r="B92" s="22" t="s">
        <v>112</v>
      </c>
      <c r="C92" s="23">
        <v>0</v>
      </c>
      <c r="D92" s="23">
        <v>0</v>
      </c>
      <c r="E92" s="23">
        <v>0</v>
      </c>
      <c r="F92" s="23">
        <v>0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41" t="e">
        <f t="shared" si="1"/>
        <v>#DIV/0!</v>
      </c>
    </row>
    <row r="93" spans="1:12" hidden="1" x14ac:dyDescent="0.25">
      <c r="A93" s="25">
        <v>51903</v>
      </c>
      <c r="B93" s="22" t="s">
        <v>113</v>
      </c>
      <c r="C93" s="23">
        <v>0</v>
      </c>
      <c r="D93" s="23">
        <v>0</v>
      </c>
      <c r="E93" s="23">
        <v>0</v>
      </c>
      <c r="F93" s="23">
        <v>0</v>
      </c>
      <c r="G93" s="23">
        <v>0</v>
      </c>
      <c r="H93" s="23">
        <v>0</v>
      </c>
      <c r="I93" s="23">
        <v>0</v>
      </c>
      <c r="J93" s="23">
        <v>0</v>
      </c>
      <c r="K93" s="23">
        <v>0</v>
      </c>
      <c r="L93" s="41" t="e">
        <f t="shared" si="1"/>
        <v>#DIV/0!</v>
      </c>
    </row>
    <row r="94" spans="1:12" hidden="1" x14ac:dyDescent="0.25">
      <c r="A94" s="25">
        <v>51999</v>
      </c>
      <c r="B94" s="22" t="s">
        <v>114</v>
      </c>
      <c r="C94" s="23">
        <v>0</v>
      </c>
      <c r="D94" s="23">
        <v>0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0</v>
      </c>
      <c r="K94" s="23">
        <v>0</v>
      </c>
      <c r="L94" s="41" t="e">
        <f t="shared" si="1"/>
        <v>#DIV/0!</v>
      </c>
    </row>
    <row r="95" spans="1:12" hidden="1" x14ac:dyDescent="0.25">
      <c r="A95" s="25">
        <v>53101</v>
      </c>
      <c r="B95" s="22" t="s">
        <v>115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41" t="e">
        <f t="shared" si="1"/>
        <v>#DIV/0!</v>
      </c>
    </row>
    <row r="96" spans="1:12" hidden="1" x14ac:dyDescent="0.25">
      <c r="A96" s="25">
        <v>53102</v>
      </c>
      <c r="B96" s="22" t="s">
        <v>116</v>
      </c>
      <c r="C96" s="23">
        <v>0</v>
      </c>
      <c r="D96" s="23">
        <v>0</v>
      </c>
      <c r="E96" s="23">
        <v>0</v>
      </c>
      <c r="F96" s="23">
        <v>0</v>
      </c>
      <c r="G96" s="23">
        <v>0</v>
      </c>
      <c r="H96" s="23">
        <v>0</v>
      </c>
      <c r="I96" s="23">
        <v>0</v>
      </c>
      <c r="J96" s="23">
        <v>0</v>
      </c>
      <c r="K96" s="23">
        <v>0</v>
      </c>
      <c r="L96" s="41" t="e">
        <f t="shared" si="1"/>
        <v>#DIV/0!</v>
      </c>
    </row>
    <row r="97" spans="1:12" hidden="1" x14ac:dyDescent="0.25">
      <c r="A97" s="25">
        <v>53103</v>
      </c>
      <c r="B97" s="22" t="s">
        <v>117</v>
      </c>
      <c r="C97" s="23">
        <v>0</v>
      </c>
      <c r="D97" s="23">
        <v>0</v>
      </c>
      <c r="E97" s="23">
        <v>0</v>
      </c>
      <c r="F97" s="23">
        <v>0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41" t="e">
        <f t="shared" si="1"/>
        <v>#DIV/0!</v>
      </c>
    </row>
    <row r="98" spans="1:12" hidden="1" x14ac:dyDescent="0.25">
      <c r="A98" s="25">
        <v>53104</v>
      </c>
      <c r="B98" s="22" t="s">
        <v>118</v>
      </c>
      <c r="C98" s="23">
        <v>0</v>
      </c>
      <c r="D98" s="23">
        <v>0</v>
      </c>
      <c r="E98" s="23">
        <v>0</v>
      </c>
      <c r="F98" s="23">
        <v>0</v>
      </c>
      <c r="G98" s="23">
        <v>0</v>
      </c>
      <c r="H98" s="23">
        <v>0</v>
      </c>
      <c r="I98" s="23">
        <v>0</v>
      </c>
      <c r="J98" s="23">
        <v>0</v>
      </c>
      <c r="K98" s="23">
        <v>0</v>
      </c>
      <c r="L98" s="41" t="e">
        <f t="shared" si="1"/>
        <v>#DIV/0!</v>
      </c>
    </row>
    <row r="99" spans="1:12" hidden="1" x14ac:dyDescent="0.25">
      <c r="A99" s="25">
        <v>53105</v>
      </c>
      <c r="B99" s="22" t="s">
        <v>119</v>
      </c>
      <c r="C99" s="23">
        <v>0</v>
      </c>
      <c r="D99" s="23">
        <v>0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41" t="e">
        <f t="shared" si="1"/>
        <v>#DIV/0!</v>
      </c>
    </row>
    <row r="100" spans="1:12" hidden="1" x14ac:dyDescent="0.25">
      <c r="A100" s="25">
        <v>53106</v>
      </c>
      <c r="B100" s="22" t="s">
        <v>97</v>
      </c>
      <c r="C100" s="23">
        <v>0</v>
      </c>
      <c r="D100" s="23">
        <v>0</v>
      </c>
      <c r="E100" s="23">
        <v>0</v>
      </c>
      <c r="F100" s="23">
        <v>0</v>
      </c>
      <c r="G100" s="23">
        <v>0</v>
      </c>
      <c r="H100" s="23">
        <v>0</v>
      </c>
      <c r="I100" s="23">
        <v>0</v>
      </c>
      <c r="J100" s="23">
        <v>0</v>
      </c>
      <c r="K100" s="23">
        <v>0</v>
      </c>
      <c r="L100" s="41" t="e">
        <f t="shared" si="1"/>
        <v>#DIV/0!</v>
      </c>
    </row>
    <row r="101" spans="1:12" hidden="1" x14ac:dyDescent="0.25">
      <c r="A101" s="25">
        <v>53199</v>
      </c>
      <c r="B101" s="22" t="s">
        <v>120</v>
      </c>
      <c r="C101" s="23">
        <v>0</v>
      </c>
      <c r="D101" s="23">
        <v>0</v>
      </c>
      <c r="E101" s="23">
        <v>0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41" t="e">
        <f t="shared" si="1"/>
        <v>#DIV/0!</v>
      </c>
    </row>
    <row r="102" spans="1:12" hidden="1" x14ac:dyDescent="0.25">
      <c r="A102" s="25">
        <v>54101</v>
      </c>
      <c r="B102" s="22" t="s">
        <v>121</v>
      </c>
      <c r="C102" s="23">
        <v>0</v>
      </c>
      <c r="D102" s="23">
        <v>0</v>
      </c>
      <c r="E102" s="23">
        <v>0</v>
      </c>
      <c r="F102" s="23">
        <v>0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41" t="e">
        <f t="shared" si="1"/>
        <v>#DIV/0!</v>
      </c>
    </row>
    <row r="103" spans="1:12" hidden="1" x14ac:dyDescent="0.25">
      <c r="A103" s="25">
        <v>54102</v>
      </c>
      <c r="B103" s="22" t="s">
        <v>122</v>
      </c>
      <c r="C103" s="23">
        <v>0</v>
      </c>
      <c r="D103" s="23">
        <v>0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41" t="e">
        <f t="shared" si="1"/>
        <v>#DIV/0!</v>
      </c>
    </row>
    <row r="104" spans="1:12" hidden="1" x14ac:dyDescent="0.25">
      <c r="A104" s="25">
        <v>54103</v>
      </c>
      <c r="B104" s="22" t="s">
        <v>123</v>
      </c>
      <c r="C104" s="23">
        <v>0</v>
      </c>
      <c r="D104" s="23">
        <v>0</v>
      </c>
      <c r="E104" s="23">
        <v>0</v>
      </c>
      <c r="F104" s="23">
        <v>0</v>
      </c>
      <c r="G104" s="23">
        <v>0</v>
      </c>
      <c r="H104" s="23">
        <v>0</v>
      </c>
      <c r="I104" s="23">
        <v>0</v>
      </c>
      <c r="J104" s="23">
        <v>0</v>
      </c>
      <c r="K104" s="23">
        <v>0</v>
      </c>
      <c r="L104" s="41" t="e">
        <f t="shared" si="1"/>
        <v>#DIV/0!</v>
      </c>
    </row>
    <row r="105" spans="1:12" hidden="1" x14ac:dyDescent="0.25">
      <c r="A105" s="25">
        <v>54104</v>
      </c>
      <c r="B105" s="22" t="s">
        <v>124</v>
      </c>
      <c r="C105" s="23">
        <v>0</v>
      </c>
      <c r="D105" s="23">
        <v>0</v>
      </c>
      <c r="E105" s="23">
        <v>0</v>
      </c>
      <c r="F105" s="23">
        <v>0</v>
      </c>
      <c r="G105" s="23">
        <v>0</v>
      </c>
      <c r="H105" s="23">
        <v>0</v>
      </c>
      <c r="I105" s="23">
        <v>0</v>
      </c>
      <c r="J105" s="23">
        <v>0</v>
      </c>
      <c r="K105" s="23">
        <v>0</v>
      </c>
      <c r="L105" s="41" t="e">
        <f t="shared" si="1"/>
        <v>#DIV/0!</v>
      </c>
    </row>
    <row r="106" spans="1:12" hidden="1" x14ac:dyDescent="0.25">
      <c r="A106" s="25">
        <v>54105</v>
      </c>
      <c r="B106" s="22" t="s">
        <v>125</v>
      </c>
      <c r="C106" s="23">
        <v>0</v>
      </c>
      <c r="D106" s="23">
        <v>0</v>
      </c>
      <c r="E106" s="23">
        <v>0</v>
      </c>
      <c r="F106" s="23">
        <v>0</v>
      </c>
      <c r="G106" s="23">
        <v>0</v>
      </c>
      <c r="H106" s="23">
        <v>0</v>
      </c>
      <c r="I106" s="23">
        <v>0</v>
      </c>
      <c r="J106" s="23">
        <v>0</v>
      </c>
      <c r="K106" s="23">
        <v>0</v>
      </c>
      <c r="L106" s="41" t="e">
        <f t="shared" si="1"/>
        <v>#DIV/0!</v>
      </c>
    </row>
    <row r="107" spans="1:12" hidden="1" x14ac:dyDescent="0.25">
      <c r="A107" s="25">
        <v>54106</v>
      </c>
      <c r="B107" s="22" t="s">
        <v>126</v>
      </c>
      <c r="C107" s="23">
        <v>0</v>
      </c>
      <c r="D107" s="23">
        <v>0</v>
      </c>
      <c r="E107" s="23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41" t="e">
        <f t="shared" si="1"/>
        <v>#DIV/0!</v>
      </c>
    </row>
    <row r="108" spans="1:12" hidden="1" x14ac:dyDescent="0.25">
      <c r="A108" s="25">
        <v>54107</v>
      </c>
      <c r="B108" s="22" t="s">
        <v>127</v>
      </c>
      <c r="C108" s="23">
        <v>0</v>
      </c>
      <c r="D108" s="23">
        <v>0</v>
      </c>
      <c r="E108" s="23">
        <v>0</v>
      </c>
      <c r="F108" s="23">
        <v>0</v>
      </c>
      <c r="G108" s="23">
        <v>0</v>
      </c>
      <c r="H108" s="23">
        <v>0</v>
      </c>
      <c r="I108" s="23">
        <v>0</v>
      </c>
      <c r="J108" s="23">
        <v>0</v>
      </c>
      <c r="K108" s="23">
        <v>0</v>
      </c>
      <c r="L108" s="41" t="e">
        <f t="shared" si="1"/>
        <v>#DIV/0!</v>
      </c>
    </row>
    <row r="109" spans="1:12" hidden="1" x14ac:dyDescent="0.25">
      <c r="A109" s="25">
        <v>54108</v>
      </c>
      <c r="B109" s="22" t="s">
        <v>128</v>
      </c>
      <c r="C109" s="23">
        <v>0</v>
      </c>
      <c r="D109" s="23">
        <v>0</v>
      </c>
      <c r="E109" s="23">
        <v>0</v>
      </c>
      <c r="F109" s="23">
        <v>0</v>
      </c>
      <c r="G109" s="23">
        <v>0</v>
      </c>
      <c r="H109" s="23">
        <v>0</v>
      </c>
      <c r="I109" s="23">
        <v>0</v>
      </c>
      <c r="J109" s="23">
        <v>0</v>
      </c>
      <c r="K109" s="23">
        <v>0</v>
      </c>
      <c r="L109" s="41" t="e">
        <f t="shared" si="1"/>
        <v>#DIV/0!</v>
      </c>
    </row>
    <row r="110" spans="1:12" hidden="1" x14ac:dyDescent="0.25">
      <c r="A110" s="25">
        <v>54109</v>
      </c>
      <c r="B110" s="22" t="s">
        <v>129</v>
      </c>
      <c r="C110" s="23">
        <v>0</v>
      </c>
      <c r="D110" s="23">
        <v>0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  <c r="L110" s="41" t="e">
        <f t="shared" si="1"/>
        <v>#DIV/0!</v>
      </c>
    </row>
    <row r="111" spans="1:12" hidden="1" x14ac:dyDescent="0.25">
      <c r="A111" s="25">
        <v>54110</v>
      </c>
      <c r="B111" s="22" t="s">
        <v>130</v>
      </c>
      <c r="C111" s="23">
        <v>60460.38</v>
      </c>
      <c r="D111" s="23">
        <v>0</v>
      </c>
      <c r="E111" s="23">
        <v>0</v>
      </c>
      <c r="F111" s="23">
        <v>60460.38</v>
      </c>
      <c r="G111" s="23">
        <v>4377.26</v>
      </c>
      <c r="H111" s="23">
        <v>2548.6</v>
      </c>
      <c r="I111" s="23">
        <v>62289.04</v>
      </c>
      <c r="J111" s="23">
        <v>62289.040000000008</v>
      </c>
      <c r="K111" s="23">
        <v>0</v>
      </c>
      <c r="L111" s="41">
        <f t="shared" si="1"/>
        <v>1.0000000000000002</v>
      </c>
    </row>
    <row r="112" spans="1:12" hidden="1" x14ac:dyDescent="0.25">
      <c r="A112" s="25">
        <v>54111</v>
      </c>
      <c r="B112" s="22" t="s">
        <v>131</v>
      </c>
      <c r="C112" s="23">
        <v>0</v>
      </c>
      <c r="D112" s="23">
        <v>0</v>
      </c>
      <c r="E112" s="23">
        <v>0</v>
      </c>
      <c r="F112" s="23">
        <v>0</v>
      </c>
      <c r="G112" s="23">
        <v>0</v>
      </c>
      <c r="H112" s="23">
        <v>0</v>
      </c>
      <c r="I112" s="23">
        <v>0</v>
      </c>
      <c r="J112" s="23">
        <v>0</v>
      </c>
      <c r="K112" s="23">
        <v>0</v>
      </c>
      <c r="L112" s="41" t="e">
        <f t="shared" si="1"/>
        <v>#DIV/0!</v>
      </c>
    </row>
    <row r="113" spans="1:12" hidden="1" x14ac:dyDescent="0.25">
      <c r="A113" s="25">
        <v>54112</v>
      </c>
      <c r="B113" s="22" t="s">
        <v>132</v>
      </c>
      <c r="C113" s="23">
        <v>0</v>
      </c>
      <c r="D113" s="23">
        <v>0</v>
      </c>
      <c r="E113" s="23">
        <v>0</v>
      </c>
      <c r="F113" s="23">
        <v>0</v>
      </c>
      <c r="G113" s="23">
        <v>0</v>
      </c>
      <c r="H113" s="23">
        <v>0</v>
      </c>
      <c r="I113" s="23">
        <v>0</v>
      </c>
      <c r="J113" s="23">
        <v>0</v>
      </c>
      <c r="K113" s="23">
        <v>0</v>
      </c>
      <c r="L113" s="41" t="e">
        <f t="shared" si="1"/>
        <v>#DIV/0!</v>
      </c>
    </row>
    <row r="114" spans="1:12" hidden="1" x14ac:dyDescent="0.25">
      <c r="A114" s="25">
        <v>54113</v>
      </c>
      <c r="B114" s="22" t="s">
        <v>133</v>
      </c>
      <c r="C114" s="23">
        <v>0</v>
      </c>
      <c r="D114" s="23">
        <v>0</v>
      </c>
      <c r="E114" s="23">
        <v>0</v>
      </c>
      <c r="F114" s="23">
        <v>0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  <c r="L114" s="41" t="e">
        <f t="shared" si="1"/>
        <v>#DIV/0!</v>
      </c>
    </row>
    <row r="115" spans="1:12" hidden="1" x14ac:dyDescent="0.25">
      <c r="A115" s="25">
        <v>54114</v>
      </c>
      <c r="B115" s="22" t="s">
        <v>134</v>
      </c>
      <c r="C115" s="23">
        <v>0</v>
      </c>
      <c r="D115" s="23">
        <v>0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3">
        <v>0</v>
      </c>
      <c r="L115" s="41" t="e">
        <f t="shared" si="1"/>
        <v>#DIV/0!</v>
      </c>
    </row>
    <row r="116" spans="1:12" hidden="1" x14ac:dyDescent="0.25">
      <c r="A116" s="25">
        <v>54115</v>
      </c>
      <c r="B116" s="22" t="s">
        <v>135</v>
      </c>
      <c r="C116" s="23">
        <v>0</v>
      </c>
      <c r="D116" s="23">
        <v>0</v>
      </c>
      <c r="E116" s="23">
        <v>0</v>
      </c>
      <c r="F116" s="23">
        <v>0</v>
      </c>
      <c r="G116" s="23">
        <v>0</v>
      </c>
      <c r="H116" s="23">
        <v>0</v>
      </c>
      <c r="I116" s="23">
        <v>0</v>
      </c>
      <c r="J116" s="23">
        <v>0</v>
      </c>
      <c r="K116" s="23">
        <v>0</v>
      </c>
      <c r="L116" s="41" t="e">
        <f t="shared" si="1"/>
        <v>#DIV/0!</v>
      </c>
    </row>
    <row r="117" spans="1:12" hidden="1" x14ac:dyDescent="0.25">
      <c r="A117" s="25">
        <v>54116</v>
      </c>
      <c r="B117" s="22" t="s">
        <v>136</v>
      </c>
      <c r="C117" s="23">
        <v>0</v>
      </c>
      <c r="D117" s="23">
        <v>0</v>
      </c>
      <c r="E117" s="23">
        <v>0</v>
      </c>
      <c r="F117" s="23">
        <v>0</v>
      </c>
      <c r="G117" s="23">
        <v>0</v>
      </c>
      <c r="H117" s="23">
        <v>0</v>
      </c>
      <c r="I117" s="23">
        <v>0</v>
      </c>
      <c r="J117" s="23">
        <v>0</v>
      </c>
      <c r="K117" s="23">
        <v>0</v>
      </c>
      <c r="L117" s="41" t="e">
        <f t="shared" si="1"/>
        <v>#DIV/0!</v>
      </c>
    </row>
    <row r="118" spans="1:12" hidden="1" x14ac:dyDescent="0.25">
      <c r="A118" s="25">
        <v>54117</v>
      </c>
      <c r="B118" s="22" t="s">
        <v>137</v>
      </c>
      <c r="C118" s="23">
        <v>0</v>
      </c>
      <c r="D118" s="23">
        <v>0</v>
      </c>
      <c r="E118" s="23">
        <v>0</v>
      </c>
      <c r="F118" s="23">
        <v>0</v>
      </c>
      <c r="G118" s="23">
        <v>0</v>
      </c>
      <c r="H118" s="23">
        <v>0</v>
      </c>
      <c r="I118" s="23">
        <v>0</v>
      </c>
      <c r="J118" s="23">
        <v>0</v>
      </c>
      <c r="K118" s="23">
        <v>0</v>
      </c>
      <c r="L118" s="41" t="e">
        <f t="shared" si="1"/>
        <v>#DIV/0!</v>
      </c>
    </row>
    <row r="119" spans="1:12" hidden="1" x14ac:dyDescent="0.25">
      <c r="A119" s="25">
        <v>54118</v>
      </c>
      <c r="B119" s="22" t="s">
        <v>138</v>
      </c>
      <c r="C119" s="23">
        <v>0</v>
      </c>
      <c r="D119" s="23">
        <v>0</v>
      </c>
      <c r="E119" s="23">
        <v>0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41" t="e">
        <f t="shared" si="1"/>
        <v>#DIV/0!</v>
      </c>
    </row>
    <row r="120" spans="1:12" hidden="1" x14ac:dyDescent="0.25">
      <c r="A120" s="25">
        <v>54119</v>
      </c>
      <c r="B120" s="22" t="s">
        <v>139</v>
      </c>
      <c r="C120" s="23">
        <v>0</v>
      </c>
      <c r="D120" s="23">
        <v>0</v>
      </c>
      <c r="E120" s="23">
        <v>0</v>
      </c>
      <c r="F120" s="23">
        <v>0</v>
      </c>
      <c r="G120" s="23">
        <v>0</v>
      </c>
      <c r="H120" s="23">
        <v>0</v>
      </c>
      <c r="I120" s="23">
        <v>0</v>
      </c>
      <c r="J120" s="23">
        <v>0</v>
      </c>
      <c r="K120" s="23">
        <v>0</v>
      </c>
      <c r="L120" s="41" t="e">
        <f t="shared" si="1"/>
        <v>#DIV/0!</v>
      </c>
    </row>
    <row r="121" spans="1:12" x14ac:dyDescent="0.25">
      <c r="A121" s="25">
        <v>54121</v>
      </c>
      <c r="B121" s="22" t="s">
        <v>140</v>
      </c>
      <c r="C121" s="23">
        <v>29930.5</v>
      </c>
      <c r="D121" s="23">
        <v>0</v>
      </c>
      <c r="E121" s="23">
        <v>0</v>
      </c>
      <c r="F121" s="23">
        <v>29930.5</v>
      </c>
      <c r="G121" s="23">
        <v>0</v>
      </c>
      <c r="H121" s="23">
        <v>0</v>
      </c>
      <c r="I121" s="23">
        <v>29930.5</v>
      </c>
      <c r="J121" s="23">
        <v>24407</v>
      </c>
      <c r="K121" s="23">
        <v>5523.5</v>
      </c>
      <c r="L121" s="41">
        <f t="shared" si="1"/>
        <v>0.81545580595045186</v>
      </c>
    </row>
    <row r="122" spans="1:12" hidden="1" x14ac:dyDescent="0.25">
      <c r="A122" s="25">
        <v>54122</v>
      </c>
      <c r="B122" s="22" t="s">
        <v>141</v>
      </c>
      <c r="C122" s="23">
        <v>0</v>
      </c>
      <c r="D122" s="23">
        <v>0</v>
      </c>
      <c r="E122" s="23">
        <v>0</v>
      </c>
      <c r="F122" s="23">
        <v>0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41" t="e">
        <f t="shared" si="1"/>
        <v>#DIV/0!</v>
      </c>
    </row>
    <row r="123" spans="1:12" hidden="1" x14ac:dyDescent="0.25">
      <c r="A123" s="25">
        <v>54123</v>
      </c>
      <c r="B123" s="22" t="s">
        <v>298</v>
      </c>
      <c r="C123" s="23">
        <v>0</v>
      </c>
      <c r="D123" s="23">
        <v>0</v>
      </c>
      <c r="E123" s="23">
        <v>0</v>
      </c>
      <c r="F123" s="23">
        <v>0</v>
      </c>
      <c r="G123" s="23">
        <v>0</v>
      </c>
      <c r="H123" s="23">
        <v>0</v>
      </c>
      <c r="I123" s="23">
        <v>0</v>
      </c>
      <c r="J123" s="23">
        <v>0</v>
      </c>
      <c r="K123" s="23">
        <v>0</v>
      </c>
      <c r="L123" s="41" t="e">
        <f t="shared" si="1"/>
        <v>#DIV/0!</v>
      </c>
    </row>
    <row r="124" spans="1:12" hidden="1" x14ac:dyDescent="0.25">
      <c r="A124" s="25">
        <v>54199</v>
      </c>
      <c r="B124" s="22" t="s">
        <v>143</v>
      </c>
      <c r="C124" s="23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  <c r="L124" s="41" t="e">
        <f t="shared" si="1"/>
        <v>#DIV/0!</v>
      </c>
    </row>
    <row r="125" spans="1:12" hidden="1" x14ac:dyDescent="0.25">
      <c r="A125" s="25">
        <v>54201</v>
      </c>
      <c r="B125" s="22" t="s">
        <v>144</v>
      </c>
      <c r="C125" s="23">
        <v>0</v>
      </c>
      <c r="D125" s="23">
        <v>0</v>
      </c>
      <c r="E125" s="23">
        <v>0</v>
      </c>
      <c r="F125" s="23">
        <v>0</v>
      </c>
      <c r="G125" s="23">
        <v>0</v>
      </c>
      <c r="H125" s="23">
        <v>0</v>
      </c>
      <c r="I125" s="23">
        <v>0</v>
      </c>
      <c r="J125" s="23">
        <v>0</v>
      </c>
      <c r="K125" s="23">
        <v>0</v>
      </c>
      <c r="L125" s="41" t="e">
        <f t="shared" si="1"/>
        <v>#DIV/0!</v>
      </c>
    </row>
    <row r="126" spans="1:12" x14ac:dyDescent="0.25">
      <c r="A126" s="25">
        <v>54202</v>
      </c>
      <c r="B126" s="22" t="s">
        <v>145</v>
      </c>
      <c r="C126" s="23">
        <v>31880</v>
      </c>
      <c r="D126" s="23">
        <v>0</v>
      </c>
      <c r="E126" s="23">
        <v>0</v>
      </c>
      <c r="F126" s="23">
        <v>31880</v>
      </c>
      <c r="G126" s="23">
        <v>4699.1099999999997</v>
      </c>
      <c r="H126" s="23">
        <v>4699.1100000000006</v>
      </c>
      <c r="I126" s="23">
        <v>31880</v>
      </c>
      <c r="J126" s="23">
        <v>30873.760000000002</v>
      </c>
      <c r="K126" s="23">
        <v>1006.24</v>
      </c>
      <c r="L126" s="41">
        <f t="shared" si="1"/>
        <v>0.96843663739021335</v>
      </c>
    </row>
    <row r="127" spans="1:12" x14ac:dyDescent="0.25">
      <c r="A127" s="25">
        <v>54203</v>
      </c>
      <c r="B127" s="22" t="s">
        <v>146</v>
      </c>
      <c r="C127" s="23">
        <v>108862.46</v>
      </c>
      <c r="D127" s="23">
        <v>0</v>
      </c>
      <c r="E127" s="23">
        <v>0</v>
      </c>
      <c r="F127" s="23">
        <v>108862.46</v>
      </c>
      <c r="G127" s="23">
        <v>0</v>
      </c>
      <c r="H127" s="23">
        <v>4403.2700000000004</v>
      </c>
      <c r="I127" s="23">
        <v>104459.19</v>
      </c>
      <c r="J127" s="23">
        <v>60834.45</v>
      </c>
      <c r="K127" s="23">
        <v>43624.74</v>
      </c>
      <c r="L127" s="41">
        <f t="shared" si="1"/>
        <v>0.58237527976236458</v>
      </c>
    </row>
    <row r="128" spans="1:12" hidden="1" x14ac:dyDescent="0.25">
      <c r="A128" s="25">
        <v>54204</v>
      </c>
      <c r="B128" s="22" t="s">
        <v>147</v>
      </c>
      <c r="C128" s="23">
        <v>0</v>
      </c>
      <c r="D128" s="23">
        <v>0</v>
      </c>
      <c r="E128" s="23">
        <v>0</v>
      </c>
      <c r="F128" s="23">
        <v>0</v>
      </c>
      <c r="G128" s="23">
        <v>0</v>
      </c>
      <c r="H128" s="23">
        <v>0</v>
      </c>
      <c r="I128" s="23">
        <v>0</v>
      </c>
      <c r="J128" s="23">
        <v>0</v>
      </c>
      <c r="K128" s="23">
        <v>0</v>
      </c>
      <c r="L128" s="41" t="e">
        <f t="shared" si="1"/>
        <v>#DIV/0!</v>
      </c>
    </row>
    <row r="129" spans="1:12" hidden="1" x14ac:dyDescent="0.25">
      <c r="A129" s="25">
        <v>54205</v>
      </c>
      <c r="B129" s="22" t="s">
        <v>148</v>
      </c>
      <c r="C129" s="23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0</v>
      </c>
      <c r="I129" s="23">
        <v>0</v>
      </c>
      <c r="J129" s="23">
        <v>0</v>
      </c>
      <c r="K129" s="23">
        <v>0</v>
      </c>
      <c r="L129" s="41" t="e">
        <f t="shared" si="1"/>
        <v>#DIV/0!</v>
      </c>
    </row>
    <row r="130" spans="1:12" hidden="1" x14ac:dyDescent="0.25">
      <c r="A130" s="25">
        <v>54301</v>
      </c>
      <c r="B130" s="22" t="s">
        <v>149</v>
      </c>
      <c r="C130" s="23">
        <v>0</v>
      </c>
      <c r="D130" s="23">
        <v>0</v>
      </c>
      <c r="E130" s="23">
        <v>0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41" t="e">
        <f t="shared" si="1"/>
        <v>#DIV/0!</v>
      </c>
    </row>
    <row r="131" spans="1:12" hidden="1" x14ac:dyDescent="0.25">
      <c r="A131" s="25">
        <v>54302</v>
      </c>
      <c r="B131" s="22" t="s">
        <v>150</v>
      </c>
      <c r="C131" s="23">
        <v>0</v>
      </c>
      <c r="D131" s="23">
        <v>0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41" t="e">
        <f t="shared" si="1"/>
        <v>#DIV/0!</v>
      </c>
    </row>
    <row r="132" spans="1:12" hidden="1" x14ac:dyDescent="0.25">
      <c r="A132" s="25">
        <v>54303</v>
      </c>
      <c r="B132" s="22" t="s">
        <v>151</v>
      </c>
      <c r="C132" s="23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  <c r="L132" s="41" t="e">
        <f t="shared" si="1"/>
        <v>#DIV/0!</v>
      </c>
    </row>
    <row r="133" spans="1:12" hidden="1" x14ac:dyDescent="0.25">
      <c r="A133" s="25">
        <v>54304</v>
      </c>
      <c r="B133" s="22" t="s">
        <v>152</v>
      </c>
      <c r="C133" s="23">
        <v>0</v>
      </c>
      <c r="D133" s="23">
        <v>0</v>
      </c>
      <c r="E133" s="23">
        <v>0</v>
      </c>
      <c r="F133" s="23">
        <v>0</v>
      </c>
      <c r="G133" s="23">
        <v>0</v>
      </c>
      <c r="H133" s="23">
        <v>0</v>
      </c>
      <c r="I133" s="23">
        <v>0</v>
      </c>
      <c r="J133" s="23">
        <v>0</v>
      </c>
      <c r="K133" s="23">
        <v>0</v>
      </c>
      <c r="L133" s="41" t="e">
        <f t="shared" si="1"/>
        <v>#DIV/0!</v>
      </c>
    </row>
    <row r="134" spans="1:12" hidden="1" x14ac:dyDescent="0.25">
      <c r="A134" s="25">
        <v>54305</v>
      </c>
      <c r="B134" s="22" t="s">
        <v>153</v>
      </c>
      <c r="C134" s="23">
        <v>0</v>
      </c>
      <c r="D134" s="23">
        <v>0</v>
      </c>
      <c r="E134" s="23">
        <v>0</v>
      </c>
      <c r="F134" s="23">
        <v>0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41" t="e">
        <f t="shared" si="1"/>
        <v>#DIV/0!</v>
      </c>
    </row>
    <row r="135" spans="1:12" hidden="1" x14ac:dyDescent="0.25">
      <c r="A135" s="25">
        <v>54306</v>
      </c>
      <c r="B135" s="22" t="s">
        <v>154</v>
      </c>
      <c r="C135" s="23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41" t="e">
        <f t="shared" si="1"/>
        <v>#DIV/0!</v>
      </c>
    </row>
    <row r="136" spans="1:12" hidden="1" x14ac:dyDescent="0.25">
      <c r="A136" s="25">
        <v>54307</v>
      </c>
      <c r="B136" s="22" t="s">
        <v>155</v>
      </c>
      <c r="C136" s="23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41" t="e">
        <f t="shared" si="1"/>
        <v>#DIV/0!</v>
      </c>
    </row>
    <row r="137" spans="1:12" hidden="1" x14ac:dyDescent="0.25">
      <c r="A137" s="25">
        <v>54308</v>
      </c>
      <c r="B137" s="22" t="s">
        <v>156</v>
      </c>
      <c r="C137" s="23">
        <v>0</v>
      </c>
      <c r="D137" s="23">
        <v>0</v>
      </c>
      <c r="E137" s="23">
        <v>0</v>
      </c>
      <c r="F137" s="23">
        <v>0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41" t="e">
        <f t="shared" si="1"/>
        <v>#DIV/0!</v>
      </c>
    </row>
    <row r="138" spans="1:12" hidden="1" x14ac:dyDescent="0.25">
      <c r="A138" s="25">
        <v>54309</v>
      </c>
      <c r="B138" s="22" t="s">
        <v>157</v>
      </c>
      <c r="C138" s="23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0</v>
      </c>
      <c r="I138" s="23">
        <v>0</v>
      </c>
      <c r="J138" s="23">
        <v>0</v>
      </c>
      <c r="K138" s="23">
        <v>0</v>
      </c>
      <c r="L138" s="41" t="e">
        <f t="shared" ref="L138:L201" si="2">+J138/I138</f>
        <v>#DIV/0!</v>
      </c>
    </row>
    <row r="139" spans="1:12" hidden="1" x14ac:dyDescent="0.25">
      <c r="A139" s="25">
        <v>54310</v>
      </c>
      <c r="B139" s="22" t="s">
        <v>158</v>
      </c>
      <c r="C139" s="23">
        <v>0</v>
      </c>
      <c r="D139" s="23">
        <v>0</v>
      </c>
      <c r="E139" s="23">
        <v>0</v>
      </c>
      <c r="F139" s="23">
        <v>0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41" t="e">
        <f t="shared" si="2"/>
        <v>#DIV/0!</v>
      </c>
    </row>
    <row r="140" spans="1:12" hidden="1" x14ac:dyDescent="0.25">
      <c r="A140" s="25">
        <v>54311</v>
      </c>
      <c r="B140" s="22" t="s">
        <v>159</v>
      </c>
      <c r="C140" s="23">
        <v>0</v>
      </c>
      <c r="D140" s="23">
        <v>0</v>
      </c>
      <c r="E140" s="23">
        <v>0</v>
      </c>
      <c r="F140" s="23">
        <v>0</v>
      </c>
      <c r="G140" s="23">
        <v>0</v>
      </c>
      <c r="H140" s="23">
        <v>0</v>
      </c>
      <c r="I140" s="23">
        <v>0</v>
      </c>
      <c r="J140" s="23">
        <v>0</v>
      </c>
      <c r="K140" s="23">
        <v>0</v>
      </c>
      <c r="L140" s="41" t="e">
        <f t="shared" si="2"/>
        <v>#DIV/0!</v>
      </c>
    </row>
    <row r="141" spans="1:12" hidden="1" x14ac:dyDescent="0.25">
      <c r="A141" s="25">
        <v>54312</v>
      </c>
      <c r="B141" s="22" t="s">
        <v>160</v>
      </c>
      <c r="C141" s="23">
        <v>0</v>
      </c>
      <c r="D141" s="23">
        <v>0</v>
      </c>
      <c r="E141" s="23">
        <v>0</v>
      </c>
      <c r="F141" s="23">
        <v>0</v>
      </c>
      <c r="G141" s="23">
        <v>0</v>
      </c>
      <c r="H141" s="23">
        <v>0</v>
      </c>
      <c r="I141" s="23">
        <v>0</v>
      </c>
      <c r="J141" s="23">
        <v>0</v>
      </c>
      <c r="K141" s="23">
        <v>0</v>
      </c>
      <c r="L141" s="41" t="e">
        <f t="shared" si="2"/>
        <v>#DIV/0!</v>
      </c>
    </row>
    <row r="142" spans="1:12" hidden="1" x14ac:dyDescent="0.25">
      <c r="A142" s="25">
        <v>54313</v>
      </c>
      <c r="B142" s="22" t="s">
        <v>161</v>
      </c>
      <c r="C142" s="23">
        <v>0</v>
      </c>
      <c r="D142" s="23">
        <v>0</v>
      </c>
      <c r="E142" s="23">
        <v>0</v>
      </c>
      <c r="F142" s="23">
        <v>0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41" t="e">
        <f t="shared" si="2"/>
        <v>#DIV/0!</v>
      </c>
    </row>
    <row r="143" spans="1:12" hidden="1" x14ac:dyDescent="0.25">
      <c r="A143" s="25">
        <v>54314</v>
      </c>
      <c r="B143" s="22" t="s">
        <v>162</v>
      </c>
      <c r="C143" s="23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41" t="e">
        <f t="shared" si="2"/>
        <v>#DIV/0!</v>
      </c>
    </row>
    <row r="144" spans="1:12" hidden="1" x14ac:dyDescent="0.25">
      <c r="A144" s="25">
        <v>54315</v>
      </c>
      <c r="B144" s="22" t="s">
        <v>163</v>
      </c>
      <c r="C144" s="23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41" t="e">
        <f t="shared" si="2"/>
        <v>#DIV/0!</v>
      </c>
    </row>
    <row r="145" spans="1:12" hidden="1" x14ac:dyDescent="0.25">
      <c r="A145" s="25">
        <v>54316</v>
      </c>
      <c r="B145" s="22" t="s">
        <v>164</v>
      </c>
      <c r="C145" s="23">
        <v>0</v>
      </c>
      <c r="D145" s="23">
        <v>0</v>
      </c>
      <c r="E145" s="23">
        <v>0</v>
      </c>
      <c r="F145" s="23">
        <v>0</v>
      </c>
      <c r="G145" s="23">
        <v>0</v>
      </c>
      <c r="H145" s="23">
        <v>0</v>
      </c>
      <c r="I145" s="23">
        <v>0</v>
      </c>
      <c r="J145" s="23">
        <v>0</v>
      </c>
      <c r="K145" s="23">
        <v>0</v>
      </c>
      <c r="L145" s="41" t="e">
        <f t="shared" si="2"/>
        <v>#DIV/0!</v>
      </c>
    </row>
    <row r="146" spans="1:12" hidden="1" x14ac:dyDescent="0.25">
      <c r="A146" s="25">
        <v>54317</v>
      </c>
      <c r="B146" s="22" t="s">
        <v>165</v>
      </c>
      <c r="C146" s="23">
        <v>0</v>
      </c>
      <c r="D146" s="23">
        <v>0</v>
      </c>
      <c r="E146" s="23">
        <v>0</v>
      </c>
      <c r="F146" s="23">
        <v>0</v>
      </c>
      <c r="G146" s="23">
        <v>0</v>
      </c>
      <c r="H146" s="23">
        <v>0</v>
      </c>
      <c r="I146" s="23">
        <v>0</v>
      </c>
      <c r="J146" s="23">
        <v>0</v>
      </c>
      <c r="K146" s="23">
        <v>0</v>
      </c>
      <c r="L146" s="41" t="e">
        <f t="shared" si="2"/>
        <v>#DIV/0!</v>
      </c>
    </row>
    <row r="147" spans="1:12" hidden="1" x14ac:dyDescent="0.25">
      <c r="A147" s="25">
        <v>54318</v>
      </c>
      <c r="B147" s="22" t="s">
        <v>166</v>
      </c>
      <c r="C147" s="23">
        <v>0</v>
      </c>
      <c r="D147" s="23">
        <v>0</v>
      </c>
      <c r="E147" s="23">
        <v>0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41" t="e">
        <f t="shared" si="2"/>
        <v>#DIV/0!</v>
      </c>
    </row>
    <row r="148" spans="1:12" hidden="1" x14ac:dyDescent="0.25">
      <c r="A148" s="25">
        <v>54399</v>
      </c>
      <c r="B148" s="22" t="s">
        <v>167</v>
      </c>
      <c r="C148" s="23">
        <v>0</v>
      </c>
      <c r="D148" s="23">
        <v>0</v>
      </c>
      <c r="E148" s="23">
        <v>0</v>
      </c>
      <c r="F148" s="23">
        <v>0</v>
      </c>
      <c r="G148" s="23">
        <v>0</v>
      </c>
      <c r="H148" s="23">
        <v>0</v>
      </c>
      <c r="I148" s="23">
        <v>0</v>
      </c>
      <c r="J148" s="23">
        <v>0</v>
      </c>
      <c r="K148" s="23">
        <v>0</v>
      </c>
      <c r="L148" s="41" t="e">
        <f t="shared" si="2"/>
        <v>#DIV/0!</v>
      </c>
    </row>
    <row r="149" spans="1:12" hidden="1" x14ac:dyDescent="0.25">
      <c r="A149" s="25">
        <v>54401</v>
      </c>
      <c r="B149" s="22" t="s">
        <v>168</v>
      </c>
      <c r="C149" s="23">
        <v>0</v>
      </c>
      <c r="D149" s="23">
        <v>0</v>
      </c>
      <c r="E149" s="23">
        <v>0</v>
      </c>
      <c r="F149" s="23">
        <v>0</v>
      </c>
      <c r="G149" s="23">
        <v>0</v>
      </c>
      <c r="H149" s="23">
        <v>0</v>
      </c>
      <c r="I149" s="23">
        <v>0</v>
      </c>
      <c r="J149" s="23">
        <v>0</v>
      </c>
      <c r="K149" s="23">
        <v>0</v>
      </c>
      <c r="L149" s="41" t="e">
        <f t="shared" si="2"/>
        <v>#DIV/0!</v>
      </c>
    </row>
    <row r="150" spans="1:12" hidden="1" x14ac:dyDescent="0.25">
      <c r="A150" s="25">
        <v>54402</v>
      </c>
      <c r="B150" s="22" t="s">
        <v>169</v>
      </c>
      <c r="C150" s="23">
        <v>0</v>
      </c>
      <c r="D150" s="23">
        <v>0</v>
      </c>
      <c r="E150" s="23">
        <v>0</v>
      </c>
      <c r="F150" s="23">
        <v>0</v>
      </c>
      <c r="G150" s="23">
        <v>0</v>
      </c>
      <c r="H150" s="23">
        <v>0</v>
      </c>
      <c r="I150" s="23">
        <v>0</v>
      </c>
      <c r="J150" s="23">
        <v>0</v>
      </c>
      <c r="K150" s="23">
        <v>0</v>
      </c>
      <c r="L150" s="41" t="e">
        <f t="shared" si="2"/>
        <v>#DIV/0!</v>
      </c>
    </row>
    <row r="151" spans="1:12" hidden="1" x14ac:dyDescent="0.25">
      <c r="A151" s="25">
        <v>54403</v>
      </c>
      <c r="B151" s="22" t="s">
        <v>170</v>
      </c>
      <c r="C151" s="23">
        <v>3248.56</v>
      </c>
      <c r="D151" s="23">
        <v>0</v>
      </c>
      <c r="E151" s="23">
        <v>0</v>
      </c>
      <c r="F151" s="23">
        <v>3248.56</v>
      </c>
      <c r="G151" s="23">
        <v>0</v>
      </c>
      <c r="H151" s="23">
        <v>3248.56</v>
      </c>
      <c r="I151" s="23">
        <v>0</v>
      </c>
      <c r="J151" s="23">
        <v>0</v>
      </c>
      <c r="K151" s="23">
        <v>0</v>
      </c>
      <c r="L151" s="41" t="e">
        <f t="shared" si="2"/>
        <v>#DIV/0!</v>
      </c>
    </row>
    <row r="152" spans="1:12" hidden="1" x14ac:dyDescent="0.25">
      <c r="A152" s="25">
        <v>54404</v>
      </c>
      <c r="B152" s="22" t="s">
        <v>171</v>
      </c>
      <c r="C152" s="23">
        <v>0</v>
      </c>
      <c r="D152" s="23">
        <v>0</v>
      </c>
      <c r="E152" s="23">
        <v>0</v>
      </c>
      <c r="F152" s="23">
        <v>0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41" t="e">
        <f t="shared" si="2"/>
        <v>#DIV/0!</v>
      </c>
    </row>
    <row r="153" spans="1:12" hidden="1" x14ac:dyDescent="0.25">
      <c r="A153" s="25">
        <v>54501</v>
      </c>
      <c r="B153" s="22" t="s">
        <v>172</v>
      </c>
      <c r="C153" s="23">
        <v>0</v>
      </c>
      <c r="D153" s="23">
        <v>0</v>
      </c>
      <c r="E153" s="23">
        <v>0</v>
      </c>
      <c r="F153" s="23">
        <v>0</v>
      </c>
      <c r="G153" s="23">
        <v>0</v>
      </c>
      <c r="H153" s="23">
        <v>0</v>
      </c>
      <c r="I153" s="23">
        <v>0</v>
      </c>
      <c r="J153" s="23">
        <v>0</v>
      </c>
      <c r="K153" s="23">
        <v>0</v>
      </c>
      <c r="L153" s="41" t="e">
        <f t="shared" si="2"/>
        <v>#DIV/0!</v>
      </c>
    </row>
    <row r="154" spans="1:12" hidden="1" x14ac:dyDescent="0.25">
      <c r="A154" s="25">
        <v>54502</v>
      </c>
      <c r="B154" s="22" t="s">
        <v>173</v>
      </c>
      <c r="C154" s="23">
        <v>0</v>
      </c>
      <c r="D154" s="23">
        <v>0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41" t="e">
        <f t="shared" si="2"/>
        <v>#DIV/0!</v>
      </c>
    </row>
    <row r="155" spans="1:12" hidden="1" x14ac:dyDescent="0.25">
      <c r="A155" s="25">
        <v>54503</v>
      </c>
      <c r="B155" s="22" t="s">
        <v>174</v>
      </c>
      <c r="C155" s="23">
        <v>0</v>
      </c>
      <c r="D155" s="23">
        <v>0</v>
      </c>
      <c r="E155" s="23">
        <v>0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41" t="e">
        <f t="shared" si="2"/>
        <v>#DIV/0!</v>
      </c>
    </row>
    <row r="156" spans="1:12" hidden="1" x14ac:dyDescent="0.25">
      <c r="A156" s="25">
        <v>54504</v>
      </c>
      <c r="B156" s="22" t="s">
        <v>175</v>
      </c>
      <c r="C156" s="23">
        <v>0</v>
      </c>
      <c r="D156" s="23">
        <v>0</v>
      </c>
      <c r="E156" s="23">
        <v>0</v>
      </c>
      <c r="F156" s="23">
        <v>0</v>
      </c>
      <c r="G156" s="23">
        <v>0</v>
      </c>
      <c r="H156" s="23">
        <v>0</v>
      </c>
      <c r="I156" s="23">
        <v>0</v>
      </c>
      <c r="J156" s="23">
        <v>0</v>
      </c>
      <c r="K156" s="23">
        <v>0</v>
      </c>
      <c r="L156" s="41" t="e">
        <f t="shared" si="2"/>
        <v>#DIV/0!</v>
      </c>
    </row>
    <row r="157" spans="1:12" hidden="1" x14ac:dyDescent="0.25">
      <c r="A157" s="25">
        <v>54505</v>
      </c>
      <c r="B157" s="22" t="s">
        <v>176</v>
      </c>
      <c r="C157" s="23">
        <v>0</v>
      </c>
      <c r="D157" s="23">
        <v>0</v>
      </c>
      <c r="E157" s="23">
        <v>0</v>
      </c>
      <c r="F157" s="23">
        <v>0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41" t="e">
        <f t="shared" si="2"/>
        <v>#DIV/0!</v>
      </c>
    </row>
    <row r="158" spans="1:12" hidden="1" x14ac:dyDescent="0.25">
      <c r="A158" s="25">
        <v>54506</v>
      </c>
      <c r="B158" s="22" t="s">
        <v>177</v>
      </c>
      <c r="C158" s="23">
        <v>0</v>
      </c>
      <c r="D158" s="23">
        <v>0</v>
      </c>
      <c r="E158" s="23">
        <v>0</v>
      </c>
      <c r="F158" s="23">
        <v>0</v>
      </c>
      <c r="G158" s="23">
        <v>0</v>
      </c>
      <c r="H158" s="23">
        <v>0</v>
      </c>
      <c r="I158" s="23">
        <v>0</v>
      </c>
      <c r="J158" s="23">
        <v>0</v>
      </c>
      <c r="K158" s="23">
        <v>0</v>
      </c>
      <c r="L158" s="41" t="e">
        <f t="shared" si="2"/>
        <v>#DIV/0!</v>
      </c>
    </row>
    <row r="159" spans="1:12" hidden="1" x14ac:dyDescent="0.25">
      <c r="A159" s="25">
        <v>54507</v>
      </c>
      <c r="B159" s="22" t="s">
        <v>178</v>
      </c>
      <c r="C159" s="23">
        <v>0</v>
      </c>
      <c r="D159" s="23">
        <v>0</v>
      </c>
      <c r="E159" s="23">
        <v>0</v>
      </c>
      <c r="F159" s="23">
        <v>0</v>
      </c>
      <c r="G159" s="23">
        <v>0</v>
      </c>
      <c r="H159" s="23">
        <v>0</v>
      </c>
      <c r="I159" s="23">
        <v>0</v>
      </c>
      <c r="J159" s="23">
        <v>0</v>
      </c>
      <c r="K159" s="23">
        <v>0</v>
      </c>
      <c r="L159" s="41" t="e">
        <f t="shared" si="2"/>
        <v>#DIV/0!</v>
      </c>
    </row>
    <row r="160" spans="1:12" hidden="1" x14ac:dyDescent="0.25">
      <c r="A160" s="25">
        <v>54508</v>
      </c>
      <c r="B160" s="22" t="s">
        <v>179</v>
      </c>
      <c r="C160" s="23">
        <v>0</v>
      </c>
      <c r="D160" s="23">
        <v>0</v>
      </c>
      <c r="E160" s="23">
        <v>0</v>
      </c>
      <c r="F160" s="23">
        <v>0</v>
      </c>
      <c r="G160" s="23">
        <v>0</v>
      </c>
      <c r="H160" s="23">
        <v>0</v>
      </c>
      <c r="I160" s="23">
        <v>0</v>
      </c>
      <c r="J160" s="23">
        <v>0</v>
      </c>
      <c r="K160" s="23">
        <v>0</v>
      </c>
      <c r="L160" s="41" t="e">
        <f t="shared" si="2"/>
        <v>#DIV/0!</v>
      </c>
    </row>
    <row r="161" spans="1:12" hidden="1" x14ac:dyDescent="0.25">
      <c r="A161" s="25">
        <v>54599</v>
      </c>
      <c r="B161" s="22" t="s">
        <v>180</v>
      </c>
      <c r="C161" s="23">
        <v>0</v>
      </c>
      <c r="D161" s="23">
        <v>0</v>
      </c>
      <c r="E161" s="23">
        <v>0</v>
      </c>
      <c r="F161" s="23">
        <v>0</v>
      </c>
      <c r="G161" s="23">
        <v>0</v>
      </c>
      <c r="H161" s="23">
        <v>0</v>
      </c>
      <c r="I161" s="23">
        <v>0</v>
      </c>
      <c r="J161" s="23">
        <v>0</v>
      </c>
      <c r="K161" s="23">
        <v>0</v>
      </c>
      <c r="L161" s="41" t="e">
        <f t="shared" si="2"/>
        <v>#DIV/0!</v>
      </c>
    </row>
    <row r="162" spans="1:12" hidden="1" x14ac:dyDescent="0.25">
      <c r="A162" s="25">
        <v>54601</v>
      </c>
      <c r="B162" s="22" t="s">
        <v>181</v>
      </c>
      <c r="C162" s="23">
        <v>0</v>
      </c>
      <c r="D162" s="23">
        <v>0</v>
      </c>
      <c r="E162" s="23">
        <v>0</v>
      </c>
      <c r="F162" s="23">
        <v>0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41" t="e">
        <f t="shared" si="2"/>
        <v>#DIV/0!</v>
      </c>
    </row>
    <row r="163" spans="1:12" hidden="1" x14ac:dyDescent="0.25">
      <c r="A163" s="25">
        <v>54602</v>
      </c>
      <c r="B163" s="22" t="s">
        <v>182</v>
      </c>
      <c r="C163" s="23">
        <v>0</v>
      </c>
      <c r="D163" s="23">
        <v>0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41" t="e">
        <f t="shared" si="2"/>
        <v>#DIV/0!</v>
      </c>
    </row>
    <row r="164" spans="1:12" hidden="1" x14ac:dyDescent="0.25">
      <c r="A164" s="25">
        <v>54603</v>
      </c>
      <c r="B164" s="22" t="s">
        <v>183</v>
      </c>
      <c r="C164" s="23">
        <v>0</v>
      </c>
      <c r="D164" s="23">
        <v>0</v>
      </c>
      <c r="E164" s="23">
        <v>0</v>
      </c>
      <c r="F164" s="23">
        <v>0</v>
      </c>
      <c r="G164" s="23">
        <v>0</v>
      </c>
      <c r="H164" s="23">
        <v>0</v>
      </c>
      <c r="I164" s="23">
        <v>0</v>
      </c>
      <c r="J164" s="23">
        <v>0</v>
      </c>
      <c r="K164" s="23">
        <v>0</v>
      </c>
      <c r="L164" s="41" t="e">
        <f t="shared" si="2"/>
        <v>#DIV/0!</v>
      </c>
    </row>
    <row r="165" spans="1:12" hidden="1" x14ac:dyDescent="0.25">
      <c r="A165" s="25">
        <v>54699</v>
      </c>
      <c r="B165" s="22" t="s">
        <v>184</v>
      </c>
      <c r="C165" s="23">
        <v>0</v>
      </c>
      <c r="D165" s="23">
        <v>0</v>
      </c>
      <c r="E165" s="23">
        <v>0</v>
      </c>
      <c r="F165" s="23">
        <v>0</v>
      </c>
      <c r="G165" s="23">
        <v>0</v>
      </c>
      <c r="H165" s="23">
        <v>0</v>
      </c>
      <c r="I165" s="23">
        <v>0</v>
      </c>
      <c r="J165" s="23">
        <v>0</v>
      </c>
      <c r="K165" s="23">
        <v>0</v>
      </c>
      <c r="L165" s="41" t="e">
        <f t="shared" si="2"/>
        <v>#DIV/0!</v>
      </c>
    </row>
    <row r="166" spans="1:12" hidden="1" x14ac:dyDescent="0.25">
      <c r="A166" s="25">
        <v>54901</v>
      </c>
      <c r="B166" s="22" t="s">
        <v>185</v>
      </c>
      <c r="C166" s="23">
        <v>0</v>
      </c>
      <c r="D166" s="23">
        <v>0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41" t="e">
        <f t="shared" si="2"/>
        <v>#DIV/0!</v>
      </c>
    </row>
    <row r="167" spans="1:12" hidden="1" x14ac:dyDescent="0.25">
      <c r="A167" s="25">
        <v>55101</v>
      </c>
      <c r="B167" s="22" t="s">
        <v>186</v>
      </c>
      <c r="C167" s="23">
        <v>0</v>
      </c>
      <c r="D167" s="23">
        <v>0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41" t="e">
        <f t="shared" si="2"/>
        <v>#DIV/0!</v>
      </c>
    </row>
    <row r="168" spans="1:12" hidden="1" x14ac:dyDescent="0.25">
      <c r="A168" s="25">
        <v>55102</v>
      </c>
      <c r="B168" s="22" t="s">
        <v>187</v>
      </c>
      <c r="C168" s="23">
        <v>0</v>
      </c>
      <c r="D168" s="23">
        <v>0</v>
      </c>
      <c r="E168" s="23">
        <v>0</v>
      </c>
      <c r="F168" s="23">
        <v>0</v>
      </c>
      <c r="G168" s="23">
        <v>0</v>
      </c>
      <c r="H168" s="23">
        <v>0</v>
      </c>
      <c r="I168" s="23">
        <v>0</v>
      </c>
      <c r="J168" s="23">
        <v>0</v>
      </c>
      <c r="K168" s="23">
        <v>0</v>
      </c>
      <c r="L168" s="41" t="e">
        <f t="shared" si="2"/>
        <v>#DIV/0!</v>
      </c>
    </row>
    <row r="169" spans="1:12" hidden="1" x14ac:dyDescent="0.25">
      <c r="A169" s="25">
        <v>55199</v>
      </c>
      <c r="B169" s="22" t="s">
        <v>188</v>
      </c>
      <c r="C169" s="23">
        <v>0</v>
      </c>
      <c r="D169" s="23">
        <v>0</v>
      </c>
      <c r="E169" s="23">
        <v>0</v>
      </c>
      <c r="F169" s="23">
        <v>0</v>
      </c>
      <c r="G169" s="23">
        <v>0</v>
      </c>
      <c r="H169" s="23">
        <v>0</v>
      </c>
      <c r="I169" s="23">
        <v>0</v>
      </c>
      <c r="J169" s="23">
        <v>0</v>
      </c>
      <c r="K169" s="23">
        <v>0</v>
      </c>
      <c r="L169" s="41" t="e">
        <f t="shared" si="2"/>
        <v>#DIV/0!</v>
      </c>
    </row>
    <row r="170" spans="1:12" hidden="1" x14ac:dyDescent="0.25">
      <c r="A170" s="25">
        <v>55201</v>
      </c>
      <c r="B170" s="22" t="s">
        <v>186</v>
      </c>
      <c r="C170" s="23">
        <v>0</v>
      </c>
      <c r="D170" s="23">
        <v>0</v>
      </c>
      <c r="E170" s="23">
        <v>0</v>
      </c>
      <c r="F170" s="23">
        <v>0</v>
      </c>
      <c r="G170" s="23">
        <v>0</v>
      </c>
      <c r="H170" s="23">
        <v>0</v>
      </c>
      <c r="I170" s="23">
        <v>0</v>
      </c>
      <c r="J170" s="23">
        <v>0</v>
      </c>
      <c r="K170" s="23">
        <v>0</v>
      </c>
      <c r="L170" s="41" t="e">
        <f t="shared" si="2"/>
        <v>#DIV/0!</v>
      </c>
    </row>
    <row r="171" spans="1:12" hidden="1" x14ac:dyDescent="0.25">
      <c r="A171" s="25">
        <v>55202</v>
      </c>
      <c r="B171" s="22" t="s">
        <v>187</v>
      </c>
      <c r="C171" s="23">
        <v>0</v>
      </c>
      <c r="D171" s="23">
        <v>0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41" t="e">
        <f t="shared" si="2"/>
        <v>#DIV/0!</v>
      </c>
    </row>
    <row r="172" spans="1:12" hidden="1" x14ac:dyDescent="0.25">
      <c r="A172" s="25">
        <v>55299</v>
      </c>
      <c r="B172" s="22" t="s">
        <v>188</v>
      </c>
      <c r="C172" s="23">
        <v>0</v>
      </c>
      <c r="D172" s="23">
        <v>0</v>
      </c>
      <c r="E172" s="23">
        <v>0</v>
      </c>
      <c r="F172" s="23">
        <v>0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41" t="e">
        <f t="shared" si="2"/>
        <v>#DIV/0!</v>
      </c>
    </row>
    <row r="173" spans="1:12" hidden="1" x14ac:dyDescent="0.25">
      <c r="A173" s="25">
        <v>55301</v>
      </c>
      <c r="B173" s="22" t="s">
        <v>189</v>
      </c>
      <c r="C173" s="23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0</v>
      </c>
      <c r="K173" s="23">
        <v>0</v>
      </c>
      <c r="L173" s="41" t="e">
        <f t="shared" si="2"/>
        <v>#DIV/0!</v>
      </c>
    </row>
    <row r="174" spans="1:12" hidden="1" x14ac:dyDescent="0.25">
      <c r="A174" s="25">
        <v>55302</v>
      </c>
      <c r="B174" s="22" t="s">
        <v>190</v>
      </c>
      <c r="C174" s="23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  <c r="L174" s="41" t="e">
        <f t="shared" si="2"/>
        <v>#DIV/0!</v>
      </c>
    </row>
    <row r="175" spans="1:12" hidden="1" x14ac:dyDescent="0.25">
      <c r="A175" s="25">
        <v>55303</v>
      </c>
      <c r="B175" s="22" t="s">
        <v>191</v>
      </c>
      <c r="C175" s="23">
        <v>0</v>
      </c>
      <c r="D175" s="23">
        <v>0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41" t="e">
        <f t="shared" si="2"/>
        <v>#DIV/0!</v>
      </c>
    </row>
    <row r="176" spans="1:12" hidden="1" x14ac:dyDescent="0.25">
      <c r="A176" s="25">
        <v>55304</v>
      </c>
      <c r="B176" s="22" t="s">
        <v>192</v>
      </c>
      <c r="C176" s="23">
        <v>0</v>
      </c>
      <c r="D176" s="23">
        <v>0</v>
      </c>
      <c r="E176" s="23">
        <v>0</v>
      </c>
      <c r="F176" s="23">
        <v>0</v>
      </c>
      <c r="G176" s="23">
        <v>0</v>
      </c>
      <c r="H176" s="23">
        <v>0</v>
      </c>
      <c r="I176" s="23">
        <v>0</v>
      </c>
      <c r="J176" s="23">
        <v>0</v>
      </c>
      <c r="K176" s="23">
        <v>0</v>
      </c>
      <c r="L176" s="41" t="e">
        <f t="shared" si="2"/>
        <v>#DIV/0!</v>
      </c>
    </row>
    <row r="177" spans="1:12" hidden="1" x14ac:dyDescent="0.25">
      <c r="A177" s="25">
        <v>55305</v>
      </c>
      <c r="B177" s="22" t="s">
        <v>193</v>
      </c>
      <c r="C177" s="23">
        <v>0</v>
      </c>
      <c r="D177" s="23">
        <v>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41" t="e">
        <f t="shared" si="2"/>
        <v>#DIV/0!</v>
      </c>
    </row>
    <row r="178" spans="1:12" hidden="1" x14ac:dyDescent="0.25">
      <c r="A178" s="25">
        <v>55306</v>
      </c>
      <c r="B178" s="22" t="s">
        <v>194</v>
      </c>
      <c r="C178" s="23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0</v>
      </c>
      <c r="K178" s="23">
        <v>0</v>
      </c>
      <c r="L178" s="41" t="e">
        <f t="shared" si="2"/>
        <v>#DIV/0!</v>
      </c>
    </row>
    <row r="179" spans="1:12" hidden="1" x14ac:dyDescent="0.25">
      <c r="A179" s="25">
        <v>55307</v>
      </c>
      <c r="B179" s="22" t="s">
        <v>195</v>
      </c>
      <c r="C179" s="23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  <c r="L179" s="41" t="e">
        <f t="shared" si="2"/>
        <v>#DIV/0!</v>
      </c>
    </row>
    <row r="180" spans="1:12" hidden="1" x14ac:dyDescent="0.25">
      <c r="A180" s="25">
        <v>55308</v>
      </c>
      <c r="B180" s="22" t="s">
        <v>196</v>
      </c>
      <c r="C180" s="23">
        <v>0</v>
      </c>
      <c r="D180" s="23">
        <v>0</v>
      </c>
      <c r="E180" s="23">
        <v>0</v>
      </c>
      <c r="F180" s="23">
        <v>0</v>
      </c>
      <c r="G180" s="23">
        <v>0</v>
      </c>
      <c r="H180" s="23">
        <v>0</v>
      </c>
      <c r="I180" s="23">
        <v>0</v>
      </c>
      <c r="J180" s="23">
        <v>0</v>
      </c>
      <c r="K180" s="23">
        <v>0</v>
      </c>
      <c r="L180" s="41" t="e">
        <f t="shared" si="2"/>
        <v>#DIV/0!</v>
      </c>
    </row>
    <row r="181" spans="1:12" hidden="1" x14ac:dyDescent="0.25">
      <c r="A181" s="25">
        <v>55309</v>
      </c>
      <c r="B181" s="22" t="s">
        <v>197</v>
      </c>
      <c r="C181" s="23">
        <v>0</v>
      </c>
      <c r="D181" s="23">
        <v>0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41" t="e">
        <f t="shared" si="2"/>
        <v>#DIV/0!</v>
      </c>
    </row>
    <row r="182" spans="1:12" hidden="1" x14ac:dyDescent="0.25">
      <c r="A182" s="25">
        <v>55310</v>
      </c>
      <c r="B182" s="22" t="s">
        <v>198</v>
      </c>
      <c r="C182" s="23">
        <v>0</v>
      </c>
      <c r="D182" s="23">
        <v>0</v>
      </c>
      <c r="E182" s="23">
        <v>0</v>
      </c>
      <c r="F182" s="23">
        <v>0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41" t="e">
        <f t="shared" si="2"/>
        <v>#DIV/0!</v>
      </c>
    </row>
    <row r="183" spans="1:12" hidden="1" x14ac:dyDescent="0.25">
      <c r="A183" s="25">
        <v>55401</v>
      </c>
      <c r="B183" s="22" t="s">
        <v>195</v>
      </c>
      <c r="C183" s="23">
        <v>0</v>
      </c>
      <c r="D183" s="23">
        <v>0</v>
      </c>
      <c r="E183" s="23"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  <c r="L183" s="41" t="e">
        <f t="shared" si="2"/>
        <v>#DIV/0!</v>
      </c>
    </row>
    <row r="184" spans="1:12" hidden="1" x14ac:dyDescent="0.25">
      <c r="A184" s="25">
        <v>55402</v>
      </c>
      <c r="B184" s="22" t="s">
        <v>199</v>
      </c>
      <c r="C184" s="23">
        <v>0</v>
      </c>
      <c r="D184" s="23">
        <v>0</v>
      </c>
      <c r="E184" s="23">
        <v>0</v>
      </c>
      <c r="F184" s="23">
        <v>0</v>
      </c>
      <c r="G184" s="23">
        <v>0</v>
      </c>
      <c r="H184" s="23">
        <v>0</v>
      </c>
      <c r="I184" s="23">
        <v>0</v>
      </c>
      <c r="J184" s="23">
        <v>0</v>
      </c>
      <c r="K184" s="23">
        <v>0</v>
      </c>
      <c r="L184" s="41" t="e">
        <f t="shared" si="2"/>
        <v>#DIV/0!</v>
      </c>
    </row>
    <row r="185" spans="1:12" hidden="1" x14ac:dyDescent="0.25">
      <c r="A185" s="25">
        <v>55403</v>
      </c>
      <c r="B185" s="22" t="s">
        <v>200</v>
      </c>
      <c r="C185" s="23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  <c r="L185" s="41" t="e">
        <f t="shared" si="2"/>
        <v>#DIV/0!</v>
      </c>
    </row>
    <row r="186" spans="1:12" hidden="1" x14ac:dyDescent="0.25">
      <c r="A186" s="25">
        <v>55404</v>
      </c>
      <c r="B186" s="22" t="s">
        <v>201</v>
      </c>
      <c r="C186" s="23">
        <v>0</v>
      </c>
      <c r="D186" s="23">
        <v>0</v>
      </c>
      <c r="E186" s="23">
        <v>0</v>
      </c>
      <c r="F186" s="23">
        <v>0</v>
      </c>
      <c r="G186" s="23">
        <v>0</v>
      </c>
      <c r="H186" s="23">
        <v>0</v>
      </c>
      <c r="I186" s="23">
        <v>0</v>
      </c>
      <c r="J186" s="23">
        <v>0</v>
      </c>
      <c r="K186" s="23">
        <v>0</v>
      </c>
      <c r="L186" s="41" t="e">
        <f t="shared" si="2"/>
        <v>#DIV/0!</v>
      </c>
    </row>
    <row r="187" spans="1:12" hidden="1" x14ac:dyDescent="0.25">
      <c r="A187" s="25">
        <v>55405</v>
      </c>
      <c r="B187" s="22" t="s">
        <v>197</v>
      </c>
      <c r="C187" s="23">
        <v>0</v>
      </c>
      <c r="D187" s="23">
        <v>0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41" t="e">
        <f t="shared" si="2"/>
        <v>#DIV/0!</v>
      </c>
    </row>
    <row r="188" spans="1:12" hidden="1" x14ac:dyDescent="0.25">
      <c r="A188" s="25">
        <v>55406</v>
      </c>
      <c r="B188" s="22" t="s">
        <v>202</v>
      </c>
      <c r="C188" s="23">
        <v>0</v>
      </c>
      <c r="D188" s="23">
        <v>0</v>
      </c>
      <c r="E188" s="23">
        <v>0</v>
      </c>
      <c r="F188" s="23">
        <v>0</v>
      </c>
      <c r="G188" s="23">
        <v>0</v>
      </c>
      <c r="H188" s="23">
        <v>0</v>
      </c>
      <c r="I188" s="23">
        <v>0</v>
      </c>
      <c r="J188" s="23">
        <v>0</v>
      </c>
      <c r="K188" s="23">
        <v>0</v>
      </c>
      <c r="L188" s="41" t="e">
        <f t="shared" si="2"/>
        <v>#DIV/0!</v>
      </c>
    </row>
    <row r="189" spans="1:12" hidden="1" x14ac:dyDescent="0.25">
      <c r="A189" s="25">
        <v>55501</v>
      </c>
      <c r="B189" s="22" t="s">
        <v>203</v>
      </c>
      <c r="C189" s="23">
        <v>0</v>
      </c>
      <c r="D189" s="23">
        <v>0</v>
      </c>
      <c r="E189" s="23">
        <v>0</v>
      </c>
      <c r="F189" s="23">
        <v>0</v>
      </c>
      <c r="G189" s="23">
        <v>0</v>
      </c>
      <c r="H189" s="23">
        <v>0</v>
      </c>
      <c r="I189" s="23">
        <v>0</v>
      </c>
      <c r="J189" s="23">
        <v>0</v>
      </c>
      <c r="K189" s="23">
        <v>0</v>
      </c>
      <c r="L189" s="41" t="e">
        <f t="shared" si="2"/>
        <v>#DIV/0!</v>
      </c>
    </row>
    <row r="190" spans="1:12" hidden="1" x14ac:dyDescent="0.25">
      <c r="A190" s="25">
        <v>55502</v>
      </c>
      <c r="B190" s="22" t="s">
        <v>204</v>
      </c>
      <c r="C190" s="23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  <c r="K190" s="23">
        <v>0</v>
      </c>
      <c r="L190" s="41" t="e">
        <f t="shared" si="2"/>
        <v>#DIV/0!</v>
      </c>
    </row>
    <row r="191" spans="1:12" hidden="1" x14ac:dyDescent="0.25">
      <c r="A191" s="25">
        <v>55503</v>
      </c>
      <c r="B191" s="22" t="s">
        <v>205</v>
      </c>
      <c r="C191" s="23">
        <v>0</v>
      </c>
      <c r="D191" s="23">
        <v>0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41" t="e">
        <f t="shared" si="2"/>
        <v>#DIV/0!</v>
      </c>
    </row>
    <row r="192" spans="1:12" hidden="1" x14ac:dyDescent="0.25">
      <c r="A192" s="25">
        <v>55504</v>
      </c>
      <c r="B192" s="22" t="s">
        <v>206</v>
      </c>
      <c r="C192" s="23">
        <v>0</v>
      </c>
      <c r="D192" s="23">
        <v>0</v>
      </c>
      <c r="E192" s="23">
        <v>0</v>
      </c>
      <c r="F192" s="23">
        <v>0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41" t="e">
        <f t="shared" si="2"/>
        <v>#DIV/0!</v>
      </c>
    </row>
    <row r="193" spans="1:12" hidden="1" x14ac:dyDescent="0.25">
      <c r="A193" s="25">
        <v>55505</v>
      </c>
      <c r="B193" s="22" t="s">
        <v>207</v>
      </c>
      <c r="C193" s="23">
        <v>0</v>
      </c>
      <c r="D193" s="23">
        <v>0</v>
      </c>
      <c r="E193" s="23">
        <v>0</v>
      </c>
      <c r="F193" s="23">
        <v>0</v>
      </c>
      <c r="G193" s="23">
        <v>0</v>
      </c>
      <c r="H193" s="23">
        <v>0</v>
      </c>
      <c r="I193" s="23">
        <v>0</v>
      </c>
      <c r="J193" s="23">
        <v>0</v>
      </c>
      <c r="K193" s="23">
        <v>0</v>
      </c>
      <c r="L193" s="41" t="e">
        <f t="shared" si="2"/>
        <v>#DIV/0!</v>
      </c>
    </row>
    <row r="194" spans="1:12" hidden="1" x14ac:dyDescent="0.25">
      <c r="A194" s="25">
        <v>55507</v>
      </c>
      <c r="B194" s="22" t="s">
        <v>208</v>
      </c>
      <c r="C194" s="23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0</v>
      </c>
      <c r="I194" s="23">
        <v>0</v>
      </c>
      <c r="J194" s="23">
        <v>0</v>
      </c>
      <c r="K194" s="23">
        <v>0</v>
      </c>
      <c r="L194" s="41" t="e">
        <f t="shared" si="2"/>
        <v>#DIV/0!</v>
      </c>
    </row>
    <row r="195" spans="1:12" hidden="1" x14ac:dyDescent="0.25">
      <c r="A195" s="25">
        <v>55508</v>
      </c>
      <c r="B195" s="22" t="s">
        <v>209</v>
      </c>
      <c r="C195" s="23">
        <v>0</v>
      </c>
      <c r="D195" s="23">
        <v>0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41" t="e">
        <f t="shared" si="2"/>
        <v>#DIV/0!</v>
      </c>
    </row>
    <row r="196" spans="1:12" hidden="1" x14ac:dyDescent="0.25">
      <c r="A196" s="25">
        <v>55509</v>
      </c>
      <c r="B196" s="22" t="s">
        <v>210</v>
      </c>
      <c r="C196" s="23">
        <v>0</v>
      </c>
      <c r="D196" s="23">
        <v>0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41" t="e">
        <f t="shared" si="2"/>
        <v>#DIV/0!</v>
      </c>
    </row>
    <row r="197" spans="1:12" hidden="1" x14ac:dyDescent="0.25">
      <c r="A197" s="25">
        <v>55510</v>
      </c>
      <c r="B197" s="22" t="s">
        <v>211</v>
      </c>
      <c r="C197" s="23">
        <v>0</v>
      </c>
      <c r="D197" s="23">
        <v>0</v>
      </c>
      <c r="E197" s="23">
        <v>0</v>
      </c>
      <c r="F197" s="23">
        <v>0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41" t="e">
        <f t="shared" si="2"/>
        <v>#DIV/0!</v>
      </c>
    </row>
    <row r="198" spans="1:12" hidden="1" x14ac:dyDescent="0.25">
      <c r="A198" s="25">
        <v>55511</v>
      </c>
      <c r="B198" s="22" t="s">
        <v>212</v>
      </c>
      <c r="C198" s="23">
        <v>0</v>
      </c>
      <c r="D198" s="23">
        <v>0</v>
      </c>
      <c r="E198" s="23">
        <v>0</v>
      </c>
      <c r="F198" s="23">
        <v>0</v>
      </c>
      <c r="G198" s="23">
        <v>0</v>
      </c>
      <c r="H198" s="23">
        <v>0</v>
      </c>
      <c r="I198" s="23">
        <v>0</v>
      </c>
      <c r="J198" s="23">
        <v>0</v>
      </c>
      <c r="K198" s="23">
        <v>0</v>
      </c>
      <c r="L198" s="41" t="e">
        <f t="shared" si="2"/>
        <v>#DIV/0!</v>
      </c>
    </row>
    <row r="199" spans="1:12" hidden="1" x14ac:dyDescent="0.25">
      <c r="A199" s="25">
        <v>55599</v>
      </c>
      <c r="B199" s="22" t="s">
        <v>213</v>
      </c>
      <c r="C199" s="23">
        <v>13979.6</v>
      </c>
      <c r="D199" s="23">
        <v>0</v>
      </c>
      <c r="E199" s="23">
        <v>0</v>
      </c>
      <c r="F199" s="23">
        <v>13979.6</v>
      </c>
      <c r="G199" s="23">
        <v>4445.6000000000004</v>
      </c>
      <c r="H199" s="23">
        <v>15.65</v>
      </c>
      <c r="I199" s="23">
        <v>18409.55</v>
      </c>
      <c r="J199" s="23">
        <v>18409.550000000003</v>
      </c>
      <c r="K199" s="23">
        <v>0</v>
      </c>
      <c r="L199" s="41">
        <f t="shared" si="2"/>
        <v>1.0000000000000002</v>
      </c>
    </row>
    <row r="200" spans="1:12" hidden="1" x14ac:dyDescent="0.25">
      <c r="A200" s="25">
        <v>55601</v>
      </c>
      <c r="B200" s="22" t="s">
        <v>214</v>
      </c>
      <c r="C200" s="23">
        <v>0</v>
      </c>
      <c r="D200" s="23">
        <v>0</v>
      </c>
      <c r="E200" s="23">
        <v>0</v>
      </c>
      <c r="F200" s="23">
        <v>0</v>
      </c>
      <c r="G200" s="23">
        <v>0</v>
      </c>
      <c r="H200" s="23">
        <v>0</v>
      </c>
      <c r="I200" s="23">
        <v>0</v>
      </c>
      <c r="J200" s="23">
        <v>0</v>
      </c>
      <c r="K200" s="23">
        <v>0</v>
      </c>
      <c r="L200" s="41" t="e">
        <f t="shared" si="2"/>
        <v>#DIV/0!</v>
      </c>
    </row>
    <row r="201" spans="1:12" hidden="1" x14ac:dyDescent="0.25">
      <c r="A201" s="25">
        <v>55602</v>
      </c>
      <c r="B201" s="22" t="s">
        <v>215</v>
      </c>
      <c r="C201" s="23">
        <v>0</v>
      </c>
      <c r="D201" s="23">
        <v>0</v>
      </c>
      <c r="E201" s="23">
        <v>0</v>
      </c>
      <c r="F201" s="23">
        <v>0</v>
      </c>
      <c r="G201" s="23">
        <v>0</v>
      </c>
      <c r="H201" s="23">
        <v>0</v>
      </c>
      <c r="I201" s="23">
        <v>0</v>
      </c>
      <c r="J201" s="23">
        <v>0</v>
      </c>
      <c r="K201" s="23">
        <v>0</v>
      </c>
      <c r="L201" s="41" t="e">
        <f t="shared" si="2"/>
        <v>#DIV/0!</v>
      </c>
    </row>
    <row r="202" spans="1:12" hidden="1" x14ac:dyDescent="0.25">
      <c r="A202" s="25">
        <v>55603</v>
      </c>
      <c r="B202" s="22" t="s">
        <v>216</v>
      </c>
      <c r="C202" s="23">
        <v>0</v>
      </c>
      <c r="D202" s="23">
        <v>0</v>
      </c>
      <c r="E202" s="23">
        <v>0</v>
      </c>
      <c r="F202" s="23">
        <v>0</v>
      </c>
      <c r="G202" s="23">
        <v>56.350000000000009</v>
      </c>
      <c r="H202" s="23">
        <v>0</v>
      </c>
      <c r="I202" s="23">
        <v>56.350000000000009</v>
      </c>
      <c r="J202" s="23">
        <v>56.350000000000009</v>
      </c>
      <c r="K202" s="23">
        <v>0</v>
      </c>
      <c r="L202" s="42">
        <f t="shared" ref="L202:L265" si="3">+J202/I202</f>
        <v>1</v>
      </c>
    </row>
    <row r="203" spans="1:12" hidden="1" x14ac:dyDescent="0.25">
      <c r="A203" s="25">
        <v>55701</v>
      </c>
      <c r="B203" s="22" t="s">
        <v>217</v>
      </c>
      <c r="C203" s="23">
        <v>0</v>
      </c>
      <c r="D203" s="23">
        <v>0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41" t="e">
        <f t="shared" si="3"/>
        <v>#DIV/0!</v>
      </c>
    </row>
    <row r="204" spans="1:12" hidden="1" x14ac:dyDescent="0.25">
      <c r="A204" s="25">
        <v>55702</v>
      </c>
      <c r="B204" s="22" t="s">
        <v>218</v>
      </c>
      <c r="C204" s="23">
        <v>0</v>
      </c>
      <c r="D204" s="23">
        <v>0</v>
      </c>
      <c r="E204" s="23">
        <v>0</v>
      </c>
      <c r="F204" s="23">
        <v>0</v>
      </c>
      <c r="G204" s="23">
        <v>0</v>
      </c>
      <c r="H204" s="23">
        <v>0</v>
      </c>
      <c r="I204" s="23">
        <v>0</v>
      </c>
      <c r="J204" s="23">
        <v>0</v>
      </c>
      <c r="K204" s="23">
        <v>0</v>
      </c>
      <c r="L204" s="41" t="e">
        <f t="shared" si="3"/>
        <v>#DIV/0!</v>
      </c>
    </row>
    <row r="205" spans="1:12" hidden="1" x14ac:dyDescent="0.25">
      <c r="A205" s="25">
        <v>55703</v>
      </c>
      <c r="B205" s="22" t="s">
        <v>219</v>
      </c>
      <c r="C205" s="23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0</v>
      </c>
      <c r="K205" s="23">
        <v>0</v>
      </c>
      <c r="L205" s="41" t="e">
        <f t="shared" si="3"/>
        <v>#DIV/0!</v>
      </c>
    </row>
    <row r="206" spans="1:12" hidden="1" x14ac:dyDescent="0.25">
      <c r="A206" s="25">
        <v>55704</v>
      </c>
      <c r="B206" s="22" t="s">
        <v>220</v>
      </c>
      <c r="C206" s="23">
        <v>0</v>
      </c>
      <c r="D206" s="23">
        <v>0</v>
      </c>
      <c r="E206" s="23">
        <v>0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41" t="e">
        <f t="shared" si="3"/>
        <v>#DIV/0!</v>
      </c>
    </row>
    <row r="207" spans="1:12" hidden="1" x14ac:dyDescent="0.25">
      <c r="A207" s="25">
        <v>55799</v>
      </c>
      <c r="B207" s="22" t="s">
        <v>221</v>
      </c>
      <c r="C207" s="23">
        <v>0</v>
      </c>
      <c r="D207" s="23">
        <v>0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41" t="e">
        <f t="shared" si="3"/>
        <v>#DIV/0!</v>
      </c>
    </row>
    <row r="208" spans="1:12" hidden="1" x14ac:dyDescent="0.25">
      <c r="A208" s="25">
        <v>55901</v>
      </c>
      <c r="B208" s="22" t="s">
        <v>185</v>
      </c>
      <c r="C208" s="23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  <c r="L208" s="41" t="e">
        <f t="shared" si="3"/>
        <v>#DIV/0!</v>
      </c>
    </row>
    <row r="209" spans="1:12" hidden="1" x14ac:dyDescent="0.25">
      <c r="A209" s="25">
        <v>56101</v>
      </c>
      <c r="B209" s="22" t="s">
        <v>222</v>
      </c>
      <c r="C209" s="23">
        <v>0</v>
      </c>
      <c r="D209" s="23">
        <v>0</v>
      </c>
      <c r="E209" s="23">
        <v>0</v>
      </c>
      <c r="F209" s="23">
        <v>0</v>
      </c>
      <c r="G209" s="23">
        <v>0</v>
      </c>
      <c r="H209" s="23">
        <v>0</v>
      </c>
      <c r="I209" s="23">
        <v>0</v>
      </c>
      <c r="J209" s="23">
        <v>0</v>
      </c>
      <c r="K209" s="23">
        <v>0</v>
      </c>
      <c r="L209" s="41" t="e">
        <f t="shared" si="3"/>
        <v>#DIV/0!</v>
      </c>
    </row>
    <row r="210" spans="1:12" x14ac:dyDescent="0.25">
      <c r="A210" s="25">
        <v>56201</v>
      </c>
      <c r="B210" s="22" t="s">
        <v>223</v>
      </c>
      <c r="C210" s="23">
        <v>20426.080000000002</v>
      </c>
      <c r="D210" s="23">
        <v>0</v>
      </c>
      <c r="E210" s="23">
        <v>0</v>
      </c>
      <c r="F210" s="23">
        <v>20426.080000000002</v>
      </c>
      <c r="G210" s="23">
        <v>0</v>
      </c>
      <c r="H210" s="23">
        <v>0</v>
      </c>
      <c r="I210" s="23">
        <v>20426.080000000002</v>
      </c>
      <c r="J210" s="23">
        <v>20302.689999999995</v>
      </c>
      <c r="K210" s="23">
        <v>123.39</v>
      </c>
      <c r="L210" s="41">
        <f t="shared" si="3"/>
        <v>0.99395919334497829</v>
      </c>
    </row>
    <row r="211" spans="1:12" hidden="1" x14ac:dyDescent="0.25">
      <c r="A211" s="25">
        <v>56301</v>
      </c>
      <c r="B211" s="22" t="s">
        <v>224</v>
      </c>
      <c r="C211" s="23">
        <v>0</v>
      </c>
      <c r="D211" s="23">
        <v>0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41" t="e">
        <f t="shared" si="3"/>
        <v>#DIV/0!</v>
      </c>
    </row>
    <row r="212" spans="1:12" hidden="1" x14ac:dyDescent="0.25">
      <c r="A212" s="25">
        <v>56302</v>
      </c>
      <c r="B212" s="22" t="s">
        <v>225</v>
      </c>
      <c r="C212" s="23">
        <v>0</v>
      </c>
      <c r="D212" s="23">
        <v>0</v>
      </c>
      <c r="E212" s="23">
        <v>0</v>
      </c>
      <c r="F212" s="23">
        <v>0</v>
      </c>
      <c r="G212" s="23">
        <v>0</v>
      </c>
      <c r="H212" s="23">
        <v>0</v>
      </c>
      <c r="I212" s="23">
        <v>0</v>
      </c>
      <c r="J212" s="23">
        <v>0</v>
      </c>
      <c r="K212" s="23">
        <v>0</v>
      </c>
      <c r="L212" s="41" t="e">
        <f t="shared" si="3"/>
        <v>#DIV/0!</v>
      </c>
    </row>
    <row r="213" spans="1:12" hidden="1" x14ac:dyDescent="0.25">
      <c r="A213" s="25">
        <v>56303</v>
      </c>
      <c r="B213" s="22" t="s">
        <v>226</v>
      </c>
      <c r="C213" s="23">
        <v>0</v>
      </c>
      <c r="D213" s="23">
        <v>0</v>
      </c>
      <c r="E213" s="23">
        <v>0</v>
      </c>
      <c r="F213" s="23">
        <v>0</v>
      </c>
      <c r="G213" s="23">
        <v>0</v>
      </c>
      <c r="H213" s="23">
        <v>0</v>
      </c>
      <c r="I213" s="23">
        <v>0</v>
      </c>
      <c r="J213" s="23">
        <v>0</v>
      </c>
      <c r="K213" s="23">
        <v>0</v>
      </c>
      <c r="L213" s="41" t="e">
        <f t="shared" si="3"/>
        <v>#DIV/0!</v>
      </c>
    </row>
    <row r="214" spans="1:12" hidden="1" x14ac:dyDescent="0.25">
      <c r="A214" s="25">
        <v>56304</v>
      </c>
      <c r="B214" s="22" t="s">
        <v>227</v>
      </c>
      <c r="C214" s="23">
        <v>0</v>
      </c>
      <c r="D214" s="23">
        <v>0</v>
      </c>
      <c r="E214" s="23">
        <v>0</v>
      </c>
      <c r="F214" s="23">
        <v>0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41" t="e">
        <f t="shared" si="3"/>
        <v>#DIV/0!</v>
      </c>
    </row>
    <row r="215" spans="1:12" hidden="1" x14ac:dyDescent="0.25">
      <c r="A215" s="25">
        <v>56305</v>
      </c>
      <c r="B215" s="22" t="s">
        <v>228</v>
      </c>
      <c r="C215" s="23">
        <v>0</v>
      </c>
      <c r="D215" s="23">
        <v>0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41" t="e">
        <f t="shared" si="3"/>
        <v>#DIV/0!</v>
      </c>
    </row>
    <row r="216" spans="1:12" hidden="1" x14ac:dyDescent="0.25">
      <c r="A216" s="25">
        <v>56403</v>
      </c>
      <c r="B216" s="22" t="s">
        <v>229</v>
      </c>
      <c r="C216" s="23">
        <v>0</v>
      </c>
      <c r="D216" s="23">
        <v>0</v>
      </c>
      <c r="E216" s="23">
        <v>0</v>
      </c>
      <c r="F216" s="23">
        <v>0</v>
      </c>
      <c r="G216" s="23">
        <v>0</v>
      </c>
      <c r="H216" s="23">
        <v>0</v>
      </c>
      <c r="I216" s="23">
        <v>0</v>
      </c>
      <c r="J216" s="23">
        <v>0</v>
      </c>
      <c r="K216" s="23">
        <v>0</v>
      </c>
      <c r="L216" s="41" t="e">
        <f t="shared" si="3"/>
        <v>#DIV/0!</v>
      </c>
    </row>
    <row r="217" spans="1:12" hidden="1" x14ac:dyDescent="0.25">
      <c r="A217" s="25">
        <v>56404</v>
      </c>
      <c r="B217" s="22" t="s">
        <v>230</v>
      </c>
      <c r="C217" s="23">
        <v>0</v>
      </c>
      <c r="D217" s="23">
        <v>0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41" t="e">
        <f t="shared" si="3"/>
        <v>#DIV/0!</v>
      </c>
    </row>
    <row r="218" spans="1:12" hidden="1" x14ac:dyDescent="0.25">
      <c r="A218" s="25">
        <v>56405</v>
      </c>
      <c r="B218" s="22" t="s">
        <v>226</v>
      </c>
      <c r="C218" s="23">
        <v>0</v>
      </c>
      <c r="D218" s="23">
        <v>0</v>
      </c>
      <c r="E218" s="23">
        <v>0</v>
      </c>
      <c r="F218" s="23">
        <v>0</v>
      </c>
      <c r="G218" s="23">
        <v>0</v>
      </c>
      <c r="H218" s="23">
        <v>0</v>
      </c>
      <c r="I218" s="23">
        <v>0</v>
      </c>
      <c r="J218" s="23">
        <v>0</v>
      </c>
      <c r="K218" s="23">
        <v>0</v>
      </c>
      <c r="L218" s="41" t="e">
        <f t="shared" si="3"/>
        <v>#DIV/0!</v>
      </c>
    </row>
    <row r="219" spans="1:12" hidden="1" x14ac:dyDescent="0.25">
      <c r="A219" s="25">
        <v>56406</v>
      </c>
      <c r="B219" s="22" t="s">
        <v>227</v>
      </c>
      <c r="C219" s="23">
        <v>0</v>
      </c>
      <c r="D219" s="23">
        <v>0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  <c r="L219" s="41" t="e">
        <f t="shared" si="3"/>
        <v>#DIV/0!</v>
      </c>
    </row>
    <row r="220" spans="1:12" hidden="1" x14ac:dyDescent="0.25">
      <c r="A220" s="25">
        <v>61101</v>
      </c>
      <c r="B220" s="22" t="s">
        <v>231</v>
      </c>
      <c r="C220" s="23">
        <v>0</v>
      </c>
      <c r="D220" s="23">
        <v>0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41" t="e">
        <f t="shared" si="3"/>
        <v>#DIV/0!</v>
      </c>
    </row>
    <row r="221" spans="1:12" hidden="1" x14ac:dyDescent="0.25">
      <c r="A221" s="25">
        <v>61102</v>
      </c>
      <c r="B221" s="22" t="s">
        <v>232</v>
      </c>
      <c r="C221" s="23">
        <v>0</v>
      </c>
      <c r="D221" s="23">
        <v>0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  <c r="L221" s="41" t="e">
        <f t="shared" si="3"/>
        <v>#DIV/0!</v>
      </c>
    </row>
    <row r="222" spans="1:12" hidden="1" x14ac:dyDescent="0.25">
      <c r="A222" s="25">
        <v>61103</v>
      </c>
      <c r="B222" s="22" t="s">
        <v>233</v>
      </c>
      <c r="C222" s="23">
        <v>0</v>
      </c>
      <c r="D222" s="23">
        <v>0</v>
      </c>
      <c r="E222" s="23">
        <v>0</v>
      </c>
      <c r="F222" s="23">
        <v>0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41" t="e">
        <f t="shared" si="3"/>
        <v>#DIV/0!</v>
      </c>
    </row>
    <row r="223" spans="1:12" hidden="1" x14ac:dyDescent="0.25">
      <c r="A223" s="25">
        <v>61104</v>
      </c>
      <c r="B223" s="22" t="s">
        <v>234</v>
      </c>
      <c r="C223" s="23">
        <v>0</v>
      </c>
      <c r="D223" s="23">
        <v>0</v>
      </c>
      <c r="E223" s="23">
        <v>0</v>
      </c>
      <c r="F223" s="23">
        <v>0</v>
      </c>
      <c r="G223" s="23">
        <v>0</v>
      </c>
      <c r="H223" s="23">
        <v>0</v>
      </c>
      <c r="I223" s="23">
        <v>0</v>
      </c>
      <c r="J223" s="23">
        <v>0</v>
      </c>
      <c r="K223" s="23">
        <v>0</v>
      </c>
      <c r="L223" s="41" t="e">
        <f t="shared" si="3"/>
        <v>#DIV/0!</v>
      </c>
    </row>
    <row r="224" spans="1:12" hidden="1" x14ac:dyDescent="0.25">
      <c r="A224" s="25">
        <v>61105</v>
      </c>
      <c r="B224" s="22" t="s">
        <v>235</v>
      </c>
      <c r="C224" s="23">
        <v>0</v>
      </c>
      <c r="D224" s="23">
        <v>0</v>
      </c>
      <c r="E224" s="23">
        <v>0</v>
      </c>
      <c r="F224" s="23">
        <v>0</v>
      </c>
      <c r="G224" s="23">
        <v>0</v>
      </c>
      <c r="H224" s="23">
        <v>0</v>
      </c>
      <c r="I224" s="23">
        <v>0</v>
      </c>
      <c r="J224" s="23">
        <v>0</v>
      </c>
      <c r="K224" s="23">
        <v>0</v>
      </c>
      <c r="L224" s="41" t="e">
        <f t="shared" si="3"/>
        <v>#DIV/0!</v>
      </c>
    </row>
    <row r="225" spans="1:12" hidden="1" x14ac:dyDescent="0.25">
      <c r="A225" s="25">
        <v>61106</v>
      </c>
      <c r="B225" s="22" t="s">
        <v>236</v>
      </c>
      <c r="C225" s="23">
        <v>0</v>
      </c>
      <c r="D225" s="23">
        <v>0</v>
      </c>
      <c r="E225" s="23">
        <v>0</v>
      </c>
      <c r="F225" s="23">
        <v>0</v>
      </c>
      <c r="G225" s="23">
        <v>0</v>
      </c>
      <c r="H225" s="23">
        <v>0</v>
      </c>
      <c r="I225" s="23">
        <v>0</v>
      </c>
      <c r="J225" s="23">
        <v>0</v>
      </c>
      <c r="K225" s="23">
        <v>0</v>
      </c>
      <c r="L225" s="41" t="e">
        <f t="shared" si="3"/>
        <v>#DIV/0!</v>
      </c>
    </row>
    <row r="226" spans="1:12" hidden="1" x14ac:dyDescent="0.25">
      <c r="A226" s="25">
        <v>61107</v>
      </c>
      <c r="B226" s="22" t="s">
        <v>237</v>
      </c>
      <c r="C226" s="23">
        <v>0</v>
      </c>
      <c r="D226" s="23">
        <v>0</v>
      </c>
      <c r="E226" s="23">
        <v>0</v>
      </c>
      <c r="F226" s="23">
        <v>0</v>
      </c>
      <c r="G226" s="23">
        <v>0</v>
      </c>
      <c r="H226" s="23">
        <v>0</v>
      </c>
      <c r="I226" s="23">
        <v>0</v>
      </c>
      <c r="J226" s="23">
        <v>0</v>
      </c>
      <c r="K226" s="23">
        <v>0</v>
      </c>
      <c r="L226" s="41" t="e">
        <f t="shared" si="3"/>
        <v>#DIV/0!</v>
      </c>
    </row>
    <row r="227" spans="1:12" hidden="1" x14ac:dyDescent="0.25">
      <c r="A227" s="25">
        <v>61108</v>
      </c>
      <c r="B227" s="22" t="s">
        <v>238</v>
      </c>
      <c r="C227" s="23">
        <v>0</v>
      </c>
      <c r="D227" s="23">
        <v>0</v>
      </c>
      <c r="E227" s="23">
        <v>0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41" t="e">
        <f t="shared" si="3"/>
        <v>#DIV/0!</v>
      </c>
    </row>
    <row r="228" spans="1:12" hidden="1" x14ac:dyDescent="0.25">
      <c r="A228" s="25">
        <v>61199</v>
      </c>
      <c r="B228" s="22" t="s">
        <v>240</v>
      </c>
      <c r="C228" s="23">
        <v>0</v>
      </c>
      <c r="D228" s="23">
        <v>0</v>
      </c>
      <c r="E228" s="23">
        <v>0</v>
      </c>
      <c r="F228" s="23">
        <v>0</v>
      </c>
      <c r="G228" s="23">
        <v>0</v>
      </c>
      <c r="H228" s="23">
        <v>0</v>
      </c>
      <c r="I228" s="23">
        <v>0</v>
      </c>
      <c r="J228" s="23">
        <v>0</v>
      </c>
      <c r="K228" s="23">
        <v>0</v>
      </c>
      <c r="L228" s="41" t="e">
        <f t="shared" si="3"/>
        <v>#DIV/0!</v>
      </c>
    </row>
    <row r="229" spans="1:12" hidden="1" x14ac:dyDescent="0.25">
      <c r="A229" s="25">
        <v>61201</v>
      </c>
      <c r="B229" s="22" t="s">
        <v>241</v>
      </c>
      <c r="C229" s="23">
        <v>0</v>
      </c>
      <c r="D229" s="23">
        <v>0</v>
      </c>
      <c r="E229" s="23">
        <v>0</v>
      </c>
      <c r="F229" s="23">
        <v>0</v>
      </c>
      <c r="G229" s="23">
        <v>0</v>
      </c>
      <c r="H229" s="23">
        <v>0</v>
      </c>
      <c r="I229" s="23">
        <v>0</v>
      </c>
      <c r="J229" s="23">
        <v>0</v>
      </c>
      <c r="K229" s="23">
        <v>0</v>
      </c>
      <c r="L229" s="41" t="e">
        <f t="shared" si="3"/>
        <v>#DIV/0!</v>
      </c>
    </row>
    <row r="230" spans="1:12" hidden="1" x14ac:dyDescent="0.25">
      <c r="A230" s="25">
        <v>61202</v>
      </c>
      <c r="B230" s="22" t="s">
        <v>242</v>
      </c>
      <c r="C230" s="23">
        <v>0</v>
      </c>
      <c r="D230" s="23">
        <v>0</v>
      </c>
      <c r="E230" s="23">
        <v>0</v>
      </c>
      <c r="F230" s="23">
        <v>0</v>
      </c>
      <c r="G230" s="23">
        <v>0</v>
      </c>
      <c r="H230" s="23">
        <v>0</v>
      </c>
      <c r="I230" s="23">
        <v>0</v>
      </c>
      <c r="J230" s="23">
        <v>0</v>
      </c>
      <c r="K230" s="23">
        <v>0</v>
      </c>
      <c r="L230" s="41" t="e">
        <f t="shared" si="3"/>
        <v>#DIV/0!</v>
      </c>
    </row>
    <row r="231" spans="1:12" hidden="1" x14ac:dyDescent="0.25">
      <c r="A231" s="25">
        <v>61299</v>
      </c>
      <c r="B231" s="22" t="s">
        <v>243</v>
      </c>
      <c r="C231" s="23">
        <v>0</v>
      </c>
      <c r="D231" s="23">
        <v>0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41" t="e">
        <f t="shared" si="3"/>
        <v>#DIV/0!</v>
      </c>
    </row>
    <row r="232" spans="1:12" hidden="1" x14ac:dyDescent="0.25">
      <c r="A232" s="25">
        <v>61301</v>
      </c>
      <c r="B232" s="22" t="s">
        <v>244</v>
      </c>
      <c r="C232" s="23">
        <v>0</v>
      </c>
      <c r="D232" s="23">
        <v>0</v>
      </c>
      <c r="E232" s="23">
        <v>0</v>
      </c>
      <c r="F232" s="23">
        <v>0</v>
      </c>
      <c r="G232" s="23">
        <v>0</v>
      </c>
      <c r="H232" s="23">
        <v>0</v>
      </c>
      <c r="I232" s="23">
        <v>0</v>
      </c>
      <c r="J232" s="23">
        <v>0</v>
      </c>
      <c r="K232" s="23">
        <v>0</v>
      </c>
      <c r="L232" s="41" t="e">
        <f t="shared" si="3"/>
        <v>#DIV/0!</v>
      </c>
    </row>
    <row r="233" spans="1:12" hidden="1" x14ac:dyDescent="0.25">
      <c r="A233" s="25">
        <v>61302</v>
      </c>
      <c r="B233" s="22" t="s">
        <v>245</v>
      </c>
      <c r="C233" s="23">
        <v>0</v>
      </c>
      <c r="D233" s="23">
        <v>0</v>
      </c>
      <c r="E233" s="23">
        <v>0</v>
      </c>
      <c r="F233" s="23">
        <v>0</v>
      </c>
      <c r="G233" s="23">
        <v>0</v>
      </c>
      <c r="H233" s="23">
        <v>0</v>
      </c>
      <c r="I233" s="23">
        <v>0</v>
      </c>
      <c r="J233" s="23">
        <v>0</v>
      </c>
      <c r="K233" s="23">
        <v>0</v>
      </c>
      <c r="L233" s="41" t="e">
        <f t="shared" si="3"/>
        <v>#DIV/0!</v>
      </c>
    </row>
    <row r="234" spans="1:12" hidden="1" x14ac:dyDescent="0.25">
      <c r="A234" s="25">
        <v>61303</v>
      </c>
      <c r="B234" s="22" t="s">
        <v>246</v>
      </c>
      <c r="C234" s="23">
        <v>0</v>
      </c>
      <c r="D234" s="23">
        <v>0</v>
      </c>
      <c r="E234" s="23">
        <v>0</v>
      </c>
      <c r="F234" s="23">
        <v>0</v>
      </c>
      <c r="G234" s="23">
        <v>0</v>
      </c>
      <c r="H234" s="23">
        <v>0</v>
      </c>
      <c r="I234" s="23">
        <v>0</v>
      </c>
      <c r="J234" s="23">
        <v>0</v>
      </c>
      <c r="K234" s="23">
        <v>0</v>
      </c>
      <c r="L234" s="41" t="e">
        <f t="shared" si="3"/>
        <v>#DIV/0!</v>
      </c>
    </row>
    <row r="235" spans="1:12" hidden="1" x14ac:dyDescent="0.25">
      <c r="A235" s="25">
        <v>61399</v>
      </c>
      <c r="B235" s="22" t="s">
        <v>247</v>
      </c>
      <c r="C235" s="23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0</v>
      </c>
      <c r="K235" s="23">
        <v>0</v>
      </c>
      <c r="L235" s="41" t="e">
        <f t="shared" si="3"/>
        <v>#DIV/0!</v>
      </c>
    </row>
    <row r="236" spans="1:12" hidden="1" x14ac:dyDescent="0.25">
      <c r="A236" s="25">
        <v>61401</v>
      </c>
      <c r="B236" s="22" t="s">
        <v>248</v>
      </c>
      <c r="C236" s="23">
        <v>0</v>
      </c>
      <c r="D236" s="23">
        <v>0</v>
      </c>
      <c r="E236" s="23">
        <v>0</v>
      </c>
      <c r="F236" s="23">
        <v>0</v>
      </c>
      <c r="G236" s="23">
        <v>0</v>
      </c>
      <c r="H236" s="23">
        <v>0</v>
      </c>
      <c r="I236" s="23">
        <v>0</v>
      </c>
      <c r="J236" s="23">
        <v>0</v>
      </c>
      <c r="K236" s="23">
        <v>0</v>
      </c>
      <c r="L236" s="41" t="e">
        <f t="shared" si="3"/>
        <v>#DIV/0!</v>
      </c>
    </row>
    <row r="237" spans="1:12" hidden="1" x14ac:dyDescent="0.25">
      <c r="A237" s="25">
        <v>61402</v>
      </c>
      <c r="B237" s="22" t="s">
        <v>249</v>
      </c>
      <c r="C237" s="23">
        <v>0</v>
      </c>
      <c r="D237" s="23">
        <v>0</v>
      </c>
      <c r="E237" s="23">
        <v>0</v>
      </c>
      <c r="F237" s="23">
        <v>0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41" t="e">
        <f t="shared" si="3"/>
        <v>#DIV/0!</v>
      </c>
    </row>
    <row r="238" spans="1:12" hidden="1" x14ac:dyDescent="0.25">
      <c r="A238" s="25">
        <v>61403</v>
      </c>
      <c r="B238" s="22" t="s">
        <v>250</v>
      </c>
      <c r="C238" s="23">
        <v>0</v>
      </c>
      <c r="D238" s="23">
        <v>0</v>
      </c>
      <c r="E238" s="23">
        <v>0</v>
      </c>
      <c r="F238" s="23">
        <v>0</v>
      </c>
      <c r="G238" s="23">
        <v>0</v>
      </c>
      <c r="H238" s="23">
        <v>0</v>
      </c>
      <c r="I238" s="23">
        <v>0</v>
      </c>
      <c r="J238" s="23">
        <v>0</v>
      </c>
      <c r="K238" s="23">
        <v>0</v>
      </c>
      <c r="L238" s="41" t="e">
        <f t="shared" si="3"/>
        <v>#DIV/0!</v>
      </c>
    </row>
    <row r="239" spans="1:12" hidden="1" x14ac:dyDescent="0.25">
      <c r="A239" s="25">
        <v>61499</v>
      </c>
      <c r="B239" s="22" t="s">
        <v>251</v>
      </c>
      <c r="C239" s="23">
        <v>0</v>
      </c>
      <c r="D239" s="23">
        <v>0</v>
      </c>
      <c r="E239" s="23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41" t="e">
        <f t="shared" si="3"/>
        <v>#DIV/0!</v>
      </c>
    </row>
    <row r="240" spans="1:12" hidden="1" x14ac:dyDescent="0.25">
      <c r="A240" s="25">
        <v>61501</v>
      </c>
      <c r="B240" s="22" t="s">
        <v>252</v>
      </c>
      <c r="C240" s="23">
        <v>0</v>
      </c>
      <c r="D240" s="23">
        <v>0</v>
      </c>
      <c r="E240" s="23">
        <v>0</v>
      </c>
      <c r="F240" s="23">
        <v>0</v>
      </c>
      <c r="G240" s="23">
        <v>0</v>
      </c>
      <c r="H240" s="23">
        <v>0</v>
      </c>
      <c r="I240" s="23">
        <v>0</v>
      </c>
      <c r="J240" s="23">
        <v>0</v>
      </c>
      <c r="K240" s="23">
        <v>0</v>
      </c>
      <c r="L240" s="41" t="e">
        <f t="shared" si="3"/>
        <v>#DIV/0!</v>
      </c>
    </row>
    <row r="241" spans="1:12" hidden="1" x14ac:dyDescent="0.25">
      <c r="A241" s="25">
        <v>61502</v>
      </c>
      <c r="B241" s="22" t="s">
        <v>253</v>
      </c>
      <c r="C241" s="23">
        <v>0</v>
      </c>
      <c r="D241" s="23">
        <v>0</v>
      </c>
      <c r="E241" s="23">
        <v>0</v>
      </c>
      <c r="F241" s="23">
        <v>0</v>
      </c>
      <c r="G241" s="23">
        <v>0</v>
      </c>
      <c r="H241" s="23">
        <v>0</v>
      </c>
      <c r="I241" s="23">
        <v>0</v>
      </c>
      <c r="J241" s="23">
        <v>0</v>
      </c>
      <c r="K241" s="23">
        <v>0</v>
      </c>
      <c r="L241" s="41" t="e">
        <f t="shared" si="3"/>
        <v>#DIV/0!</v>
      </c>
    </row>
    <row r="242" spans="1:12" hidden="1" x14ac:dyDescent="0.25">
      <c r="A242" s="25">
        <v>61503</v>
      </c>
      <c r="B242" s="22" t="s">
        <v>254</v>
      </c>
      <c r="C242" s="23">
        <v>0</v>
      </c>
      <c r="D242" s="23">
        <v>0</v>
      </c>
      <c r="E242" s="23">
        <v>0</v>
      </c>
      <c r="F242" s="23">
        <v>0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41" t="e">
        <f t="shared" si="3"/>
        <v>#DIV/0!</v>
      </c>
    </row>
    <row r="243" spans="1:12" hidden="1" x14ac:dyDescent="0.25">
      <c r="A243" s="25">
        <v>61599</v>
      </c>
      <c r="B243" s="22" t="s">
        <v>255</v>
      </c>
      <c r="C243" s="23">
        <v>0</v>
      </c>
      <c r="D243" s="23">
        <v>0</v>
      </c>
      <c r="E243" s="23">
        <v>0</v>
      </c>
      <c r="F243" s="23">
        <v>0</v>
      </c>
      <c r="G243" s="23">
        <v>0</v>
      </c>
      <c r="H243" s="23">
        <v>0</v>
      </c>
      <c r="I243" s="23">
        <v>0</v>
      </c>
      <c r="J243" s="23">
        <v>0</v>
      </c>
      <c r="K243" s="23">
        <v>0</v>
      </c>
      <c r="L243" s="41" t="e">
        <f t="shared" si="3"/>
        <v>#DIV/0!</v>
      </c>
    </row>
    <row r="244" spans="1:12" hidden="1" x14ac:dyDescent="0.25">
      <c r="A244" s="25">
        <v>61601</v>
      </c>
      <c r="B244" s="22" t="s">
        <v>256</v>
      </c>
      <c r="C244" s="23">
        <v>0</v>
      </c>
      <c r="D244" s="23">
        <v>0</v>
      </c>
      <c r="E244" s="23">
        <v>0</v>
      </c>
      <c r="F244" s="23">
        <v>0</v>
      </c>
      <c r="G244" s="23">
        <v>0</v>
      </c>
      <c r="H244" s="23">
        <v>0</v>
      </c>
      <c r="I244" s="23">
        <v>0</v>
      </c>
      <c r="J244" s="23">
        <v>0</v>
      </c>
      <c r="K244" s="23">
        <v>0</v>
      </c>
      <c r="L244" s="41" t="e">
        <f t="shared" si="3"/>
        <v>#DIV/0!</v>
      </c>
    </row>
    <row r="245" spans="1:12" hidden="1" x14ac:dyDescent="0.25">
      <c r="A245" s="25">
        <v>61602</v>
      </c>
      <c r="B245" s="22" t="s">
        <v>257</v>
      </c>
      <c r="C245" s="23">
        <v>0</v>
      </c>
      <c r="D245" s="23">
        <v>0</v>
      </c>
      <c r="E245" s="23">
        <v>0</v>
      </c>
      <c r="F245" s="23">
        <v>0</v>
      </c>
      <c r="G245" s="23">
        <v>0</v>
      </c>
      <c r="H245" s="23">
        <v>0</v>
      </c>
      <c r="I245" s="23">
        <v>0</v>
      </c>
      <c r="J245" s="23">
        <v>0</v>
      </c>
      <c r="K245" s="23">
        <v>0</v>
      </c>
      <c r="L245" s="41" t="e">
        <f t="shared" si="3"/>
        <v>#DIV/0!</v>
      </c>
    </row>
    <row r="246" spans="1:12" hidden="1" x14ac:dyDescent="0.25">
      <c r="A246" s="25">
        <v>61603</v>
      </c>
      <c r="B246" s="22" t="s">
        <v>258</v>
      </c>
      <c r="C246" s="23">
        <v>0</v>
      </c>
      <c r="D246" s="23">
        <v>0</v>
      </c>
      <c r="E246" s="23">
        <v>0</v>
      </c>
      <c r="F246" s="23">
        <v>0</v>
      </c>
      <c r="G246" s="23">
        <v>0</v>
      </c>
      <c r="H246" s="23">
        <v>0</v>
      </c>
      <c r="I246" s="23">
        <v>0</v>
      </c>
      <c r="J246" s="23">
        <v>0</v>
      </c>
      <c r="K246" s="23">
        <v>0</v>
      </c>
      <c r="L246" s="41" t="e">
        <f t="shared" si="3"/>
        <v>#DIV/0!</v>
      </c>
    </row>
    <row r="247" spans="1:12" hidden="1" x14ac:dyDescent="0.25">
      <c r="A247" s="25">
        <v>61604</v>
      </c>
      <c r="B247" s="22" t="s">
        <v>259</v>
      </c>
      <c r="C247" s="23">
        <v>0</v>
      </c>
      <c r="D247" s="23">
        <v>0</v>
      </c>
      <c r="E247" s="23">
        <v>0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41" t="e">
        <f t="shared" si="3"/>
        <v>#DIV/0!</v>
      </c>
    </row>
    <row r="248" spans="1:12" hidden="1" x14ac:dyDescent="0.25">
      <c r="A248" s="25">
        <v>61605</v>
      </c>
      <c r="B248" s="22" t="s">
        <v>260</v>
      </c>
      <c r="C248" s="23">
        <v>0</v>
      </c>
      <c r="D248" s="23">
        <v>0</v>
      </c>
      <c r="E248" s="23">
        <v>0</v>
      </c>
      <c r="F248" s="23">
        <v>0</v>
      </c>
      <c r="G248" s="23">
        <v>0</v>
      </c>
      <c r="H248" s="23">
        <v>0</v>
      </c>
      <c r="I248" s="23">
        <v>0</v>
      </c>
      <c r="J248" s="23">
        <v>0</v>
      </c>
      <c r="K248" s="23">
        <v>0</v>
      </c>
      <c r="L248" s="41" t="e">
        <f t="shared" si="3"/>
        <v>#DIV/0!</v>
      </c>
    </row>
    <row r="249" spans="1:12" hidden="1" x14ac:dyDescent="0.25">
      <c r="A249" s="25">
        <v>61606</v>
      </c>
      <c r="B249" s="22" t="s">
        <v>261</v>
      </c>
      <c r="C249" s="23">
        <v>0</v>
      </c>
      <c r="D249" s="23">
        <v>0</v>
      </c>
      <c r="E249" s="23">
        <v>0</v>
      </c>
      <c r="F249" s="23">
        <v>0</v>
      </c>
      <c r="G249" s="23">
        <v>0</v>
      </c>
      <c r="H249" s="23">
        <v>0</v>
      </c>
      <c r="I249" s="23">
        <v>0</v>
      </c>
      <c r="J249" s="23">
        <v>0</v>
      </c>
      <c r="K249" s="23">
        <v>0</v>
      </c>
      <c r="L249" s="41" t="e">
        <f t="shared" si="3"/>
        <v>#DIV/0!</v>
      </c>
    </row>
    <row r="250" spans="1:12" hidden="1" x14ac:dyDescent="0.25">
      <c r="A250" s="25">
        <v>61607</v>
      </c>
      <c r="B250" s="22" t="s">
        <v>262</v>
      </c>
      <c r="C250" s="23">
        <v>0</v>
      </c>
      <c r="D250" s="23">
        <v>0</v>
      </c>
      <c r="E250" s="23">
        <v>0</v>
      </c>
      <c r="F250" s="23">
        <v>0</v>
      </c>
      <c r="G250" s="23">
        <v>0</v>
      </c>
      <c r="H250" s="23">
        <v>0</v>
      </c>
      <c r="I250" s="23">
        <v>0</v>
      </c>
      <c r="J250" s="23">
        <v>0</v>
      </c>
      <c r="K250" s="23">
        <v>0</v>
      </c>
      <c r="L250" s="41" t="e">
        <f t="shared" si="3"/>
        <v>#DIV/0!</v>
      </c>
    </row>
    <row r="251" spans="1:12" hidden="1" x14ac:dyDescent="0.25">
      <c r="A251" s="25">
        <v>61608</v>
      </c>
      <c r="B251" s="22" t="s">
        <v>263</v>
      </c>
      <c r="C251" s="23">
        <v>0</v>
      </c>
      <c r="D251" s="23">
        <v>0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41" t="e">
        <f t="shared" si="3"/>
        <v>#DIV/0!</v>
      </c>
    </row>
    <row r="252" spans="1:12" hidden="1" x14ac:dyDescent="0.25">
      <c r="A252" s="25">
        <v>61699</v>
      </c>
      <c r="B252" s="22" t="s">
        <v>264</v>
      </c>
      <c r="C252" s="23">
        <v>0</v>
      </c>
      <c r="D252" s="23">
        <v>0</v>
      </c>
      <c r="E252" s="23">
        <v>0</v>
      </c>
      <c r="F252" s="23">
        <v>0</v>
      </c>
      <c r="G252" s="23">
        <v>0</v>
      </c>
      <c r="H252" s="23">
        <v>0</v>
      </c>
      <c r="I252" s="23">
        <v>0</v>
      </c>
      <c r="J252" s="23">
        <v>0</v>
      </c>
      <c r="K252" s="23">
        <v>0</v>
      </c>
      <c r="L252" s="41" t="e">
        <f t="shared" si="3"/>
        <v>#DIV/0!</v>
      </c>
    </row>
    <row r="253" spans="1:12" hidden="1" x14ac:dyDescent="0.25">
      <c r="A253" s="25">
        <v>61901</v>
      </c>
      <c r="B253" s="22" t="s">
        <v>185</v>
      </c>
      <c r="C253" s="23">
        <v>0</v>
      </c>
      <c r="D253" s="23">
        <v>0</v>
      </c>
      <c r="E253" s="23">
        <v>0</v>
      </c>
      <c r="F253" s="23">
        <v>0</v>
      </c>
      <c r="G253" s="23">
        <v>0</v>
      </c>
      <c r="H253" s="23">
        <v>0</v>
      </c>
      <c r="I253" s="23">
        <v>0</v>
      </c>
      <c r="J253" s="23">
        <v>0</v>
      </c>
      <c r="K253" s="23">
        <v>0</v>
      </c>
      <c r="L253" s="41" t="e">
        <f t="shared" si="3"/>
        <v>#DIV/0!</v>
      </c>
    </row>
    <row r="254" spans="1:12" hidden="1" x14ac:dyDescent="0.25">
      <c r="A254" s="25">
        <v>62101</v>
      </c>
      <c r="B254" s="22" t="s">
        <v>222</v>
      </c>
      <c r="C254" s="23">
        <v>0</v>
      </c>
      <c r="D254" s="23">
        <v>0</v>
      </c>
      <c r="E254" s="23">
        <v>0</v>
      </c>
      <c r="F254" s="23">
        <v>0</v>
      </c>
      <c r="G254" s="23">
        <v>0</v>
      </c>
      <c r="H254" s="23">
        <v>0</v>
      </c>
      <c r="I254" s="23">
        <v>0</v>
      </c>
      <c r="J254" s="23">
        <v>0</v>
      </c>
      <c r="K254" s="23">
        <v>0</v>
      </c>
      <c r="L254" s="41" t="e">
        <f t="shared" si="3"/>
        <v>#DIV/0!</v>
      </c>
    </row>
    <row r="255" spans="1:12" hidden="1" x14ac:dyDescent="0.25">
      <c r="A255" s="25">
        <v>62201</v>
      </c>
      <c r="B255" s="22" t="s">
        <v>265</v>
      </c>
      <c r="C255" s="23">
        <v>0</v>
      </c>
      <c r="D255" s="23">
        <v>0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41" t="e">
        <f t="shared" si="3"/>
        <v>#DIV/0!</v>
      </c>
    </row>
    <row r="256" spans="1:12" hidden="1" x14ac:dyDescent="0.25">
      <c r="A256" s="25">
        <v>62301</v>
      </c>
      <c r="B256" s="22" t="s">
        <v>266</v>
      </c>
      <c r="C256" s="23">
        <v>0</v>
      </c>
      <c r="D256" s="23">
        <v>0</v>
      </c>
      <c r="E256" s="23">
        <v>0</v>
      </c>
      <c r="F256" s="23">
        <v>0</v>
      </c>
      <c r="G256" s="23">
        <v>0</v>
      </c>
      <c r="H256" s="23">
        <v>0</v>
      </c>
      <c r="I256" s="23">
        <v>0</v>
      </c>
      <c r="J256" s="23">
        <v>0</v>
      </c>
      <c r="K256" s="23">
        <v>0</v>
      </c>
      <c r="L256" s="41" t="e">
        <f t="shared" si="3"/>
        <v>#DIV/0!</v>
      </c>
    </row>
    <row r="257" spans="1:12" hidden="1" x14ac:dyDescent="0.25">
      <c r="A257" s="25">
        <v>62302</v>
      </c>
      <c r="B257" s="22" t="s">
        <v>267</v>
      </c>
      <c r="C257" s="23">
        <v>0</v>
      </c>
      <c r="D257" s="23">
        <v>0</v>
      </c>
      <c r="E257" s="23">
        <v>0</v>
      </c>
      <c r="F257" s="23">
        <v>0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41" t="e">
        <f t="shared" si="3"/>
        <v>#DIV/0!</v>
      </c>
    </row>
    <row r="258" spans="1:12" hidden="1" x14ac:dyDescent="0.25">
      <c r="A258" s="25">
        <v>62303</v>
      </c>
      <c r="B258" s="22" t="s">
        <v>226</v>
      </c>
      <c r="C258" s="23">
        <v>0</v>
      </c>
      <c r="D258" s="23">
        <v>0</v>
      </c>
      <c r="E258" s="23">
        <v>0</v>
      </c>
      <c r="F258" s="23">
        <v>0</v>
      </c>
      <c r="G258" s="23">
        <v>0</v>
      </c>
      <c r="H258" s="23">
        <v>0</v>
      </c>
      <c r="I258" s="23">
        <v>0</v>
      </c>
      <c r="J258" s="23">
        <v>0</v>
      </c>
      <c r="K258" s="23">
        <v>0</v>
      </c>
      <c r="L258" s="41" t="e">
        <f t="shared" si="3"/>
        <v>#DIV/0!</v>
      </c>
    </row>
    <row r="259" spans="1:12" hidden="1" x14ac:dyDescent="0.25">
      <c r="A259" s="25">
        <v>62304</v>
      </c>
      <c r="B259" s="22" t="s">
        <v>227</v>
      </c>
      <c r="C259" s="23">
        <v>0</v>
      </c>
      <c r="D259" s="23">
        <v>0</v>
      </c>
      <c r="E259" s="23">
        <v>0</v>
      </c>
      <c r="F259" s="23">
        <v>0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41" t="e">
        <f t="shared" si="3"/>
        <v>#DIV/0!</v>
      </c>
    </row>
    <row r="260" spans="1:12" hidden="1" x14ac:dyDescent="0.25">
      <c r="A260" s="25">
        <v>63101</v>
      </c>
      <c r="B260" s="22" t="s">
        <v>268</v>
      </c>
      <c r="C260" s="23">
        <v>0</v>
      </c>
      <c r="D260" s="23">
        <v>0</v>
      </c>
      <c r="E260" s="23">
        <v>0</v>
      </c>
      <c r="F260" s="23">
        <v>0</v>
      </c>
      <c r="G260" s="23">
        <v>0</v>
      </c>
      <c r="H260" s="23">
        <v>0</v>
      </c>
      <c r="I260" s="23">
        <v>0</v>
      </c>
      <c r="J260" s="23">
        <v>0</v>
      </c>
      <c r="K260" s="23">
        <v>0</v>
      </c>
      <c r="L260" s="41" t="e">
        <f t="shared" si="3"/>
        <v>#DIV/0!</v>
      </c>
    </row>
    <row r="261" spans="1:12" hidden="1" x14ac:dyDescent="0.25">
      <c r="A261" s="25">
        <v>63102</v>
      </c>
      <c r="B261" s="22" t="s">
        <v>269</v>
      </c>
      <c r="C261" s="23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  <c r="L261" s="41" t="e">
        <f t="shared" si="3"/>
        <v>#DIV/0!</v>
      </c>
    </row>
    <row r="262" spans="1:12" hidden="1" x14ac:dyDescent="0.25">
      <c r="A262" s="25">
        <v>63103</v>
      </c>
      <c r="B262" s="22" t="s">
        <v>270</v>
      </c>
      <c r="C262" s="23">
        <v>0</v>
      </c>
      <c r="D262" s="23">
        <v>0</v>
      </c>
      <c r="E262" s="23">
        <v>0</v>
      </c>
      <c r="F262" s="23">
        <v>0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41" t="e">
        <f t="shared" si="3"/>
        <v>#DIV/0!</v>
      </c>
    </row>
    <row r="263" spans="1:12" hidden="1" x14ac:dyDescent="0.25">
      <c r="A263" s="25">
        <v>63104</v>
      </c>
      <c r="B263" s="22" t="s">
        <v>271</v>
      </c>
      <c r="C263" s="23">
        <v>0</v>
      </c>
      <c r="D263" s="23">
        <v>0</v>
      </c>
      <c r="E263" s="23">
        <v>0</v>
      </c>
      <c r="F263" s="23">
        <v>0</v>
      </c>
      <c r="G263" s="23">
        <v>0</v>
      </c>
      <c r="H263" s="23">
        <v>0</v>
      </c>
      <c r="I263" s="23">
        <v>0</v>
      </c>
      <c r="J263" s="23">
        <v>0</v>
      </c>
      <c r="K263" s="23">
        <v>0</v>
      </c>
      <c r="L263" s="41" t="e">
        <f t="shared" si="3"/>
        <v>#DIV/0!</v>
      </c>
    </row>
    <row r="264" spans="1:12" hidden="1" x14ac:dyDescent="0.25">
      <c r="A264" s="25">
        <v>63105</v>
      </c>
      <c r="B264" s="22" t="s">
        <v>272</v>
      </c>
      <c r="C264" s="23">
        <v>0</v>
      </c>
      <c r="D264" s="23">
        <v>0</v>
      </c>
      <c r="E264" s="23">
        <v>0</v>
      </c>
      <c r="F264" s="23">
        <v>0</v>
      </c>
      <c r="G264" s="23">
        <v>0</v>
      </c>
      <c r="H264" s="23">
        <v>0</v>
      </c>
      <c r="I264" s="23">
        <v>0</v>
      </c>
      <c r="J264" s="23">
        <v>0</v>
      </c>
      <c r="K264" s="23">
        <v>0</v>
      </c>
      <c r="L264" s="41" t="e">
        <f t="shared" si="3"/>
        <v>#DIV/0!</v>
      </c>
    </row>
    <row r="265" spans="1:12" hidden="1" x14ac:dyDescent="0.25">
      <c r="A265" s="25">
        <v>63106</v>
      </c>
      <c r="B265" s="22" t="s">
        <v>273</v>
      </c>
      <c r="C265" s="23">
        <v>0</v>
      </c>
      <c r="D265" s="23">
        <v>0</v>
      </c>
      <c r="E265" s="23">
        <v>0</v>
      </c>
      <c r="F265" s="23">
        <v>0</v>
      </c>
      <c r="G265" s="23">
        <v>0</v>
      </c>
      <c r="H265" s="23">
        <v>0</v>
      </c>
      <c r="I265" s="23">
        <v>0</v>
      </c>
      <c r="J265" s="23">
        <v>0</v>
      </c>
      <c r="K265" s="23">
        <v>0</v>
      </c>
      <c r="L265" s="41" t="e">
        <f t="shared" si="3"/>
        <v>#DIV/0!</v>
      </c>
    </row>
    <row r="266" spans="1:12" hidden="1" x14ac:dyDescent="0.25">
      <c r="A266" s="25">
        <v>63107</v>
      </c>
      <c r="B266" s="22" t="s">
        <v>274</v>
      </c>
      <c r="C266" s="23">
        <v>0</v>
      </c>
      <c r="D266" s="23">
        <v>0</v>
      </c>
      <c r="E266" s="23">
        <v>0</v>
      </c>
      <c r="F266" s="23">
        <v>0</v>
      </c>
      <c r="G266" s="23">
        <v>0</v>
      </c>
      <c r="H266" s="23">
        <v>0</v>
      </c>
      <c r="I266" s="23">
        <v>0</v>
      </c>
      <c r="J266" s="23">
        <v>0</v>
      </c>
      <c r="K266" s="23">
        <v>0</v>
      </c>
      <c r="L266" s="41" t="e">
        <f t="shared" ref="L266:L304" si="4">+J266/I266</f>
        <v>#DIV/0!</v>
      </c>
    </row>
    <row r="267" spans="1:12" hidden="1" x14ac:dyDescent="0.25">
      <c r="A267" s="25">
        <v>63108</v>
      </c>
      <c r="B267" s="22" t="s">
        <v>275</v>
      </c>
      <c r="C267" s="23">
        <v>0</v>
      </c>
      <c r="D267" s="23">
        <v>0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41" t="e">
        <f t="shared" si="4"/>
        <v>#DIV/0!</v>
      </c>
    </row>
    <row r="268" spans="1:12" hidden="1" x14ac:dyDescent="0.25">
      <c r="A268" s="25">
        <v>63109</v>
      </c>
      <c r="B268" s="22" t="s">
        <v>276</v>
      </c>
      <c r="C268" s="23">
        <v>0</v>
      </c>
      <c r="D268" s="23">
        <v>0</v>
      </c>
      <c r="E268" s="23">
        <v>0</v>
      </c>
      <c r="F268" s="23">
        <v>0</v>
      </c>
      <c r="G268" s="23">
        <v>0</v>
      </c>
      <c r="H268" s="23">
        <v>0</v>
      </c>
      <c r="I268" s="23">
        <v>0</v>
      </c>
      <c r="J268" s="23">
        <v>0</v>
      </c>
      <c r="K268" s="23">
        <v>0</v>
      </c>
      <c r="L268" s="41" t="e">
        <f t="shared" si="4"/>
        <v>#DIV/0!</v>
      </c>
    </row>
    <row r="269" spans="1:12" hidden="1" x14ac:dyDescent="0.25">
      <c r="A269" s="25">
        <v>63199</v>
      </c>
      <c r="B269" s="22" t="s">
        <v>277</v>
      </c>
      <c r="C269" s="23">
        <v>0</v>
      </c>
      <c r="D269" s="23">
        <v>0</v>
      </c>
      <c r="E269" s="23">
        <v>0</v>
      </c>
      <c r="F269" s="23">
        <v>0</v>
      </c>
      <c r="G269" s="23">
        <v>0</v>
      </c>
      <c r="H269" s="23">
        <v>0</v>
      </c>
      <c r="I269" s="23">
        <v>0</v>
      </c>
      <c r="J269" s="23">
        <v>0</v>
      </c>
      <c r="K269" s="23">
        <v>0</v>
      </c>
      <c r="L269" s="41" t="e">
        <f t="shared" si="4"/>
        <v>#DIV/0!</v>
      </c>
    </row>
    <row r="270" spans="1:12" hidden="1" x14ac:dyDescent="0.25">
      <c r="A270" s="25">
        <v>63201</v>
      </c>
      <c r="B270" s="22" t="s">
        <v>278</v>
      </c>
      <c r="C270" s="23">
        <v>0</v>
      </c>
      <c r="D270" s="23">
        <v>0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41" t="e">
        <f t="shared" si="4"/>
        <v>#DIV/0!</v>
      </c>
    </row>
    <row r="271" spans="1:12" hidden="1" x14ac:dyDescent="0.25">
      <c r="A271" s="25">
        <v>63202</v>
      </c>
      <c r="B271" s="22" t="s">
        <v>279</v>
      </c>
      <c r="C271" s="23">
        <v>0</v>
      </c>
      <c r="D271" s="23">
        <v>0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41" t="e">
        <f t="shared" si="4"/>
        <v>#DIV/0!</v>
      </c>
    </row>
    <row r="272" spans="1:12" hidden="1" x14ac:dyDescent="0.25">
      <c r="A272" s="25">
        <v>63203</v>
      </c>
      <c r="B272" s="22" t="s">
        <v>280</v>
      </c>
      <c r="C272" s="23">
        <v>0</v>
      </c>
      <c r="D272" s="23">
        <v>0</v>
      </c>
      <c r="E272" s="23">
        <v>0</v>
      </c>
      <c r="F272" s="23">
        <v>0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41" t="e">
        <f t="shared" si="4"/>
        <v>#DIV/0!</v>
      </c>
    </row>
    <row r="273" spans="1:12" hidden="1" x14ac:dyDescent="0.25">
      <c r="A273" s="25">
        <v>63204</v>
      </c>
      <c r="B273" s="22" t="s">
        <v>281</v>
      </c>
      <c r="C273" s="23">
        <v>0</v>
      </c>
      <c r="D273" s="23">
        <v>0</v>
      </c>
      <c r="E273" s="23">
        <v>0</v>
      </c>
      <c r="F273" s="23">
        <v>0</v>
      </c>
      <c r="G273" s="23">
        <v>0</v>
      </c>
      <c r="H273" s="23">
        <v>0</v>
      </c>
      <c r="I273" s="23">
        <v>0</v>
      </c>
      <c r="J273" s="23">
        <v>0</v>
      </c>
      <c r="K273" s="23">
        <v>0</v>
      </c>
      <c r="L273" s="41" t="e">
        <f t="shared" si="4"/>
        <v>#DIV/0!</v>
      </c>
    </row>
    <row r="274" spans="1:12" hidden="1" x14ac:dyDescent="0.25">
      <c r="A274" s="25">
        <v>63205</v>
      </c>
      <c r="B274" s="22" t="s">
        <v>282</v>
      </c>
      <c r="C274" s="23">
        <v>0</v>
      </c>
      <c r="D274" s="23">
        <v>0</v>
      </c>
      <c r="E274" s="23">
        <v>0</v>
      </c>
      <c r="F274" s="23">
        <v>0</v>
      </c>
      <c r="G274" s="23">
        <v>0</v>
      </c>
      <c r="H274" s="23">
        <v>0</v>
      </c>
      <c r="I274" s="23">
        <v>0</v>
      </c>
      <c r="J274" s="23">
        <v>0</v>
      </c>
      <c r="K274" s="23">
        <v>0</v>
      </c>
      <c r="L274" s="41" t="e">
        <f t="shared" si="4"/>
        <v>#DIV/0!</v>
      </c>
    </row>
    <row r="275" spans="1:12" hidden="1" x14ac:dyDescent="0.25">
      <c r="A275" s="25">
        <v>63206</v>
      </c>
      <c r="B275" s="22" t="s">
        <v>283</v>
      </c>
      <c r="C275" s="23">
        <v>0</v>
      </c>
      <c r="D275" s="23">
        <v>0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41" t="e">
        <f t="shared" si="4"/>
        <v>#DIV/0!</v>
      </c>
    </row>
    <row r="276" spans="1:12" hidden="1" x14ac:dyDescent="0.25">
      <c r="A276" s="25">
        <v>63207</v>
      </c>
      <c r="B276" s="22" t="s">
        <v>224</v>
      </c>
      <c r="C276" s="23">
        <v>0</v>
      </c>
      <c r="D276" s="23">
        <v>0</v>
      </c>
      <c r="E276" s="23">
        <v>0</v>
      </c>
      <c r="F276" s="23">
        <v>0</v>
      </c>
      <c r="G276" s="23">
        <v>0</v>
      </c>
      <c r="H276" s="23">
        <v>0</v>
      </c>
      <c r="I276" s="23">
        <v>0</v>
      </c>
      <c r="J276" s="23">
        <v>0</v>
      </c>
      <c r="K276" s="23">
        <v>0</v>
      </c>
      <c r="L276" s="41" t="e">
        <f t="shared" si="4"/>
        <v>#DIV/0!</v>
      </c>
    </row>
    <row r="277" spans="1:12" hidden="1" x14ac:dyDescent="0.25">
      <c r="A277" s="25">
        <v>63208</v>
      </c>
      <c r="B277" s="22" t="s">
        <v>225</v>
      </c>
      <c r="C277" s="23">
        <v>0</v>
      </c>
      <c r="D277" s="23">
        <v>0</v>
      </c>
      <c r="E277" s="23">
        <v>0</v>
      </c>
      <c r="F277" s="23">
        <v>0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41" t="e">
        <f t="shared" si="4"/>
        <v>#DIV/0!</v>
      </c>
    </row>
    <row r="278" spans="1:12" hidden="1" x14ac:dyDescent="0.25">
      <c r="A278" s="25">
        <v>63209</v>
      </c>
      <c r="B278" s="22" t="s">
        <v>226</v>
      </c>
      <c r="C278" s="23">
        <v>0</v>
      </c>
      <c r="D278" s="23">
        <v>0</v>
      </c>
      <c r="E278" s="23">
        <v>0</v>
      </c>
      <c r="F278" s="23">
        <v>0</v>
      </c>
      <c r="G278" s="23">
        <v>0</v>
      </c>
      <c r="H278" s="23">
        <v>0</v>
      </c>
      <c r="I278" s="23">
        <v>0</v>
      </c>
      <c r="J278" s="23">
        <v>0</v>
      </c>
      <c r="K278" s="23">
        <v>0</v>
      </c>
      <c r="L278" s="41" t="e">
        <f t="shared" si="4"/>
        <v>#DIV/0!</v>
      </c>
    </row>
    <row r="279" spans="1:12" hidden="1" x14ac:dyDescent="0.25">
      <c r="A279" s="25">
        <v>63210</v>
      </c>
      <c r="B279" s="22" t="s">
        <v>227</v>
      </c>
      <c r="C279" s="23">
        <v>0</v>
      </c>
      <c r="D279" s="23">
        <v>0</v>
      </c>
      <c r="E279" s="23">
        <v>0</v>
      </c>
      <c r="F279" s="23">
        <v>0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41" t="e">
        <f t="shared" si="4"/>
        <v>#DIV/0!</v>
      </c>
    </row>
    <row r="280" spans="1:12" hidden="1" x14ac:dyDescent="0.25">
      <c r="A280" s="25">
        <v>71101</v>
      </c>
      <c r="B280" s="22" t="s">
        <v>284</v>
      </c>
      <c r="C280" s="23">
        <v>0</v>
      </c>
      <c r="D280" s="23">
        <v>0</v>
      </c>
      <c r="E280" s="23">
        <v>0</v>
      </c>
      <c r="F280" s="23">
        <v>0</v>
      </c>
      <c r="G280" s="23">
        <v>0</v>
      </c>
      <c r="H280" s="23">
        <v>0</v>
      </c>
      <c r="I280" s="23">
        <v>0</v>
      </c>
      <c r="J280" s="23">
        <v>0</v>
      </c>
      <c r="K280" s="23">
        <v>0</v>
      </c>
      <c r="L280" s="41" t="e">
        <f t="shared" si="4"/>
        <v>#DIV/0!</v>
      </c>
    </row>
    <row r="281" spans="1:12" hidden="1" x14ac:dyDescent="0.25">
      <c r="A281" s="25">
        <v>71103</v>
      </c>
      <c r="B281" s="22" t="s">
        <v>285</v>
      </c>
      <c r="C281" s="23">
        <v>0</v>
      </c>
      <c r="D281" s="23">
        <v>0</v>
      </c>
      <c r="E281" s="23">
        <v>0</v>
      </c>
      <c r="F281" s="23">
        <v>0</v>
      </c>
      <c r="G281" s="23">
        <v>0</v>
      </c>
      <c r="H281" s="23">
        <v>0</v>
      </c>
      <c r="I281" s="23">
        <v>0</v>
      </c>
      <c r="J281" s="23">
        <v>0</v>
      </c>
      <c r="K281" s="23">
        <v>0</v>
      </c>
      <c r="L281" s="41" t="e">
        <f t="shared" si="4"/>
        <v>#DIV/0!</v>
      </c>
    </row>
    <row r="282" spans="1:12" hidden="1" x14ac:dyDescent="0.25">
      <c r="A282" s="25">
        <v>71199</v>
      </c>
      <c r="B282" s="22" t="s">
        <v>286</v>
      </c>
      <c r="C282" s="23">
        <v>0</v>
      </c>
      <c r="D282" s="23">
        <v>0</v>
      </c>
      <c r="E282" s="23">
        <v>0</v>
      </c>
      <c r="F282" s="23">
        <v>0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41" t="e">
        <f t="shared" si="4"/>
        <v>#DIV/0!</v>
      </c>
    </row>
    <row r="283" spans="1:12" hidden="1" x14ac:dyDescent="0.25">
      <c r="A283" s="25">
        <v>71201</v>
      </c>
      <c r="B283" s="22" t="s">
        <v>284</v>
      </c>
      <c r="C283" s="23">
        <v>0</v>
      </c>
      <c r="D283" s="23">
        <v>0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0</v>
      </c>
      <c r="K283" s="23">
        <v>0</v>
      </c>
      <c r="L283" s="41" t="e">
        <f t="shared" si="4"/>
        <v>#DIV/0!</v>
      </c>
    </row>
    <row r="284" spans="1:12" hidden="1" x14ac:dyDescent="0.25">
      <c r="A284" s="25">
        <v>71299</v>
      </c>
      <c r="B284" s="22" t="s">
        <v>286</v>
      </c>
      <c r="C284" s="23">
        <v>0</v>
      </c>
      <c r="D284" s="23">
        <v>0</v>
      </c>
      <c r="E284" s="23">
        <v>0</v>
      </c>
      <c r="F284" s="23">
        <v>0</v>
      </c>
      <c r="G284" s="23">
        <v>0</v>
      </c>
      <c r="H284" s="23">
        <v>0</v>
      </c>
      <c r="I284" s="23">
        <v>0</v>
      </c>
      <c r="J284" s="23">
        <v>0</v>
      </c>
      <c r="K284" s="23">
        <v>0</v>
      </c>
      <c r="L284" s="41" t="e">
        <f t="shared" si="4"/>
        <v>#DIV/0!</v>
      </c>
    </row>
    <row r="285" spans="1:12" hidden="1" x14ac:dyDescent="0.25">
      <c r="A285" s="25">
        <v>71301</v>
      </c>
      <c r="B285" s="22" t="s">
        <v>189</v>
      </c>
      <c r="C285" s="23">
        <v>0</v>
      </c>
      <c r="D285" s="23">
        <v>0</v>
      </c>
      <c r="E285" s="23">
        <v>0</v>
      </c>
      <c r="F285" s="23">
        <v>0</v>
      </c>
      <c r="G285" s="23">
        <v>0</v>
      </c>
      <c r="H285" s="23">
        <v>0</v>
      </c>
      <c r="I285" s="23">
        <v>0</v>
      </c>
      <c r="J285" s="23">
        <v>0</v>
      </c>
      <c r="K285" s="23">
        <v>0</v>
      </c>
      <c r="L285" s="41" t="e">
        <f t="shared" si="4"/>
        <v>#DIV/0!</v>
      </c>
    </row>
    <row r="286" spans="1:12" hidden="1" x14ac:dyDescent="0.25">
      <c r="A286" s="25">
        <v>71302</v>
      </c>
      <c r="B286" s="22" t="s">
        <v>287</v>
      </c>
      <c r="C286" s="23">
        <v>0</v>
      </c>
      <c r="D286" s="23">
        <v>0</v>
      </c>
      <c r="E286" s="23">
        <v>0</v>
      </c>
      <c r="F286" s="23">
        <v>0</v>
      </c>
      <c r="G286" s="23">
        <v>0</v>
      </c>
      <c r="H286" s="23">
        <v>0</v>
      </c>
      <c r="I286" s="23">
        <v>0</v>
      </c>
      <c r="J286" s="23">
        <v>0</v>
      </c>
      <c r="K286" s="23">
        <v>0</v>
      </c>
      <c r="L286" s="41" t="e">
        <f t="shared" si="4"/>
        <v>#DIV/0!</v>
      </c>
    </row>
    <row r="287" spans="1:12" hidden="1" x14ac:dyDescent="0.25">
      <c r="A287" s="25">
        <v>71303</v>
      </c>
      <c r="B287" s="22" t="s">
        <v>191</v>
      </c>
      <c r="C287" s="23">
        <v>0</v>
      </c>
      <c r="D287" s="23">
        <v>0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41" t="e">
        <f t="shared" si="4"/>
        <v>#DIV/0!</v>
      </c>
    </row>
    <row r="288" spans="1:12" hidden="1" x14ac:dyDescent="0.25">
      <c r="A288" s="25">
        <v>71304</v>
      </c>
      <c r="B288" s="22" t="s">
        <v>192</v>
      </c>
      <c r="C288" s="23">
        <v>0</v>
      </c>
      <c r="D288" s="23">
        <v>0</v>
      </c>
      <c r="E288" s="23">
        <v>0</v>
      </c>
      <c r="F288" s="23">
        <v>0</v>
      </c>
      <c r="G288" s="23">
        <v>0</v>
      </c>
      <c r="H288" s="23">
        <v>0</v>
      </c>
      <c r="I288" s="23">
        <v>0</v>
      </c>
      <c r="J288" s="23">
        <v>0</v>
      </c>
      <c r="K288" s="23">
        <v>0</v>
      </c>
      <c r="L288" s="41" t="e">
        <f t="shared" si="4"/>
        <v>#DIV/0!</v>
      </c>
    </row>
    <row r="289" spans="1:12" hidden="1" x14ac:dyDescent="0.25">
      <c r="A289" s="25">
        <v>71305</v>
      </c>
      <c r="B289" s="22" t="s">
        <v>193</v>
      </c>
      <c r="C289" s="23">
        <v>0</v>
      </c>
      <c r="D289" s="23">
        <v>0</v>
      </c>
      <c r="E289" s="23">
        <v>0</v>
      </c>
      <c r="F289" s="23">
        <v>0</v>
      </c>
      <c r="G289" s="23">
        <v>0</v>
      </c>
      <c r="H289" s="23">
        <v>0</v>
      </c>
      <c r="I289" s="23">
        <v>0</v>
      </c>
      <c r="J289" s="23">
        <v>0</v>
      </c>
      <c r="K289" s="23">
        <v>0</v>
      </c>
      <c r="L289" s="41" t="e">
        <f t="shared" si="4"/>
        <v>#DIV/0!</v>
      </c>
    </row>
    <row r="290" spans="1:12" hidden="1" x14ac:dyDescent="0.25">
      <c r="A290" s="25">
        <v>71306</v>
      </c>
      <c r="B290" s="22" t="s">
        <v>194</v>
      </c>
      <c r="C290" s="23">
        <v>0</v>
      </c>
      <c r="D290" s="23">
        <v>0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41" t="e">
        <f t="shared" si="4"/>
        <v>#DIV/0!</v>
      </c>
    </row>
    <row r="291" spans="1:12" hidden="1" x14ac:dyDescent="0.25">
      <c r="A291" s="25">
        <v>71307</v>
      </c>
      <c r="B291" s="22" t="s">
        <v>195</v>
      </c>
      <c r="C291" s="23">
        <v>0</v>
      </c>
      <c r="D291" s="23">
        <v>0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41" t="e">
        <f t="shared" si="4"/>
        <v>#DIV/0!</v>
      </c>
    </row>
    <row r="292" spans="1:12" hidden="1" x14ac:dyDescent="0.25">
      <c r="A292" s="25">
        <v>71308</v>
      </c>
      <c r="B292" s="22" t="s">
        <v>199</v>
      </c>
      <c r="C292" s="23">
        <v>0</v>
      </c>
      <c r="D292" s="23">
        <v>0</v>
      </c>
      <c r="E292" s="23">
        <v>0</v>
      </c>
      <c r="F292" s="23">
        <v>0</v>
      </c>
      <c r="G292" s="23">
        <v>0</v>
      </c>
      <c r="H292" s="23">
        <v>0</v>
      </c>
      <c r="I292" s="23">
        <v>0</v>
      </c>
      <c r="J292" s="23">
        <v>0</v>
      </c>
      <c r="K292" s="23">
        <v>0</v>
      </c>
      <c r="L292" s="41" t="e">
        <f t="shared" si="4"/>
        <v>#DIV/0!</v>
      </c>
    </row>
    <row r="293" spans="1:12" hidden="1" x14ac:dyDescent="0.25">
      <c r="A293" s="25">
        <v>71309</v>
      </c>
      <c r="B293" s="22" t="s">
        <v>197</v>
      </c>
      <c r="C293" s="23">
        <v>0</v>
      </c>
      <c r="D293" s="23">
        <v>0</v>
      </c>
      <c r="E293" s="23">
        <v>0</v>
      </c>
      <c r="F293" s="23">
        <v>0</v>
      </c>
      <c r="G293" s="23">
        <v>0</v>
      </c>
      <c r="H293" s="23">
        <v>0</v>
      </c>
      <c r="I293" s="23">
        <v>0</v>
      </c>
      <c r="J293" s="23">
        <v>0</v>
      </c>
      <c r="K293" s="23">
        <v>0</v>
      </c>
      <c r="L293" s="41" t="e">
        <f t="shared" si="4"/>
        <v>#DIV/0!</v>
      </c>
    </row>
    <row r="294" spans="1:12" hidden="1" x14ac:dyDescent="0.25">
      <c r="A294" s="25">
        <v>71310</v>
      </c>
      <c r="B294" s="22" t="s">
        <v>198</v>
      </c>
      <c r="C294" s="23">
        <v>0</v>
      </c>
      <c r="D294" s="23">
        <v>0</v>
      </c>
      <c r="E294" s="23">
        <v>0</v>
      </c>
      <c r="F294" s="23">
        <v>0</v>
      </c>
      <c r="G294" s="23">
        <v>0</v>
      </c>
      <c r="H294" s="23">
        <v>0</v>
      </c>
      <c r="I294" s="23">
        <v>0</v>
      </c>
      <c r="J294" s="23">
        <v>0</v>
      </c>
      <c r="K294" s="23">
        <v>0</v>
      </c>
      <c r="L294" s="41" t="e">
        <f t="shared" si="4"/>
        <v>#DIV/0!</v>
      </c>
    </row>
    <row r="295" spans="1:12" hidden="1" x14ac:dyDescent="0.25">
      <c r="A295" s="25">
        <v>71401</v>
      </c>
      <c r="B295" s="22" t="s">
        <v>195</v>
      </c>
      <c r="C295" s="23">
        <v>0</v>
      </c>
      <c r="D295" s="23">
        <v>0</v>
      </c>
      <c r="E295" s="23">
        <v>0</v>
      </c>
      <c r="F295" s="23">
        <v>0</v>
      </c>
      <c r="G295" s="23">
        <v>0</v>
      </c>
      <c r="H295" s="23">
        <v>0</v>
      </c>
      <c r="I295" s="23">
        <v>0</v>
      </c>
      <c r="J295" s="23">
        <v>0</v>
      </c>
      <c r="K295" s="23">
        <v>0</v>
      </c>
      <c r="L295" s="41" t="e">
        <f t="shared" si="4"/>
        <v>#DIV/0!</v>
      </c>
    </row>
    <row r="296" spans="1:12" hidden="1" x14ac:dyDescent="0.25">
      <c r="A296" s="25">
        <v>71402</v>
      </c>
      <c r="B296" s="22" t="s">
        <v>199</v>
      </c>
      <c r="C296" s="23">
        <v>0</v>
      </c>
      <c r="D296" s="23">
        <v>0</v>
      </c>
      <c r="E296" s="23">
        <v>0</v>
      </c>
      <c r="F296" s="23">
        <v>0</v>
      </c>
      <c r="G296" s="23">
        <v>0</v>
      </c>
      <c r="H296" s="23">
        <v>0</v>
      </c>
      <c r="I296" s="23">
        <v>0</v>
      </c>
      <c r="J296" s="23">
        <v>0</v>
      </c>
      <c r="K296" s="23">
        <v>0</v>
      </c>
      <c r="L296" s="41" t="e">
        <f t="shared" si="4"/>
        <v>#DIV/0!</v>
      </c>
    </row>
    <row r="297" spans="1:12" hidden="1" x14ac:dyDescent="0.25">
      <c r="A297" s="25">
        <v>71403</v>
      </c>
      <c r="B297" s="22" t="s">
        <v>200</v>
      </c>
      <c r="C297" s="23">
        <v>0</v>
      </c>
      <c r="D297" s="23">
        <v>0</v>
      </c>
      <c r="E297" s="23">
        <v>0</v>
      </c>
      <c r="F297" s="23">
        <v>0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41" t="e">
        <f t="shared" si="4"/>
        <v>#DIV/0!</v>
      </c>
    </row>
    <row r="298" spans="1:12" hidden="1" x14ac:dyDescent="0.25">
      <c r="A298" s="25">
        <v>71404</v>
      </c>
      <c r="B298" s="22" t="s">
        <v>201</v>
      </c>
      <c r="C298" s="23">
        <v>0</v>
      </c>
      <c r="D298" s="23">
        <v>0</v>
      </c>
      <c r="E298" s="23">
        <v>0</v>
      </c>
      <c r="F298" s="23">
        <v>0</v>
      </c>
      <c r="G298" s="23">
        <v>0</v>
      </c>
      <c r="H298" s="23">
        <v>0</v>
      </c>
      <c r="I298" s="23">
        <v>0</v>
      </c>
      <c r="J298" s="23">
        <v>0</v>
      </c>
      <c r="K298" s="23">
        <v>0</v>
      </c>
      <c r="L298" s="41" t="e">
        <f t="shared" si="4"/>
        <v>#DIV/0!</v>
      </c>
    </row>
    <row r="299" spans="1:12" hidden="1" x14ac:dyDescent="0.25">
      <c r="A299" s="25">
        <v>71405</v>
      </c>
      <c r="B299" s="22" t="s">
        <v>197</v>
      </c>
      <c r="C299" s="23">
        <v>0</v>
      </c>
      <c r="D299" s="23">
        <v>0</v>
      </c>
      <c r="E299" s="23">
        <v>0</v>
      </c>
      <c r="F299" s="23">
        <v>0</v>
      </c>
      <c r="G299" s="23">
        <v>0</v>
      </c>
      <c r="H299" s="23">
        <v>0</v>
      </c>
      <c r="I299" s="23">
        <v>0</v>
      </c>
      <c r="J299" s="23">
        <v>0</v>
      </c>
      <c r="K299" s="23">
        <v>0</v>
      </c>
      <c r="L299" s="41" t="e">
        <f t="shared" si="4"/>
        <v>#DIV/0!</v>
      </c>
    </row>
    <row r="300" spans="1:12" hidden="1" x14ac:dyDescent="0.25">
      <c r="A300" s="25">
        <v>71406</v>
      </c>
      <c r="B300" s="22" t="s">
        <v>198</v>
      </c>
      <c r="C300" s="23">
        <v>0</v>
      </c>
      <c r="D300" s="23">
        <v>0</v>
      </c>
      <c r="E300" s="23">
        <v>0</v>
      </c>
      <c r="F300" s="23">
        <v>0</v>
      </c>
      <c r="G300" s="23">
        <v>0</v>
      </c>
      <c r="H300" s="23">
        <v>0</v>
      </c>
      <c r="I300" s="23">
        <v>0</v>
      </c>
      <c r="J300" s="23">
        <v>0</v>
      </c>
      <c r="K300" s="23">
        <v>0</v>
      </c>
      <c r="L300" s="41" t="e">
        <f t="shared" si="4"/>
        <v>#DIV/0!</v>
      </c>
    </row>
    <row r="301" spans="1:12" hidden="1" x14ac:dyDescent="0.25">
      <c r="A301" s="25">
        <v>72101</v>
      </c>
      <c r="B301" s="22" t="s">
        <v>288</v>
      </c>
      <c r="C301" s="23">
        <v>0</v>
      </c>
      <c r="D301" s="23">
        <v>0</v>
      </c>
      <c r="E301" s="23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0</v>
      </c>
      <c r="L301" s="41" t="e">
        <f t="shared" si="4"/>
        <v>#DIV/0!</v>
      </c>
    </row>
    <row r="302" spans="1:12" hidden="1" x14ac:dyDescent="0.25">
      <c r="A302" s="25">
        <v>99101</v>
      </c>
      <c r="B302" s="22" t="s">
        <v>89</v>
      </c>
      <c r="C302" s="23">
        <v>0</v>
      </c>
      <c r="D302" s="23">
        <v>0</v>
      </c>
      <c r="E302" s="23">
        <v>0</v>
      </c>
      <c r="F302" s="23">
        <v>0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41" t="e">
        <f t="shared" si="4"/>
        <v>#DIV/0!</v>
      </c>
    </row>
    <row r="303" spans="1:12" hidden="1" x14ac:dyDescent="0.25">
      <c r="A303" s="25">
        <v>99201</v>
      </c>
      <c r="B303" s="22" t="s">
        <v>90</v>
      </c>
      <c r="C303" s="23">
        <v>0</v>
      </c>
      <c r="D303" s="23">
        <v>0</v>
      </c>
      <c r="E303" s="23">
        <v>0</v>
      </c>
      <c r="F303" s="23">
        <v>0</v>
      </c>
      <c r="G303" s="23">
        <v>0</v>
      </c>
      <c r="H303" s="23">
        <v>0</v>
      </c>
      <c r="I303" s="23">
        <v>0</v>
      </c>
      <c r="J303" s="23">
        <v>0</v>
      </c>
      <c r="K303" s="23">
        <v>0</v>
      </c>
      <c r="L303" s="41" t="e">
        <f t="shared" si="4"/>
        <v>#DIV/0!</v>
      </c>
    </row>
    <row r="304" spans="1:12" x14ac:dyDescent="0.25">
      <c r="A304" s="33"/>
      <c r="B304" s="32" t="s">
        <v>1</v>
      </c>
      <c r="C304" s="34">
        <v>510651.96</v>
      </c>
      <c r="D304" s="28">
        <v>0</v>
      </c>
      <c r="E304" s="28">
        <v>0</v>
      </c>
      <c r="F304" s="34">
        <v>510651.96</v>
      </c>
      <c r="G304" s="34">
        <v>20657.690000000002</v>
      </c>
      <c r="H304" s="34">
        <v>20657.690000000006</v>
      </c>
      <c r="I304" s="34">
        <v>510651.95999999996</v>
      </c>
      <c r="J304" s="34">
        <v>460374.09</v>
      </c>
      <c r="K304" s="34">
        <v>50277.869999999995</v>
      </c>
      <c r="L304" s="44">
        <f t="shared" si="4"/>
        <v>0.90154180549899399</v>
      </c>
    </row>
  </sheetData>
  <autoFilter ref="A7:L304">
    <filterColumn colId="3" showButton="0"/>
    <filterColumn colId="6" showButton="0"/>
    <filterColumn colId="10">
      <filters>
        <filter val="$1,006.24"/>
        <filter val="$123.39"/>
        <filter val="$43,624.74"/>
        <filter val="$44,630.98"/>
        <filter val="$5,523.50"/>
        <filter val="$50,154.48"/>
        <filter val="$50,277.87"/>
        <filter val="*"/>
      </filters>
    </filterColumn>
  </autoFilter>
  <mergeCells count="7">
    <mergeCell ref="D7:E7"/>
    <mergeCell ref="F7:F8"/>
    <mergeCell ref="G7:H7"/>
    <mergeCell ref="A1:L1"/>
    <mergeCell ref="A2:L2"/>
    <mergeCell ref="A3:L3"/>
    <mergeCell ref="A4:L4"/>
  </mergeCells>
  <printOptions horizontalCentered="1"/>
  <pageMargins left="0" right="0" top="0.74803149606299213" bottom="0.74803149606299213" header="0.31496062992125984" footer="0.99"/>
  <pageSetup scale="75" orientation="portrait" horizontalDpi="0" verticalDpi="0" r:id="rId1"/>
  <headerFooter>
    <oddFooter>&amp;CPreparado por Tec. Echegoyén &amp;D&amp;RPágina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9999"/>
  </sheetPr>
  <dimension ref="A1:L306"/>
  <sheetViews>
    <sheetView tabSelected="1" workbookViewId="0">
      <selection activeCell="H307" sqref="H307"/>
    </sheetView>
  </sheetViews>
  <sheetFormatPr baseColWidth="10" defaultRowHeight="15" x14ac:dyDescent="0.25"/>
  <cols>
    <col min="1" max="1" width="9.7109375" customWidth="1"/>
    <col min="2" max="2" width="22" customWidth="1"/>
    <col min="3" max="3" width="14.140625" bestFit="1" customWidth="1"/>
    <col min="4" max="5" width="11.5703125" hidden="1" customWidth="1"/>
    <col min="6" max="6" width="14.140625" bestFit="1" customWidth="1"/>
    <col min="7" max="7" width="11.28515625" customWidth="1"/>
    <col min="8" max="8" width="12.42578125" customWidth="1"/>
    <col min="9" max="9" width="14.140625" bestFit="1" customWidth="1"/>
    <col min="10" max="10" width="12.42578125" customWidth="1"/>
    <col min="11" max="11" width="14.140625" bestFit="1" customWidth="1"/>
    <col min="12" max="12" width="5.85546875" customWidth="1"/>
  </cols>
  <sheetData>
    <row r="1" spans="1:12" ht="15.75" x14ac:dyDescent="0.25">
      <c r="A1" s="206" t="s">
        <v>0</v>
      </c>
      <c r="B1" s="206"/>
      <c r="C1" s="206"/>
      <c r="D1" s="194"/>
      <c r="E1" s="194"/>
      <c r="F1" s="206"/>
      <c r="G1" s="206"/>
      <c r="H1" s="206"/>
      <c r="I1" s="206"/>
      <c r="J1" s="206"/>
      <c r="K1" s="206"/>
      <c r="L1" s="206"/>
    </row>
    <row r="2" spans="1:12" ht="15.75" x14ac:dyDescent="0.25">
      <c r="A2" s="193" t="s">
        <v>303</v>
      </c>
      <c r="B2" s="193"/>
      <c r="C2" s="193"/>
      <c r="D2" s="194"/>
      <c r="E2" s="194"/>
      <c r="F2" s="193"/>
      <c r="G2" s="193"/>
      <c r="H2" s="193"/>
      <c r="I2" s="193"/>
      <c r="J2" s="193"/>
      <c r="K2" s="193"/>
      <c r="L2" s="193"/>
    </row>
    <row r="3" spans="1:12" x14ac:dyDescent="0.25">
      <c r="A3" s="209" t="s">
        <v>587</v>
      </c>
      <c r="B3" s="209"/>
      <c r="C3" s="209"/>
      <c r="D3" s="194"/>
      <c r="E3" s="194"/>
      <c r="F3" s="209"/>
      <c r="G3" s="209"/>
      <c r="H3" s="209"/>
      <c r="I3" s="209"/>
      <c r="J3" s="209"/>
      <c r="K3" s="209"/>
      <c r="L3" s="209"/>
    </row>
    <row r="4" spans="1:12" x14ac:dyDescent="0.25">
      <c r="A4" s="210" t="s">
        <v>290</v>
      </c>
      <c r="B4" s="210"/>
      <c r="C4" s="210"/>
      <c r="D4" s="194"/>
      <c r="E4" s="194"/>
      <c r="F4" s="210"/>
      <c r="G4" s="210"/>
      <c r="H4" s="210"/>
      <c r="I4" s="210"/>
      <c r="J4" s="210"/>
      <c r="K4" s="210"/>
      <c r="L4" s="210"/>
    </row>
    <row r="6" spans="1:12" x14ac:dyDescent="0.25">
      <c r="A6" s="47"/>
      <c r="B6" s="47"/>
      <c r="C6" s="47"/>
      <c r="D6" s="53" t="s">
        <v>293</v>
      </c>
      <c r="E6" s="51" t="s">
        <v>294</v>
      </c>
      <c r="F6" s="47"/>
      <c r="G6" s="47" t="s">
        <v>299</v>
      </c>
      <c r="H6" s="47" t="s">
        <v>300</v>
      </c>
      <c r="I6" s="47"/>
      <c r="J6" s="47"/>
      <c r="K6" s="47"/>
      <c r="L6" s="47"/>
    </row>
    <row r="7" spans="1:12" x14ac:dyDescent="0.25">
      <c r="A7" s="48" t="s">
        <v>31</v>
      </c>
      <c r="B7" s="48" t="s">
        <v>32</v>
      </c>
      <c r="C7" s="48" t="s">
        <v>33</v>
      </c>
      <c r="D7" s="208" t="s">
        <v>34</v>
      </c>
      <c r="E7" s="208"/>
      <c r="F7" s="201" t="s">
        <v>35</v>
      </c>
      <c r="G7" s="203" t="s">
        <v>36</v>
      </c>
      <c r="H7" s="203"/>
      <c r="I7" s="48" t="s">
        <v>33</v>
      </c>
      <c r="J7" s="48" t="s">
        <v>28</v>
      </c>
      <c r="K7" s="49" t="s">
        <v>22</v>
      </c>
      <c r="L7" s="56" t="s">
        <v>289</v>
      </c>
    </row>
    <row r="8" spans="1:12" x14ac:dyDescent="0.25">
      <c r="A8" s="30" t="s">
        <v>291</v>
      </c>
      <c r="B8" s="30" t="s">
        <v>291</v>
      </c>
      <c r="C8" s="31" t="s">
        <v>37</v>
      </c>
      <c r="D8" s="55" t="s">
        <v>38</v>
      </c>
      <c r="E8" s="52" t="s">
        <v>39</v>
      </c>
      <c r="F8" s="202"/>
      <c r="G8" s="31" t="s">
        <v>38</v>
      </c>
      <c r="H8" s="30" t="s">
        <v>39</v>
      </c>
      <c r="I8" s="57" t="s">
        <v>40</v>
      </c>
      <c r="J8" s="30"/>
      <c r="K8" s="30" t="s">
        <v>291</v>
      </c>
      <c r="L8" s="30"/>
    </row>
    <row r="9" spans="1:12" x14ac:dyDescent="0.25">
      <c r="A9" s="31">
        <v>5</v>
      </c>
      <c r="B9" s="30" t="s">
        <v>41</v>
      </c>
      <c r="C9" s="40">
        <v>38221.199999999997</v>
      </c>
      <c r="D9" s="21">
        <v>0</v>
      </c>
      <c r="E9" s="21">
        <v>0</v>
      </c>
      <c r="F9" s="40">
        <v>38221.199999999997</v>
      </c>
      <c r="G9" s="40">
        <v>23162.38</v>
      </c>
      <c r="H9" s="40">
        <v>0</v>
      </c>
      <c r="I9" s="40">
        <v>61383.58</v>
      </c>
      <c r="J9" s="40">
        <v>61383.579999999994</v>
      </c>
      <c r="K9" s="40">
        <v>7.2759576141834259E-12</v>
      </c>
      <c r="L9" s="46">
        <f>+J9/I9</f>
        <v>0.99999999999999989</v>
      </c>
    </row>
    <row r="10" spans="1:12" x14ac:dyDescent="0.25">
      <c r="A10" s="25">
        <v>6</v>
      </c>
      <c r="B10" s="22" t="s">
        <v>42</v>
      </c>
      <c r="C10" s="23">
        <v>1129627.43</v>
      </c>
      <c r="D10" s="23">
        <v>0</v>
      </c>
      <c r="E10" s="23">
        <v>0</v>
      </c>
      <c r="F10" s="23">
        <v>1129627.43</v>
      </c>
      <c r="G10" s="23">
        <v>0</v>
      </c>
      <c r="H10" s="23">
        <v>838568.34</v>
      </c>
      <c r="I10" s="39">
        <v>291059.08999999997</v>
      </c>
      <c r="J10" s="23">
        <v>15062.25</v>
      </c>
      <c r="K10" s="23">
        <v>275996.83999999997</v>
      </c>
      <c r="L10" s="24">
        <f t="shared" ref="L10:L13" si="0">+J10/I10</f>
        <v>5.1749801045554017E-2</v>
      </c>
    </row>
    <row r="11" spans="1:12" hidden="1" x14ac:dyDescent="0.25">
      <c r="A11" s="25">
        <v>7</v>
      </c>
      <c r="B11" s="22" t="s">
        <v>43</v>
      </c>
      <c r="C11" s="23">
        <v>364107.24</v>
      </c>
      <c r="D11" s="23">
        <v>0</v>
      </c>
      <c r="E11" s="23">
        <v>0</v>
      </c>
      <c r="F11" s="23">
        <v>364107.24</v>
      </c>
      <c r="G11" s="23">
        <v>0</v>
      </c>
      <c r="H11" s="23">
        <v>12262.68</v>
      </c>
      <c r="I11" s="39">
        <v>351844.56</v>
      </c>
      <c r="J11" s="23">
        <v>351844.56</v>
      </c>
      <c r="K11" s="23">
        <v>0</v>
      </c>
      <c r="L11" s="24">
        <f t="shared" si="0"/>
        <v>1</v>
      </c>
    </row>
    <row r="12" spans="1:12" hidden="1" x14ac:dyDescent="0.25">
      <c r="A12" s="25">
        <v>9</v>
      </c>
      <c r="B12" s="22" t="s">
        <v>44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34">
        <v>0</v>
      </c>
      <c r="J12" s="23">
        <v>0</v>
      </c>
      <c r="K12" s="23">
        <v>0</v>
      </c>
      <c r="L12" s="22"/>
    </row>
    <row r="13" spans="1:12" x14ac:dyDescent="0.25">
      <c r="A13" s="32"/>
      <c r="B13" s="32" t="s">
        <v>1</v>
      </c>
      <c r="C13" s="34">
        <v>1531955.8699999999</v>
      </c>
      <c r="D13" s="23">
        <v>0</v>
      </c>
      <c r="E13" s="23">
        <v>0</v>
      </c>
      <c r="F13" s="34">
        <v>1531955.8699999999</v>
      </c>
      <c r="G13" s="34">
        <v>23162.38</v>
      </c>
      <c r="H13" s="34">
        <v>850831.02</v>
      </c>
      <c r="I13" s="37">
        <v>704287.23</v>
      </c>
      <c r="J13" s="34">
        <v>428290.39</v>
      </c>
      <c r="K13" s="37">
        <v>275996.83999999997</v>
      </c>
      <c r="L13" s="38">
        <f t="shared" si="0"/>
        <v>0.60811892045806371</v>
      </c>
    </row>
    <row r="14" spans="1:12" hidden="1" x14ac:dyDescent="0.25">
      <c r="A14" s="25">
        <v>51</v>
      </c>
      <c r="B14" s="22" t="s">
        <v>45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34">
        <v>0</v>
      </c>
      <c r="J14" s="23">
        <v>0</v>
      </c>
      <c r="K14" s="23">
        <v>0</v>
      </c>
      <c r="L14" s="22"/>
    </row>
    <row r="15" spans="1:12" hidden="1" x14ac:dyDescent="0.25">
      <c r="A15" s="25">
        <v>54</v>
      </c>
      <c r="B15" s="22" t="s">
        <v>46</v>
      </c>
      <c r="C15" s="23">
        <v>0</v>
      </c>
      <c r="D15" s="23">
        <v>0</v>
      </c>
      <c r="E15" s="23">
        <v>0</v>
      </c>
      <c r="F15" s="23">
        <v>0</v>
      </c>
      <c r="G15" s="23">
        <v>10885.86</v>
      </c>
      <c r="H15" s="23">
        <v>0</v>
      </c>
      <c r="I15" s="34">
        <v>10885.86</v>
      </c>
      <c r="J15" s="23">
        <v>10885.86</v>
      </c>
      <c r="K15" s="23">
        <v>0</v>
      </c>
      <c r="L15" s="22"/>
    </row>
    <row r="16" spans="1:12" x14ac:dyDescent="0.25">
      <c r="A16" s="25">
        <v>55</v>
      </c>
      <c r="B16" s="22" t="s">
        <v>47</v>
      </c>
      <c r="C16" s="23">
        <v>38221.199999999997</v>
      </c>
      <c r="D16" s="23">
        <v>0</v>
      </c>
      <c r="E16" s="23">
        <v>0</v>
      </c>
      <c r="F16" s="23">
        <v>38221.199999999997</v>
      </c>
      <c r="G16" s="23">
        <v>12276.52</v>
      </c>
      <c r="H16" s="23">
        <v>0</v>
      </c>
      <c r="I16" s="39">
        <v>50497.72</v>
      </c>
      <c r="J16" s="23">
        <v>50497.719999999994</v>
      </c>
      <c r="K16" s="23">
        <v>7.2759576141834259E-12</v>
      </c>
      <c r="L16" s="24">
        <f t="shared" ref="L16" si="1">+J16/I16</f>
        <v>0.99999999999999989</v>
      </c>
    </row>
    <row r="17" spans="1:12" hidden="1" x14ac:dyDescent="0.25">
      <c r="A17" s="25">
        <v>56</v>
      </c>
      <c r="B17" s="22" t="s">
        <v>48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34">
        <v>0</v>
      </c>
      <c r="J17" s="23">
        <v>0</v>
      </c>
      <c r="K17" s="23">
        <v>0</v>
      </c>
      <c r="L17" s="22"/>
    </row>
    <row r="18" spans="1:12" x14ac:dyDescent="0.25">
      <c r="A18" s="25">
        <v>61</v>
      </c>
      <c r="B18" s="22" t="s">
        <v>49</v>
      </c>
      <c r="C18" s="23">
        <v>1129627.43</v>
      </c>
      <c r="D18" s="23">
        <v>0</v>
      </c>
      <c r="E18" s="23">
        <v>0</v>
      </c>
      <c r="F18" s="23">
        <v>1129627.43</v>
      </c>
      <c r="G18" s="23">
        <v>0</v>
      </c>
      <c r="H18" s="23">
        <v>838568.34</v>
      </c>
      <c r="I18" s="39">
        <v>291059.08999999997</v>
      </c>
      <c r="J18" s="23">
        <v>15062.25</v>
      </c>
      <c r="K18" s="23">
        <v>275996.83999999997</v>
      </c>
      <c r="L18" s="24">
        <f t="shared" ref="L18" si="2">+J18/I18</f>
        <v>5.1749801045554017E-2</v>
      </c>
    </row>
    <row r="19" spans="1:12" hidden="1" x14ac:dyDescent="0.25">
      <c r="A19" s="25">
        <v>62</v>
      </c>
      <c r="B19" s="22" t="s">
        <v>50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34">
        <v>0</v>
      </c>
      <c r="J19" s="23">
        <v>0</v>
      </c>
      <c r="K19" s="23">
        <v>0</v>
      </c>
      <c r="L19" s="22"/>
    </row>
    <row r="20" spans="1:12" hidden="1" x14ac:dyDescent="0.25">
      <c r="A20" s="25">
        <v>63</v>
      </c>
      <c r="B20" s="22" t="s">
        <v>51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34">
        <v>0</v>
      </c>
      <c r="J20" s="23">
        <v>0</v>
      </c>
      <c r="K20" s="23">
        <v>0</v>
      </c>
      <c r="L20" s="22"/>
    </row>
    <row r="21" spans="1:12" hidden="1" x14ac:dyDescent="0.25">
      <c r="A21" s="25">
        <v>71</v>
      </c>
      <c r="B21" s="22" t="s">
        <v>52</v>
      </c>
      <c r="C21" s="23">
        <v>364107.24</v>
      </c>
      <c r="D21" s="23">
        <v>0</v>
      </c>
      <c r="E21" s="23">
        <v>0</v>
      </c>
      <c r="F21" s="23">
        <v>364107.24</v>
      </c>
      <c r="G21" s="23">
        <v>0</v>
      </c>
      <c r="H21" s="23">
        <v>12262.68</v>
      </c>
      <c r="I21" s="39">
        <v>351844.56</v>
      </c>
      <c r="J21" s="23">
        <v>351844.56</v>
      </c>
      <c r="K21" s="23">
        <v>0</v>
      </c>
      <c r="L21" s="24">
        <f t="shared" ref="L21" si="3">+J21/I21</f>
        <v>1</v>
      </c>
    </row>
    <row r="22" spans="1:12" hidden="1" x14ac:dyDescent="0.25">
      <c r="A22" s="25">
        <v>72</v>
      </c>
      <c r="B22" s="22" t="s">
        <v>53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34">
        <v>0</v>
      </c>
      <c r="J22" s="23">
        <v>0</v>
      </c>
      <c r="K22" s="23">
        <v>0</v>
      </c>
      <c r="L22" s="22"/>
    </row>
    <row r="23" spans="1:12" hidden="1" x14ac:dyDescent="0.25">
      <c r="A23" s="25">
        <v>99</v>
      </c>
      <c r="B23" s="22" t="s">
        <v>54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34">
        <v>0</v>
      </c>
      <c r="J23" s="23">
        <v>0</v>
      </c>
      <c r="K23" s="23">
        <v>0</v>
      </c>
      <c r="L23" s="22"/>
    </row>
    <row r="24" spans="1:12" x14ac:dyDescent="0.25">
      <c r="A24" s="36"/>
      <c r="B24" s="36" t="s">
        <v>1</v>
      </c>
      <c r="C24" s="37">
        <v>1531955.8699999999</v>
      </c>
      <c r="D24" s="23">
        <v>0</v>
      </c>
      <c r="E24" s="23">
        <v>0</v>
      </c>
      <c r="F24" s="37">
        <v>1531955.8699999999</v>
      </c>
      <c r="G24" s="37">
        <v>23162.38</v>
      </c>
      <c r="H24" s="37">
        <v>850831.02</v>
      </c>
      <c r="I24" s="37">
        <v>704287.23</v>
      </c>
      <c r="J24" s="37">
        <v>428290.39</v>
      </c>
      <c r="K24" s="37">
        <v>275996.83999999997</v>
      </c>
      <c r="L24" s="35">
        <f t="shared" ref="L24" si="4">+J24/I24</f>
        <v>0.60811892045806371</v>
      </c>
    </row>
    <row r="25" spans="1:12" hidden="1" x14ac:dyDescent="0.25">
      <c r="A25" s="25">
        <v>511</v>
      </c>
      <c r="B25" s="22" t="s">
        <v>55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34">
        <v>0</v>
      </c>
      <c r="J25" s="23">
        <v>0</v>
      </c>
      <c r="K25" s="23">
        <v>0</v>
      </c>
      <c r="L25" s="22"/>
    </row>
    <row r="26" spans="1:12" hidden="1" x14ac:dyDescent="0.25">
      <c r="A26" s="25">
        <v>512</v>
      </c>
      <c r="B26" s="22" t="s">
        <v>56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34">
        <v>0</v>
      </c>
      <c r="J26" s="23">
        <v>0</v>
      </c>
      <c r="K26" s="23">
        <v>0</v>
      </c>
      <c r="L26" s="22"/>
    </row>
    <row r="27" spans="1:12" hidden="1" x14ac:dyDescent="0.25">
      <c r="A27" s="25">
        <v>513</v>
      </c>
      <c r="B27" s="22" t="s">
        <v>57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34">
        <v>0</v>
      </c>
      <c r="J27" s="23">
        <v>0</v>
      </c>
      <c r="K27" s="23">
        <v>0</v>
      </c>
      <c r="L27" s="22"/>
    </row>
    <row r="28" spans="1:12" hidden="1" x14ac:dyDescent="0.25">
      <c r="A28" s="25">
        <v>514</v>
      </c>
      <c r="B28" s="22" t="s">
        <v>58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34">
        <v>0</v>
      </c>
      <c r="J28" s="23">
        <v>0</v>
      </c>
      <c r="K28" s="23">
        <v>0</v>
      </c>
      <c r="L28" s="22"/>
    </row>
    <row r="29" spans="1:12" hidden="1" x14ac:dyDescent="0.25">
      <c r="A29" s="25">
        <v>515</v>
      </c>
      <c r="B29" s="22" t="s">
        <v>59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34">
        <v>0</v>
      </c>
      <c r="J29" s="23">
        <v>0</v>
      </c>
      <c r="K29" s="23">
        <v>0</v>
      </c>
      <c r="L29" s="22"/>
    </row>
    <row r="30" spans="1:12" hidden="1" x14ac:dyDescent="0.25">
      <c r="A30" s="25">
        <v>516</v>
      </c>
      <c r="B30" s="22" t="s">
        <v>60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34">
        <v>0</v>
      </c>
      <c r="J30" s="23">
        <v>0</v>
      </c>
      <c r="K30" s="23">
        <v>0</v>
      </c>
      <c r="L30" s="22"/>
    </row>
    <row r="31" spans="1:12" hidden="1" x14ac:dyDescent="0.25">
      <c r="A31" s="25">
        <v>517</v>
      </c>
      <c r="B31" s="22" t="s">
        <v>61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34">
        <v>0</v>
      </c>
      <c r="J31" s="23">
        <v>0</v>
      </c>
      <c r="K31" s="23">
        <v>0</v>
      </c>
      <c r="L31" s="22"/>
    </row>
    <row r="32" spans="1:12" hidden="1" x14ac:dyDescent="0.25">
      <c r="A32" s="25">
        <v>518</v>
      </c>
      <c r="B32" s="22" t="s">
        <v>62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34">
        <v>0</v>
      </c>
      <c r="J32" s="23">
        <v>0</v>
      </c>
      <c r="K32" s="23">
        <v>0</v>
      </c>
      <c r="L32" s="22"/>
    </row>
    <row r="33" spans="1:12" hidden="1" x14ac:dyDescent="0.25">
      <c r="A33" s="25">
        <v>519</v>
      </c>
      <c r="B33" s="22" t="s">
        <v>63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34">
        <v>0</v>
      </c>
      <c r="J33" s="23">
        <v>0</v>
      </c>
      <c r="K33" s="23">
        <v>0</v>
      </c>
      <c r="L33" s="22"/>
    </row>
    <row r="34" spans="1:12" hidden="1" x14ac:dyDescent="0.25">
      <c r="A34" s="25">
        <v>541</v>
      </c>
      <c r="B34" s="22" t="s">
        <v>64</v>
      </c>
      <c r="C34" s="23">
        <v>0</v>
      </c>
      <c r="D34" s="23">
        <v>0</v>
      </c>
      <c r="E34" s="23">
        <v>0</v>
      </c>
      <c r="F34" s="23">
        <v>0</v>
      </c>
      <c r="G34" s="23">
        <v>7529.76</v>
      </c>
      <c r="H34" s="23">
        <v>0</v>
      </c>
      <c r="I34" s="34">
        <v>7529.76</v>
      </c>
      <c r="J34" s="23">
        <v>7529.76</v>
      </c>
      <c r="K34" s="23">
        <v>0</v>
      </c>
      <c r="L34" s="22"/>
    </row>
    <row r="35" spans="1:12" hidden="1" x14ac:dyDescent="0.25">
      <c r="A35" s="25">
        <v>542</v>
      </c>
      <c r="B35" s="22" t="s">
        <v>65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34">
        <v>0</v>
      </c>
      <c r="J35" s="23">
        <v>0</v>
      </c>
      <c r="K35" s="23">
        <v>0</v>
      </c>
      <c r="L35" s="22"/>
    </row>
    <row r="36" spans="1:12" hidden="1" x14ac:dyDescent="0.25">
      <c r="A36" s="25">
        <v>543</v>
      </c>
      <c r="B36" s="22" t="s">
        <v>66</v>
      </c>
      <c r="C36" s="23">
        <v>0</v>
      </c>
      <c r="D36" s="23">
        <v>0</v>
      </c>
      <c r="E36" s="23">
        <v>0</v>
      </c>
      <c r="F36" s="23">
        <v>0</v>
      </c>
      <c r="G36" s="23">
        <v>3356.1</v>
      </c>
      <c r="H36" s="23">
        <v>0</v>
      </c>
      <c r="I36" s="34">
        <v>3356.1</v>
      </c>
      <c r="J36" s="23">
        <v>3356.1</v>
      </c>
      <c r="K36" s="23">
        <v>0</v>
      </c>
      <c r="L36" s="22"/>
    </row>
    <row r="37" spans="1:12" hidden="1" x14ac:dyDescent="0.25">
      <c r="A37" s="25">
        <v>544</v>
      </c>
      <c r="B37" s="22" t="s">
        <v>67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34">
        <v>0</v>
      </c>
      <c r="J37" s="23">
        <v>0</v>
      </c>
      <c r="K37" s="23">
        <v>0</v>
      </c>
      <c r="L37" s="22"/>
    </row>
    <row r="38" spans="1:12" hidden="1" x14ac:dyDescent="0.25">
      <c r="A38" s="25">
        <v>545</v>
      </c>
      <c r="B38" s="22" t="s">
        <v>68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34">
        <v>0</v>
      </c>
      <c r="J38" s="23">
        <v>0</v>
      </c>
      <c r="K38" s="23">
        <v>0</v>
      </c>
      <c r="L38" s="22"/>
    </row>
    <row r="39" spans="1:12" hidden="1" x14ac:dyDescent="0.25">
      <c r="A39" s="25">
        <v>546</v>
      </c>
      <c r="B39" s="22" t="s">
        <v>69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34">
        <v>0</v>
      </c>
      <c r="J39" s="23">
        <v>0</v>
      </c>
      <c r="K39" s="23">
        <v>0</v>
      </c>
      <c r="L39" s="22"/>
    </row>
    <row r="40" spans="1:12" hidden="1" x14ac:dyDescent="0.25">
      <c r="A40" s="25">
        <v>551</v>
      </c>
      <c r="B40" s="22" t="s">
        <v>70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34">
        <v>0</v>
      </c>
      <c r="J40" s="23">
        <v>0</v>
      </c>
      <c r="K40" s="23">
        <v>0</v>
      </c>
      <c r="L40" s="22"/>
    </row>
    <row r="41" spans="1:12" hidden="1" x14ac:dyDescent="0.25">
      <c r="A41" s="25">
        <v>553</v>
      </c>
      <c r="B41" s="22" t="s">
        <v>71</v>
      </c>
      <c r="C41" s="23">
        <v>38221.199999999997</v>
      </c>
      <c r="D41" s="23">
        <v>0</v>
      </c>
      <c r="E41" s="23">
        <v>0</v>
      </c>
      <c r="F41" s="23">
        <v>38221.199999999997</v>
      </c>
      <c r="G41" s="23">
        <v>12262.68</v>
      </c>
      <c r="H41" s="23">
        <v>0</v>
      </c>
      <c r="I41" s="39">
        <v>50483.88</v>
      </c>
      <c r="J41" s="23">
        <v>50483.88</v>
      </c>
      <c r="K41" s="23">
        <v>0</v>
      </c>
      <c r="L41" s="24">
        <f t="shared" ref="L41" si="5">+J41/I41</f>
        <v>1</v>
      </c>
    </row>
    <row r="42" spans="1:12" hidden="1" x14ac:dyDescent="0.25">
      <c r="A42" s="25">
        <v>554</v>
      </c>
      <c r="B42" s="22" t="s">
        <v>72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34">
        <v>0</v>
      </c>
      <c r="J42" s="23">
        <v>0</v>
      </c>
      <c r="K42" s="23">
        <v>0</v>
      </c>
      <c r="L42" s="22"/>
    </row>
    <row r="43" spans="1:12" hidden="1" x14ac:dyDescent="0.25">
      <c r="A43" s="25">
        <v>555</v>
      </c>
      <c r="B43" s="22" t="s">
        <v>73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34">
        <v>0</v>
      </c>
      <c r="J43" s="23">
        <v>0</v>
      </c>
      <c r="K43" s="23">
        <v>0</v>
      </c>
      <c r="L43" s="22"/>
    </row>
    <row r="44" spans="1:12" hidden="1" x14ac:dyDescent="0.25">
      <c r="A44" s="25">
        <v>556</v>
      </c>
      <c r="B44" s="22" t="s">
        <v>74</v>
      </c>
      <c r="C44" s="23">
        <v>0</v>
      </c>
      <c r="D44" s="23">
        <v>0</v>
      </c>
      <c r="E44" s="23">
        <v>0</v>
      </c>
      <c r="F44" s="23">
        <v>0</v>
      </c>
      <c r="G44" s="23">
        <v>13.84</v>
      </c>
      <c r="H44" s="23">
        <v>0</v>
      </c>
      <c r="I44" s="34">
        <v>13.84</v>
      </c>
      <c r="J44" s="23">
        <v>13.84</v>
      </c>
      <c r="K44" s="23">
        <v>0</v>
      </c>
      <c r="L44" s="22"/>
    </row>
    <row r="45" spans="1:12" hidden="1" x14ac:dyDescent="0.25">
      <c r="A45" s="25">
        <v>557</v>
      </c>
      <c r="B45" s="22" t="s">
        <v>75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34">
        <v>0</v>
      </c>
      <c r="J45" s="23">
        <v>0</v>
      </c>
      <c r="K45" s="23">
        <v>0</v>
      </c>
      <c r="L45" s="22"/>
    </row>
    <row r="46" spans="1:12" hidden="1" x14ac:dyDescent="0.25">
      <c r="A46" s="25">
        <v>562</v>
      </c>
      <c r="B46" s="22" t="s">
        <v>76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34">
        <v>0</v>
      </c>
      <c r="J46" s="23">
        <v>0</v>
      </c>
      <c r="K46" s="23">
        <v>0</v>
      </c>
      <c r="L46" s="22"/>
    </row>
    <row r="47" spans="1:12" hidden="1" x14ac:dyDescent="0.25">
      <c r="A47" s="25">
        <v>563</v>
      </c>
      <c r="B47" s="22" t="s">
        <v>77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34">
        <v>0</v>
      </c>
      <c r="J47" s="23">
        <v>0</v>
      </c>
      <c r="K47" s="23">
        <v>0</v>
      </c>
      <c r="L47" s="22"/>
    </row>
    <row r="48" spans="1:12" hidden="1" x14ac:dyDescent="0.25">
      <c r="A48" s="25">
        <v>611</v>
      </c>
      <c r="B48" s="22" t="s">
        <v>78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34">
        <v>0</v>
      </c>
      <c r="J48" s="23">
        <v>0</v>
      </c>
      <c r="K48" s="23">
        <v>0</v>
      </c>
      <c r="L48" s="22"/>
    </row>
    <row r="49" spans="1:12" hidden="1" x14ac:dyDescent="0.25">
      <c r="A49" s="25">
        <v>612</v>
      </c>
      <c r="B49" s="22" t="s">
        <v>79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34">
        <v>0</v>
      </c>
      <c r="J49" s="23">
        <v>0</v>
      </c>
      <c r="K49" s="23">
        <v>0</v>
      </c>
      <c r="L49" s="22"/>
    </row>
    <row r="50" spans="1:12" hidden="1" x14ac:dyDescent="0.25">
      <c r="A50" s="25">
        <v>614</v>
      </c>
      <c r="B50" s="22" t="s">
        <v>80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34">
        <v>0</v>
      </c>
      <c r="J50" s="23">
        <v>0</v>
      </c>
      <c r="K50" s="23">
        <v>0</v>
      </c>
      <c r="L50" s="22"/>
    </row>
    <row r="51" spans="1:12" x14ac:dyDescent="0.25">
      <c r="A51" s="25">
        <v>615</v>
      </c>
      <c r="B51" s="22" t="s">
        <v>81</v>
      </c>
      <c r="C51" s="23">
        <v>76597.789999999994</v>
      </c>
      <c r="D51" s="23">
        <v>0</v>
      </c>
      <c r="E51" s="23">
        <v>0</v>
      </c>
      <c r="F51" s="23">
        <v>76597.789999999994</v>
      </c>
      <c r="G51" s="23">
        <v>0</v>
      </c>
      <c r="H51" s="23">
        <v>0</v>
      </c>
      <c r="I51" s="39">
        <v>76597.789999999994</v>
      </c>
      <c r="J51" s="23">
        <v>0</v>
      </c>
      <c r="K51" s="23">
        <v>76597.789999999994</v>
      </c>
      <c r="L51" s="24">
        <f t="shared" ref="L51:L52" si="6">+J51/I51</f>
        <v>0</v>
      </c>
    </row>
    <row r="52" spans="1:12" x14ac:dyDescent="0.25">
      <c r="A52" s="25">
        <v>616</v>
      </c>
      <c r="B52" s="22" t="s">
        <v>82</v>
      </c>
      <c r="C52" s="23">
        <v>1053029.6399999999</v>
      </c>
      <c r="D52" s="23">
        <v>0</v>
      </c>
      <c r="E52" s="23">
        <v>0</v>
      </c>
      <c r="F52" s="23">
        <v>1053029.6399999999</v>
      </c>
      <c r="G52" s="23">
        <v>0</v>
      </c>
      <c r="H52" s="23">
        <v>838568.34</v>
      </c>
      <c r="I52" s="39">
        <v>214461.29999999993</v>
      </c>
      <c r="J52" s="23">
        <v>15062.25</v>
      </c>
      <c r="K52" s="23">
        <v>199399.04999999993</v>
      </c>
      <c r="L52" s="24">
        <f t="shared" si="6"/>
        <v>7.0232951119852421E-2</v>
      </c>
    </row>
    <row r="53" spans="1:12" hidden="1" x14ac:dyDescent="0.25">
      <c r="A53" s="25">
        <v>622</v>
      </c>
      <c r="B53" s="22" t="s">
        <v>83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34">
        <v>0</v>
      </c>
      <c r="J53" s="23">
        <v>0</v>
      </c>
      <c r="K53" s="23">
        <v>0</v>
      </c>
      <c r="L53" s="22"/>
    </row>
    <row r="54" spans="1:12" hidden="1" x14ac:dyDescent="0.25">
      <c r="A54" s="25">
        <v>623</v>
      </c>
      <c r="B54" s="22" t="s">
        <v>84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34">
        <v>0</v>
      </c>
      <c r="J54" s="23">
        <v>0</v>
      </c>
      <c r="K54" s="23">
        <v>0</v>
      </c>
      <c r="L54" s="22"/>
    </row>
    <row r="55" spans="1:12" hidden="1" x14ac:dyDescent="0.25">
      <c r="A55" s="25">
        <v>631</v>
      </c>
      <c r="B55" s="22" t="s">
        <v>85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34">
        <v>0</v>
      </c>
      <c r="J55" s="23">
        <v>0</v>
      </c>
      <c r="K55" s="23">
        <v>0</v>
      </c>
      <c r="L55" s="22"/>
    </row>
    <row r="56" spans="1:12" hidden="1" x14ac:dyDescent="0.25">
      <c r="A56" s="25">
        <v>632</v>
      </c>
      <c r="B56" s="22" t="s">
        <v>86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34">
        <v>0</v>
      </c>
      <c r="J56" s="23">
        <v>0</v>
      </c>
      <c r="K56" s="23">
        <v>0</v>
      </c>
      <c r="L56" s="22"/>
    </row>
    <row r="57" spans="1:12" hidden="1" x14ac:dyDescent="0.25">
      <c r="A57" s="25">
        <v>713</v>
      </c>
      <c r="B57" s="22" t="s">
        <v>87</v>
      </c>
      <c r="C57" s="23">
        <v>364107.24</v>
      </c>
      <c r="D57" s="23">
        <v>0</v>
      </c>
      <c r="E57" s="23">
        <v>0</v>
      </c>
      <c r="F57" s="23">
        <v>364107.24</v>
      </c>
      <c r="G57" s="23">
        <v>0</v>
      </c>
      <c r="H57" s="23">
        <v>12262.68</v>
      </c>
      <c r="I57" s="39">
        <v>351844.56</v>
      </c>
      <c r="J57" s="23">
        <v>351844.56</v>
      </c>
      <c r="K57" s="23">
        <v>0</v>
      </c>
      <c r="L57" s="24">
        <f t="shared" ref="L57" si="7">+J57/I57</f>
        <v>1</v>
      </c>
    </row>
    <row r="58" spans="1:12" hidden="1" x14ac:dyDescent="0.25">
      <c r="A58" s="25">
        <v>721</v>
      </c>
      <c r="B58" s="22" t="s">
        <v>88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34">
        <v>0</v>
      </c>
      <c r="J58" s="23">
        <v>0</v>
      </c>
      <c r="K58" s="23">
        <v>0</v>
      </c>
      <c r="L58" s="22"/>
    </row>
    <row r="59" spans="1:12" hidden="1" x14ac:dyDescent="0.25">
      <c r="A59" s="25">
        <v>991</v>
      </c>
      <c r="B59" s="22" t="s">
        <v>89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34">
        <v>0</v>
      </c>
      <c r="J59" s="23">
        <v>0</v>
      </c>
      <c r="K59" s="23">
        <v>0</v>
      </c>
      <c r="L59" s="22"/>
    </row>
    <row r="60" spans="1:12" hidden="1" x14ac:dyDescent="0.25">
      <c r="A60" s="25">
        <v>992</v>
      </c>
      <c r="B60" s="22" t="s">
        <v>90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34">
        <v>0</v>
      </c>
      <c r="J60" s="23">
        <v>0</v>
      </c>
      <c r="K60" s="23">
        <v>0</v>
      </c>
      <c r="L60" s="22"/>
    </row>
    <row r="61" spans="1:12" x14ac:dyDescent="0.25">
      <c r="A61" s="32"/>
      <c r="B61" s="32" t="s">
        <v>1</v>
      </c>
      <c r="C61" s="34">
        <v>1531955.8699999999</v>
      </c>
      <c r="D61" s="23">
        <v>0</v>
      </c>
      <c r="E61" s="23">
        <v>0</v>
      </c>
      <c r="F61" s="34">
        <v>1531955.8699999999</v>
      </c>
      <c r="G61" s="34">
        <v>23162.38</v>
      </c>
      <c r="H61" s="34">
        <v>850831.02</v>
      </c>
      <c r="I61" s="37">
        <v>704287.23</v>
      </c>
      <c r="J61" s="34">
        <v>428290.39</v>
      </c>
      <c r="K61" s="37">
        <v>275996.83999999991</v>
      </c>
      <c r="L61" s="38">
        <f t="shared" ref="L61" si="8">+J61/I61</f>
        <v>0.60811892045806371</v>
      </c>
    </row>
    <row r="62" spans="1:12" hidden="1" x14ac:dyDescent="0.25">
      <c r="A62" s="25">
        <v>51101</v>
      </c>
      <c r="B62" s="22" t="s">
        <v>91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34">
        <v>0</v>
      </c>
      <c r="J62" s="23">
        <v>0</v>
      </c>
      <c r="K62" s="23">
        <v>0</v>
      </c>
      <c r="L62" s="22"/>
    </row>
    <row r="63" spans="1:12" hidden="1" x14ac:dyDescent="0.25">
      <c r="A63" s="25">
        <v>51102</v>
      </c>
      <c r="B63" s="22" t="s">
        <v>92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34">
        <v>0</v>
      </c>
      <c r="J63" s="23">
        <v>0</v>
      </c>
      <c r="K63" s="23">
        <v>0</v>
      </c>
      <c r="L63" s="22"/>
    </row>
    <row r="64" spans="1:12" hidden="1" x14ac:dyDescent="0.25">
      <c r="A64" s="25">
        <v>51103</v>
      </c>
      <c r="B64" s="22" t="s">
        <v>93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34">
        <v>0</v>
      </c>
      <c r="J64" s="23">
        <v>0</v>
      </c>
      <c r="K64" s="23">
        <v>0</v>
      </c>
      <c r="L64" s="22"/>
    </row>
    <row r="65" spans="1:12" hidden="1" x14ac:dyDescent="0.25">
      <c r="A65" s="25">
        <v>51104</v>
      </c>
      <c r="B65" s="22" t="s">
        <v>94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34">
        <v>0</v>
      </c>
      <c r="J65" s="23">
        <v>0</v>
      </c>
      <c r="K65" s="23">
        <v>0</v>
      </c>
      <c r="L65" s="22"/>
    </row>
    <row r="66" spans="1:12" hidden="1" x14ac:dyDescent="0.25">
      <c r="A66" s="25">
        <v>51105</v>
      </c>
      <c r="B66" s="22" t="s">
        <v>95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34">
        <v>0</v>
      </c>
      <c r="J66" s="23">
        <v>0</v>
      </c>
      <c r="K66" s="23">
        <v>0</v>
      </c>
      <c r="L66" s="22"/>
    </row>
    <row r="67" spans="1:12" hidden="1" x14ac:dyDescent="0.25">
      <c r="A67" s="25">
        <v>51106</v>
      </c>
      <c r="B67" s="22" t="s">
        <v>96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34">
        <v>0</v>
      </c>
      <c r="J67" s="23">
        <v>0</v>
      </c>
      <c r="K67" s="23">
        <v>0</v>
      </c>
      <c r="L67" s="22"/>
    </row>
    <row r="68" spans="1:12" hidden="1" x14ac:dyDescent="0.25">
      <c r="A68" s="25">
        <v>51107</v>
      </c>
      <c r="B68" s="22" t="s">
        <v>97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34">
        <v>0</v>
      </c>
      <c r="J68" s="23">
        <v>0</v>
      </c>
      <c r="K68" s="23">
        <v>0</v>
      </c>
      <c r="L68" s="22"/>
    </row>
    <row r="69" spans="1:12" hidden="1" x14ac:dyDescent="0.25">
      <c r="A69" s="25">
        <v>51201</v>
      </c>
      <c r="B69" s="22" t="s">
        <v>91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34">
        <v>0</v>
      </c>
      <c r="J69" s="23">
        <v>0</v>
      </c>
      <c r="K69" s="23">
        <v>0</v>
      </c>
      <c r="L69" s="22"/>
    </row>
    <row r="70" spans="1:12" hidden="1" x14ac:dyDescent="0.25">
      <c r="A70" s="25">
        <v>51202</v>
      </c>
      <c r="B70" s="22" t="s">
        <v>92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34">
        <v>0</v>
      </c>
      <c r="J70" s="23">
        <v>0</v>
      </c>
      <c r="K70" s="23">
        <v>0</v>
      </c>
      <c r="L70" s="22"/>
    </row>
    <row r="71" spans="1:12" hidden="1" x14ac:dyDescent="0.25">
      <c r="A71" s="25">
        <v>51203</v>
      </c>
      <c r="B71" s="22" t="s">
        <v>93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34">
        <v>0</v>
      </c>
      <c r="J71" s="23">
        <v>0</v>
      </c>
      <c r="K71" s="23">
        <v>0</v>
      </c>
      <c r="L71" s="22"/>
    </row>
    <row r="72" spans="1:12" hidden="1" x14ac:dyDescent="0.25">
      <c r="A72" s="25">
        <v>51204</v>
      </c>
      <c r="B72" s="22" t="s">
        <v>94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34">
        <v>0</v>
      </c>
      <c r="J72" s="23">
        <v>0</v>
      </c>
      <c r="K72" s="23">
        <v>0</v>
      </c>
      <c r="L72" s="22"/>
    </row>
    <row r="73" spans="1:12" hidden="1" x14ac:dyDescent="0.25">
      <c r="A73" s="25">
        <v>51206</v>
      </c>
      <c r="B73" s="22" t="s">
        <v>96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34">
        <v>0</v>
      </c>
      <c r="J73" s="23">
        <v>0</v>
      </c>
      <c r="K73" s="23">
        <v>0</v>
      </c>
      <c r="L73" s="22"/>
    </row>
    <row r="74" spans="1:12" hidden="1" x14ac:dyDescent="0.25">
      <c r="A74" s="25">
        <v>51207</v>
      </c>
      <c r="B74" s="22" t="s">
        <v>97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34">
        <v>0</v>
      </c>
      <c r="J74" s="23">
        <v>0</v>
      </c>
      <c r="K74" s="23">
        <v>0</v>
      </c>
      <c r="L74" s="22"/>
    </row>
    <row r="75" spans="1:12" hidden="1" x14ac:dyDescent="0.25">
      <c r="A75" s="25">
        <v>51301</v>
      </c>
      <c r="B75" s="22" t="s">
        <v>98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34">
        <v>0</v>
      </c>
      <c r="J75" s="23">
        <v>0</v>
      </c>
      <c r="K75" s="23">
        <v>0</v>
      </c>
      <c r="L75" s="22"/>
    </row>
    <row r="76" spans="1:12" hidden="1" x14ac:dyDescent="0.25">
      <c r="A76" s="25">
        <v>51302</v>
      </c>
      <c r="B76" s="22" t="s">
        <v>99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34">
        <v>0</v>
      </c>
      <c r="J76" s="23">
        <v>0</v>
      </c>
      <c r="K76" s="23">
        <v>0</v>
      </c>
      <c r="L76" s="22"/>
    </row>
    <row r="77" spans="1:12" hidden="1" x14ac:dyDescent="0.25">
      <c r="A77" s="25">
        <v>51401</v>
      </c>
      <c r="B77" s="22" t="s">
        <v>297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34">
        <v>0</v>
      </c>
      <c r="J77" s="23">
        <v>0</v>
      </c>
      <c r="K77" s="23">
        <v>0</v>
      </c>
      <c r="L77" s="22"/>
    </row>
    <row r="78" spans="1:12" hidden="1" x14ac:dyDescent="0.25">
      <c r="A78" s="25">
        <v>51402</v>
      </c>
      <c r="B78" s="22" t="s">
        <v>101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34">
        <v>0</v>
      </c>
      <c r="J78" s="23">
        <v>0</v>
      </c>
      <c r="K78" s="23">
        <v>0</v>
      </c>
      <c r="L78" s="22"/>
    </row>
    <row r="79" spans="1:12" hidden="1" x14ac:dyDescent="0.25">
      <c r="A79" s="25">
        <v>51403</v>
      </c>
      <c r="B79" s="22" t="s">
        <v>101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34">
        <v>0</v>
      </c>
      <c r="J79" s="23">
        <v>0</v>
      </c>
      <c r="K79" s="23">
        <v>0</v>
      </c>
      <c r="L79" s="22"/>
    </row>
    <row r="80" spans="1:12" hidden="1" x14ac:dyDescent="0.25">
      <c r="A80" s="25">
        <v>51501</v>
      </c>
      <c r="B80" s="22" t="s">
        <v>297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34">
        <v>0</v>
      </c>
      <c r="J80" s="23">
        <v>0</v>
      </c>
      <c r="K80" s="23">
        <v>0</v>
      </c>
      <c r="L80" s="22"/>
    </row>
    <row r="81" spans="1:12" hidden="1" x14ac:dyDescent="0.25">
      <c r="A81" s="25">
        <v>51502</v>
      </c>
      <c r="B81" s="22" t="s">
        <v>101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34">
        <v>0</v>
      </c>
      <c r="J81" s="23">
        <v>0</v>
      </c>
      <c r="K81" s="23">
        <v>0</v>
      </c>
      <c r="L81" s="22"/>
    </row>
    <row r="82" spans="1:12" hidden="1" x14ac:dyDescent="0.25">
      <c r="A82" s="25">
        <v>51503</v>
      </c>
      <c r="B82" s="22" t="s">
        <v>102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34">
        <v>0</v>
      </c>
      <c r="J82" s="23">
        <v>0</v>
      </c>
      <c r="K82" s="23">
        <v>0</v>
      </c>
      <c r="L82" s="22"/>
    </row>
    <row r="83" spans="1:12" hidden="1" x14ac:dyDescent="0.25">
      <c r="A83" s="25">
        <v>51601</v>
      </c>
      <c r="B83" s="22" t="s">
        <v>103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34">
        <v>0</v>
      </c>
      <c r="J83" s="23">
        <v>0</v>
      </c>
      <c r="K83" s="23">
        <v>0</v>
      </c>
      <c r="L83" s="22"/>
    </row>
    <row r="84" spans="1:12" hidden="1" x14ac:dyDescent="0.25">
      <c r="A84" s="25">
        <v>51602</v>
      </c>
      <c r="B84" s="22" t="s">
        <v>104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34">
        <v>0</v>
      </c>
      <c r="J84" s="23">
        <v>0</v>
      </c>
      <c r="K84" s="23">
        <v>0</v>
      </c>
      <c r="L84" s="22"/>
    </row>
    <row r="85" spans="1:12" hidden="1" x14ac:dyDescent="0.25">
      <c r="A85" s="25">
        <v>51701</v>
      </c>
      <c r="B85" s="22" t="s">
        <v>105</v>
      </c>
      <c r="C85" s="23">
        <v>0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34">
        <v>0</v>
      </c>
      <c r="J85" s="23">
        <v>0</v>
      </c>
      <c r="K85" s="23">
        <v>0</v>
      </c>
      <c r="L85" s="22"/>
    </row>
    <row r="86" spans="1:12" hidden="1" x14ac:dyDescent="0.25">
      <c r="A86" s="25">
        <v>51702</v>
      </c>
      <c r="B86" s="22" t="s">
        <v>106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34">
        <v>0</v>
      </c>
      <c r="J86" s="23">
        <v>0</v>
      </c>
      <c r="K86" s="23">
        <v>0</v>
      </c>
      <c r="L86" s="22"/>
    </row>
    <row r="87" spans="1:12" hidden="1" x14ac:dyDescent="0.25">
      <c r="A87" s="25">
        <v>51801</v>
      </c>
      <c r="B87" s="22" t="s">
        <v>107</v>
      </c>
      <c r="C87" s="23">
        <v>0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34">
        <v>0</v>
      </c>
      <c r="J87" s="23">
        <v>0</v>
      </c>
      <c r="K87" s="23">
        <v>0</v>
      </c>
      <c r="L87" s="22"/>
    </row>
    <row r="88" spans="1:12" hidden="1" x14ac:dyDescent="0.25">
      <c r="A88" s="25">
        <v>51802</v>
      </c>
      <c r="B88" s="22" t="s">
        <v>108</v>
      </c>
      <c r="C88" s="23">
        <v>0</v>
      </c>
      <c r="D88" s="23">
        <v>0</v>
      </c>
      <c r="E88" s="23">
        <v>0</v>
      </c>
      <c r="F88" s="23">
        <v>0</v>
      </c>
      <c r="G88" s="23">
        <v>0</v>
      </c>
      <c r="H88" s="23">
        <v>0</v>
      </c>
      <c r="I88" s="34">
        <v>0</v>
      </c>
      <c r="J88" s="23">
        <v>0</v>
      </c>
      <c r="K88" s="23">
        <v>0</v>
      </c>
      <c r="L88" s="22"/>
    </row>
    <row r="89" spans="1:12" hidden="1" x14ac:dyDescent="0.25">
      <c r="A89" s="25">
        <v>51803</v>
      </c>
      <c r="B89" s="22" t="s">
        <v>109</v>
      </c>
      <c r="C89" s="23">
        <v>0</v>
      </c>
      <c r="D89" s="23">
        <v>0</v>
      </c>
      <c r="E89" s="23">
        <v>0</v>
      </c>
      <c r="F89" s="23">
        <v>0</v>
      </c>
      <c r="G89" s="23">
        <v>0</v>
      </c>
      <c r="H89" s="23">
        <v>0</v>
      </c>
      <c r="I89" s="34">
        <v>0</v>
      </c>
      <c r="J89" s="23">
        <v>0</v>
      </c>
      <c r="K89" s="23">
        <v>0</v>
      </c>
      <c r="L89" s="22"/>
    </row>
    <row r="90" spans="1:12" hidden="1" x14ac:dyDescent="0.25">
      <c r="A90" s="25">
        <v>51899</v>
      </c>
      <c r="B90" s="22" t="s">
        <v>110</v>
      </c>
      <c r="C90" s="23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34">
        <v>0</v>
      </c>
      <c r="J90" s="23">
        <v>0</v>
      </c>
      <c r="K90" s="23">
        <v>0</v>
      </c>
      <c r="L90" s="22"/>
    </row>
    <row r="91" spans="1:12" hidden="1" x14ac:dyDescent="0.25">
      <c r="A91" s="25">
        <v>51901</v>
      </c>
      <c r="B91" s="22" t="s">
        <v>111</v>
      </c>
      <c r="C91" s="23">
        <v>0</v>
      </c>
      <c r="D91" s="23">
        <v>0</v>
      </c>
      <c r="E91" s="23">
        <v>0</v>
      </c>
      <c r="F91" s="23">
        <v>0</v>
      </c>
      <c r="G91" s="23">
        <v>0</v>
      </c>
      <c r="H91" s="23">
        <v>0</v>
      </c>
      <c r="I91" s="34">
        <v>0</v>
      </c>
      <c r="J91" s="23">
        <v>0</v>
      </c>
      <c r="K91" s="23">
        <v>0</v>
      </c>
      <c r="L91" s="22"/>
    </row>
    <row r="92" spans="1:12" hidden="1" x14ac:dyDescent="0.25">
      <c r="A92" s="25">
        <v>51902</v>
      </c>
      <c r="B92" s="22" t="s">
        <v>112</v>
      </c>
      <c r="C92" s="23">
        <v>0</v>
      </c>
      <c r="D92" s="23">
        <v>0</v>
      </c>
      <c r="E92" s="23">
        <v>0</v>
      </c>
      <c r="F92" s="23">
        <v>0</v>
      </c>
      <c r="G92" s="23">
        <v>0</v>
      </c>
      <c r="H92" s="23">
        <v>0</v>
      </c>
      <c r="I92" s="34">
        <v>0</v>
      </c>
      <c r="J92" s="23">
        <v>0</v>
      </c>
      <c r="K92" s="23">
        <v>0</v>
      </c>
      <c r="L92" s="22"/>
    </row>
    <row r="93" spans="1:12" hidden="1" x14ac:dyDescent="0.25">
      <c r="A93" s="25">
        <v>51903</v>
      </c>
      <c r="B93" s="22" t="s">
        <v>113</v>
      </c>
      <c r="C93" s="23">
        <v>0</v>
      </c>
      <c r="D93" s="23">
        <v>0</v>
      </c>
      <c r="E93" s="23">
        <v>0</v>
      </c>
      <c r="F93" s="23">
        <v>0</v>
      </c>
      <c r="G93" s="23">
        <v>0</v>
      </c>
      <c r="H93" s="23">
        <v>0</v>
      </c>
      <c r="I93" s="34">
        <v>0</v>
      </c>
      <c r="J93" s="23">
        <v>0</v>
      </c>
      <c r="K93" s="23">
        <v>0</v>
      </c>
      <c r="L93" s="22"/>
    </row>
    <row r="94" spans="1:12" hidden="1" x14ac:dyDescent="0.25">
      <c r="A94" s="25">
        <v>51999</v>
      </c>
      <c r="B94" s="22" t="s">
        <v>114</v>
      </c>
      <c r="C94" s="23">
        <v>0</v>
      </c>
      <c r="D94" s="23">
        <v>0</v>
      </c>
      <c r="E94" s="23">
        <v>0</v>
      </c>
      <c r="F94" s="23">
        <v>0</v>
      </c>
      <c r="G94" s="23">
        <v>0</v>
      </c>
      <c r="H94" s="23">
        <v>0</v>
      </c>
      <c r="I94" s="34">
        <v>0</v>
      </c>
      <c r="J94" s="23">
        <v>0</v>
      </c>
      <c r="K94" s="23">
        <v>0</v>
      </c>
      <c r="L94" s="22"/>
    </row>
    <row r="95" spans="1:12" hidden="1" x14ac:dyDescent="0.25">
      <c r="A95" s="25">
        <v>53101</v>
      </c>
      <c r="B95" s="22" t="s">
        <v>115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34">
        <v>0</v>
      </c>
      <c r="J95" s="23">
        <v>0</v>
      </c>
      <c r="K95" s="23">
        <v>0</v>
      </c>
      <c r="L95" s="22"/>
    </row>
    <row r="96" spans="1:12" hidden="1" x14ac:dyDescent="0.25">
      <c r="A96" s="25">
        <v>53102</v>
      </c>
      <c r="B96" s="22" t="s">
        <v>116</v>
      </c>
      <c r="C96" s="23">
        <v>0</v>
      </c>
      <c r="D96" s="23">
        <v>0</v>
      </c>
      <c r="E96" s="23">
        <v>0</v>
      </c>
      <c r="F96" s="23">
        <v>0</v>
      </c>
      <c r="G96" s="23">
        <v>0</v>
      </c>
      <c r="H96" s="23">
        <v>0</v>
      </c>
      <c r="I96" s="34">
        <v>0</v>
      </c>
      <c r="J96" s="23">
        <v>0</v>
      </c>
      <c r="K96" s="23">
        <v>0</v>
      </c>
      <c r="L96" s="22"/>
    </row>
    <row r="97" spans="1:12" hidden="1" x14ac:dyDescent="0.25">
      <c r="A97" s="25">
        <v>53103</v>
      </c>
      <c r="B97" s="22" t="s">
        <v>117</v>
      </c>
      <c r="C97" s="23">
        <v>0</v>
      </c>
      <c r="D97" s="23">
        <v>0</v>
      </c>
      <c r="E97" s="23">
        <v>0</v>
      </c>
      <c r="F97" s="23">
        <v>0</v>
      </c>
      <c r="G97" s="23">
        <v>0</v>
      </c>
      <c r="H97" s="23">
        <v>0</v>
      </c>
      <c r="I97" s="34">
        <v>0</v>
      </c>
      <c r="J97" s="23">
        <v>0</v>
      </c>
      <c r="K97" s="23">
        <v>0</v>
      </c>
      <c r="L97" s="22"/>
    </row>
    <row r="98" spans="1:12" hidden="1" x14ac:dyDescent="0.25">
      <c r="A98" s="25">
        <v>53104</v>
      </c>
      <c r="B98" s="22" t="s">
        <v>118</v>
      </c>
      <c r="C98" s="23">
        <v>0</v>
      </c>
      <c r="D98" s="23">
        <v>0</v>
      </c>
      <c r="E98" s="23">
        <v>0</v>
      </c>
      <c r="F98" s="23">
        <v>0</v>
      </c>
      <c r="G98" s="23">
        <v>0</v>
      </c>
      <c r="H98" s="23">
        <v>0</v>
      </c>
      <c r="I98" s="34">
        <v>0</v>
      </c>
      <c r="J98" s="23">
        <v>0</v>
      </c>
      <c r="K98" s="23">
        <v>0</v>
      </c>
      <c r="L98" s="22"/>
    </row>
    <row r="99" spans="1:12" hidden="1" x14ac:dyDescent="0.25">
      <c r="A99" s="25">
        <v>53105</v>
      </c>
      <c r="B99" s="22" t="s">
        <v>119</v>
      </c>
      <c r="C99" s="23">
        <v>0</v>
      </c>
      <c r="D99" s="23">
        <v>0</v>
      </c>
      <c r="E99" s="23">
        <v>0</v>
      </c>
      <c r="F99" s="23">
        <v>0</v>
      </c>
      <c r="G99" s="23">
        <v>0</v>
      </c>
      <c r="H99" s="23">
        <v>0</v>
      </c>
      <c r="I99" s="34">
        <v>0</v>
      </c>
      <c r="J99" s="23">
        <v>0</v>
      </c>
      <c r="K99" s="23">
        <v>0</v>
      </c>
      <c r="L99" s="22"/>
    </row>
    <row r="100" spans="1:12" hidden="1" x14ac:dyDescent="0.25">
      <c r="A100" s="25">
        <v>53106</v>
      </c>
      <c r="B100" s="22" t="s">
        <v>97</v>
      </c>
      <c r="C100" s="23">
        <v>0</v>
      </c>
      <c r="D100" s="23">
        <v>0</v>
      </c>
      <c r="E100" s="23">
        <v>0</v>
      </c>
      <c r="F100" s="23">
        <v>0</v>
      </c>
      <c r="G100" s="23">
        <v>0</v>
      </c>
      <c r="H100" s="23">
        <v>0</v>
      </c>
      <c r="I100" s="34">
        <v>0</v>
      </c>
      <c r="J100" s="23">
        <v>0</v>
      </c>
      <c r="K100" s="23">
        <v>0</v>
      </c>
      <c r="L100" s="22"/>
    </row>
    <row r="101" spans="1:12" hidden="1" x14ac:dyDescent="0.25">
      <c r="A101" s="25">
        <v>53199</v>
      </c>
      <c r="B101" s="22" t="s">
        <v>120</v>
      </c>
      <c r="C101" s="23">
        <v>0</v>
      </c>
      <c r="D101" s="23">
        <v>0</v>
      </c>
      <c r="E101" s="23">
        <v>0</v>
      </c>
      <c r="F101" s="23">
        <v>0</v>
      </c>
      <c r="G101" s="23">
        <v>0</v>
      </c>
      <c r="H101" s="23">
        <v>0</v>
      </c>
      <c r="I101" s="34">
        <v>0</v>
      </c>
      <c r="J101" s="23">
        <v>0</v>
      </c>
      <c r="K101" s="23">
        <v>0</v>
      </c>
      <c r="L101" s="22"/>
    </row>
    <row r="102" spans="1:12" hidden="1" x14ac:dyDescent="0.25">
      <c r="A102" s="25">
        <v>54101</v>
      </c>
      <c r="B102" s="22" t="s">
        <v>121</v>
      </c>
      <c r="C102" s="23">
        <v>0</v>
      </c>
      <c r="D102" s="23">
        <v>0</v>
      </c>
      <c r="E102" s="23">
        <v>0</v>
      </c>
      <c r="F102" s="23">
        <v>0</v>
      </c>
      <c r="G102" s="23">
        <v>2730</v>
      </c>
      <c r="H102" s="23">
        <v>0</v>
      </c>
      <c r="I102" s="34">
        <v>2730</v>
      </c>
      <c r="J102" s="23">
        <v>2730</v>
      </c>
      <c r="K102" s="23">
        <v>0</v>
      </c>
      <c r="L102" s="22"/>
    </row>
    <row r="103" spans="1:12" hidden="1" x14ac:dyDescent="0.25">
      <c r="A103" s="25">
        <v>54102</v>
      </c>
      <c r="B103" s="22" t="s">
        <v>122</v>
      </c>
      <c r="C103" s="23">
        <v>0</v>
      </c>
      <c r="D103" s="23">
        <v>0</v>
      </c>
      <c r="E103" s="23">
        <v>0</v>
      </c>
      <c r="F103" s="23">
        <v>0</v>
      </c>
      <c r="G103" s="23">
        <v>0</v>
      </c>
      <c r="H103" s="23">
        <v>0</v>
      </c>
      <c r="I103" s="34">
        <v>0</v>
      </c>
      <c r="J103" s="23">
        <v>0</v>
      </c>
      <c r="K103" s="23">
        <v>0</v>
      </c>
      <c r="L103" s="22"/>
    </row>
    <row r="104" spans="1:12" hidden="1" x14ac:dyDescent="0.25">
      <c r="A104" s="25">
        <v>54103</v>
      </c>
      <c r="B104" s="22" t="s">
        <v>123</v>
      </c>
      <c r="C104" s="23">
        <v>0</v>
      </c>
      <c r="D104" s="23">
        <v>0</v>
      </c>
      <c r="E104" s="23">
        <v>0</v>
      </c>
      <c r="F104" s="23">
        <v>0</v>
      </c>
      <c r="G104" s="23">
        <v>0</v>
      </c>
      <c r="H104" s="23">
        <v>0</v>
      </c>
      <c r="I104" s="34">
        <v>0</v>
      </c>
      <c r="J104" s="23">
        <v>0</v>
      </c>
      <c r="K104" s="23">
        <v>0</v>
      </c>
      <c r="L104" s="22"/>
    </row>
    <row r="105" spans="1:12" hidden="1" x14ac:dyDescent="0.25">
      <c r="A105" s="25">
        <v>54104</v>
      </c>
      <c r="B105" s="22" t="s">
        <v>124</v>
      </c>
      <c r="C105" s="23">
        <v>0</v>
      </c>
      <c r="D105" s="23">
        <v>0</v>
      </c>
      <c r="E105" s="23">
        <v>0</v>
      </c>
      <c r="F105" s="23">
        <v>0</v>
      </c>
      <c r="G105" s="23">
        <v>211.2</v>
      </c>
      <c r="H105" s="23">
        <v>0</v>
      </c>
      <c r="I105" s="34">
        <v>211.2</v>
      </c>
      <c r="J105" s="23">
        <v>211.2</v>
      </c>
      <c r="K105" s="23">
        <v>0</v>
      </c>
      <c r="L105" s="22"/>
    </row>
    <row r="106" spans="1:12" hidden="1" x14ac:dyDescent="0.25">
      <c r="A106" s="25">
        <v>54105</v>
      </c>
      <c r="B106" s="22" t="s">
        <v>125</v>
      </c>
      <c r="C106" s="23">
        <v>0</v>
      </c>
      <c r="D106" s="23">
        <v>0</v>
      </c>
      <c r="E106" s="23">
        <v>0</v>
      </c>
      <c r="F106" s="23">
        <v>0</v>
      </c>
      <c r="G106" s="23">
        <v>0</v>
      </c>
      <c r="H106" s="23">
        <v>0</v>
      </c>
      <c r="I106" s="34">
        <v>0</v>
      </c>
      <c r="J106" s="23">
        <v>0</v>
      </c>
      <c r="K106" s="23">
        <v>0</v>
      </c>
      <c r="L106" s="22"/>
    </row>
    <row r="107" spans="1:12" hidden="1" x14ac:dyDescent="0.25">
      <c r="A107" s="25">
        <v>54106</v>
      </c>
      <c r="B107" s="22" t="s">
        <v>126</v>
      </c>
      <c r="C107" s="23">
        <v>0</v>
      </c>
      <c r="D107" s="23">
        <v>0</v>
      </c>
      <c r="E107" s="23">
        <v>0</v>
      </c>
      <c r="F107" s="23">
        <v>0</v>
      </c>
      <c r="G107" s="23">
        <v>339.05</v>
      </c>
      <c r="H107" s="23">
        <v>0</v>
      </c>
      <c r="I107" s="34">
        <v>339.05</v>
      </c>
      <c r="J107" s="23">
        <v>339.05</v>
      </c>
      <c r="K107" s="23">
        <v>0</v>
      </c>
      <c r="L107" s="22"/>
    </row>
    <row r="108" spans="1:12" hidden="1" x14ac:dyDescent="0.25">
      <c r="A108" s="25">
        <v>54107</v>
      </c>
      <c r="B108" s="22" t="s">
        <v>127</v>
      </c>
      <c r="C108" s="23">
        <v>0</v>
      </c>
      <c r="D108" s="23">
        <v>0</v>
      </c>
      <c r="E108" s="23">
        <v>0</v>
      </c>
      <c r="F108" s="23">
        <v>0</v>
      </c>
      <c r="G108" s="23">
        <v>914.4</v>
      </c>
      <c r="H108" s="23">
        <v>0</v>
      </c>
      <c r="I108" s="34">
        <v>914.4</v>
      </c>
      <c r="J108" s="23">
        <v>914.4</v>
      </c>
      <c r="K108" s="23">
        <v>0</v>
      </c>
      <c r="L108" s="22"/>
    </row>
    <row r="109" spans="1:12" hidden="1" x14ac:dyDescent="0.25">
      <c r="A109" s="25">
        <v>54108</v>
      </c>
      <c r="B109" s="22" t="s">
        <v>128</v>
      </c>
      <c r="C109" s="23">
        <v>0</v>
      </c>
      <c r="D109" s="23">
        <v>0</v>
      </c>
      <c r="E109" s="23">
        <v>0</v>
      </c>
      <c r="F109" s="23">
        <v>0</v>
      </c>
      <c r="G109" s="23">
        <v>86.05</v>
      </c>
      <c r="H109" s="23">
        <v>0</v>
      </c>
      <c r="I109" s="34">
        <v>86.05</v>
      </c>
      <c r="J109" s="23">
        <v>86.05</v>
      </c>
      <c r="K109" s="23">
        <v>0</v>
      </c>
      <c r="L109" s="22"/>
    </row>
    <row r="110" spans="1:12" hidden="1" x14ac:dyDescent="0.25">
      <c r="A110" s="25">
        <v>54109</v>
      </c>
      <c r="B110" s="22" t="s">
        <v>129</v>
      </c>
      <c r="C110" s="23">
        <v>0</v>
      </c>
      <c r="D110" s="23">
        <v>0</v>
      </c>
      <c r="E110" s="23">
        <v>0</v>
      </c>
      <c r="F110" s="23">
        <v>0</v>
      </c>
      <c r="G110" s="23">
        <v>0</v>
      </c>
      <c r="H110" s="23">
        <v>0</v>
      </c>
      <c r="I110" s="34">
        <v>0</v>
      </c>
      <c r="J110" s="23">
        <v>0</v>
      </c>
      <c r="K110" s="23">
        <v>0</v>
      </c>
      <c r="L110" s="22"/>
    </row>
    <row r="111" spans="1:12" hidden="1" x14ac:dyDescent="0.25">
      <c r="A111" s="25">
        <v>54110</v>
      </c>
      <c r="B111" s="22" t="s">
        <v>130</v>
      </c>
      <c r="C111" s="23">
        <v>0</v>
      </c>
      <c r="D111" s="23">
        <v>0</v>
      </c>
      <c r="E111" s="23">
        <v>0</v>
      </c>
      <c r="F111" s="23">
        <v>0</v>
      </c>
      <c r="G111" s="23">
        <v>2500</v>
      </c>
      <c r="H111" s="23">
        <v>0</v>
      </c>
      <c r="I111" s="34">
        <v>2500</v>
      </c>
      <c r="J111" s="23">
        <v>2500</v>
      </c>
      <c r="K111" s="23">
        <v>0</v>
      </c>
      <c r="L111" s="22"/>
    </row>
    <row r="112" spans="1:12" hidden="1" x14ac:dyDescent="0.25">
      <c r="A112" s="25">
        <v>54111</v>
      </c>
      <c r="B112" s="22" t="s">
        <v>131</v>
      </c>
      <c r="C112" s="23">
        <v>0</v>
      </c>
      <c r="D112" s="23">
        <v>0</v>
      </c>
      <c r="E112" s="23">
        <v>0</v>
      </c>
      <c r="F112" s="23">
        <v>0</v>
      </c>
      <c r="G112" s="23">
        <v>0</v>
      </c>
      <c r="H112" s="23">
        <v>0</v>
      </c>
      <c r="I112" s="34">
        <v>0</v>
      </c>
      <c r="J112" s="23">
        <v>0</v>
      </c>
      <c r="K112" s="23">
        <v>0</v>
      </c>
      <c r="L112" s="22"/>
    </row>
    <row r="113" spans="1:12" hidden="1" x14ac:dyDescent="0.25">
      <c r="A113" s="25">
        <v>54112</v>
      </c>
      <c r="B113" s="22" t="s">
        <v>132</v>
      </c>
      <c r="C113" s="23">
        <v>0</v>
      </c>
      <c r="D113" s="23">
        <v>0</v>
      </c>
      <c r="E113" s="23">
        <v>0</v>
      </c>
      <c r="F113" s="23">
        <v>0</v>
      </c>
      <c r="G113" s="23">
        <v>0</v>
      </c>
      <c r="H113" s="23">
        <v>0</v>
      </c>
      <c r="I113" s="34">
        <v>0</v>
      </c>
      <c r="J113" s="23">
        <v>0</v>
      </c>
      <c r="K113" s="23">
        <v>0</v>
      </c>
      <c r="L113" s="22"/>
    </row>
    <row r="114" spans="1:12" hidden="1" x14ac:dyDescent="0.25">
      <c r="A114" s="25">
        <v>54113</v>
      </c>
      <c r="B114" s="22" t="s">
        <v>133</v>
      </c>
      <c r="C114" s="23">
        <v>0</v>
      </c>
      <c r="D114" s="23">
        <v>0</v>
      </c>
      <c r="E114" s="23">
        <v>0</v>
      </c>
      <c r="F114" s="23">
        <v>0</v>
      </c>
      <c r="G114" s="23">
        <v>0</v>
      </c>
      <c r="H114" s="23">
        <v>0</v>
      </c>
      <c r="I114" s="34">
        <v>0</v>
      </c>
      <c r="J114" s="23">
        <v>0</v>
      </c>
      <c r="K114" s="23">
        <v>0</v>
      </c>
      <c r="L114" s="22"/>
    </row>
    <row r="115" spans="1:12" hidden="1" x14ac:dyDescent="0.25">
      <c r="A115" s="25">
        <v>54114</v>
      </c>
      <c r="B115" s="22" t="s">
        <v>134</v>
      </c>
      <c r="C115" s="23">
        <v>0</v>
      </c>
      <c r="D115" s="23">
        <v>0</v>
      </c>
      <c r="E115" s="23">
        <v>0</v>
      </c>
      <c r="F115" s="23">
        <v>0</v>
      </c>
      <c r="G115" s="23">
        <v>0</v>
      </c>
      <c r="H115" s="23">
        <v>0</v>
      </c>
      <c r="I115" s="34">
        <v>0</v>
      </c>
      <c r="J115" s="23">
        <v>0</v>
      </c>
      <c r="K115" s="23">
        <v>0</v>
      </c>
      <c r="L115" s="22"/>
    </row>
    <row r="116" spans="1:12" hidden="1" x14ac:dyDescent="0.25">
      <c r="A116" s="25">
        <v>54115</v>
      </c>
      <c r="B116" s="22" t="s">
        <v>135</v>
      </c>
      <c r="C116" s="23">
        <v>0</v>
      </c>
      <c r="D116" s="23">
        <v>0</v>
      </c>
      <c r="E116" s="23">
        <v>0</v>
      </c>
      <c r="F116" s="23">
        <v>0</v>
      </c>
      <c r="G116" s="23">
        <v>0</v>
      </c>
      <c r="H116" s="23">
        <v>0</v>
      </c>
      <c r="I116" s="34">
        <v>0</v>
      </c>
      <c r="J116" s="23">
        <v>0</v>
      </c>
      <c r="K116" s="23">
        <v>0</v>
      </c>
      <c r="L116" s="22"/>
    </row>
    <row r="117" spans="1:12" hidden="1" x14ac:dyDescent="0.25">
      <c r="A117" s="25">
        <v>54116</v>
      </c>
      <c r="B117" s="22" t="s">
        <v>136</v>
      </c>
      <c r="C117" s="23">
        <v>0</v>
      </c>
      <c r="D117" s="23">
        <v>0</v>
      </c>
      <c r="E117" s="23">
        <v>0</v>
      </c>
      <c r="F117" s="23">
        <v>0</v>
      </c>
      <c r="G117" s="23">
        <v>0</v>
      </c>
      <c r="H117" s="23">
        <v>0</v>
      </c>
      <c r="I117" s="34">
        <v>0</v>
      </c>
      <c r="J117" s="23">
        <v>0</v>
      </c>
      <c r="K117" s="23">
        <v>0</v>
      </c>
      <c r="L117" s="22"/>
    </row>
    <row r="118" spans="1:12" hidden="1" x14ac:dyDescent="0.25">
      <c r="A118" s="25">
        <v>54117</v>
      </c>
      <c r="B118" s="22" t="s">
        <v>137</v>
      </c>
      <c r="C118" s="23">
        <v>0</v>
      </c>
      <c r="D118" s="23">
        <v>0</v>
      </c>
      <c r="E118" s="23">
        <v>0</v>
      </c>
      <c r="F118" s="23">
        <v>0</v>
      </c>
      <c r="G118" s="23">
        <v>0</v>
      </c>
      <c r="H118" s="23">
        <v>0</v>
      </c>
      <c r="I118" s="34">
        <v>0</v>
      </c>
      <c r="J118" s="23">
        <v>0</v>
      </c>
      <c r="K118" s="23">
        <v>0</v>
      </c>
      <c r="L118" s="22"/>
    </row>
    <row r="119" spans="1:12" hidden="1" x14ac:dyDescent="0.25">
      <c r="A119" s="25">
        <v>54118</v>
      </c>
      <c r="B119" s="22" t="s">
        <v>138</v>
      </c>
      <c r="C119" s="23">
        <v>0</v>
      </c>
      <c r="D119" s="23">
        <v>0</v>
      </c>
      <c r="E119" s="23">
        <v>0</v>
      </c>
      <c r="F119" s="23">
        <v>0</v>
      </c>
      <c r="G119" s="23">
        <v>749.06</v>
      </c>
      <c r="H119" s="23">
        <v>0</v>
      </c>
      <c r="I119" s="34">
        <v>749.06</v>
      </c>
      <c r="J119" s="23">
        <v>749.06</v>
      </c>
      <c r="K119" s="23">
        <v>0</v>
      </c>
      <c r="L119" s="22"/>
    </row>
    <row r="120" spans="1:12" hidden="1" x14ac:dyDescent="0.25">
      <c r="A120" s="25">
        <v>54119</v>
      </c>
      <c r="B120" s="22" t="s">
        <v>139</v>
      </c>
      <c r="C120" s="23">
        <v>0</v>
      </c>
      <c r="D120" s="23">
        <v>0</v>
      </c>
      <c r="E120" s="23">
        <v>0</v>
      </c>
      <c r="F120" s="23">
        <v>0</v>
      </c>
      <c r="G120" s="23">
        <v>0</v>
      </c>
      <c r="H120" s="23">
        <v>0</v>
      </c>
      <c r="I120" s="34">
        <v>0</v>
      </c>
      <c r="J120" s="23">
        <v>0</v>
      </c>
      <c r="K120" s="23">
        <v>0</v>
      </c>
      <c r="L120" s="22"/>
    </row>
    <row r="121" spans="1:12" hidden="1" x14ac:dyDescent="0.25">
      <c r="A121" s="25">
        <v>54121</v>
      </c>
      <c r="B121" s="22" t="s">
        <v>140</v>
      </c>
      <c r="C121" s="23">
        <v>0</v>
      </c>
      <c r="D121" s="23">
        <v>0</v>
      </c>
      <c r="E121" s="23">
        <v>0</v>
      </c>
      <c r="F121" s="23">
        <v>0</v>
      </c>
      <c r="G121" s="23">
        <v>0</v>
      </c>
      <c r="H121" s="23">
        <v>0</v>
      </c>
      <c r="I121" s="34">
        <v>0</v>
      </c>
      <c r="J121" s="23">
        <v>0</v>
      </c>
      <c r="K121" s="23">
        <v>0</v>
      </c>
      <c r="L121" s="22"/>
    </row>
    <row r="122" spans="1:12" hidden="1" x14ac:dyDescent="0.25">
      <c r="A122" s="25">
        <v>54122</v>
      </c>
      <c r="B122" s="22" t="s">
        <v>141</v>
      </c>
      <c r="C122" s="23">
        <v>0</v>
      </c>
      <c r="D122" s="23">
        <v>0</v>
      </c>
      <c r="E122" s="23">
        <v>0</v>
      </c>
      <c r="F122" s="23">
        <v>0</v>
      </c>
      <c r="G122" s="23">
        <v>0</v>
      </c>
      <c r="H122" s="23">
        <v>0</v>
      </c>
      <c r="I122" s="34">
        <v>0</v>
      </c>
      <c r="J122" s="23">
        <v>0</v>
      </c>
      <c r="K122" s="23">
        <v>0</v>
      </c>
      <c r="L122" s="22"/>
    </row>
    <row r="123" spans="1:12" hidden="1" x14ac:dyDescent="0.25">
      <c r="A123" s="25">
        <v>54123</v>
      </c>
      <c r="B123" s="22" t="s">
        <v>298</v>
      </c>
      <c r="C123" s="23">
        <v>0</v>
      </c>
      <c r="D123" s="23">
        <v>0</v>
      </c>
      <c r="E123" s="23">
        <v>0</v>
      </c>
      <c r="F123" s="23">
        <v>0</v>
      </c>
      <c r="G123" s="23">
        <v>0</v>
      </c>
      <c r="H123" s="23">
        <v>0</v>
      </c>
      <c r="I123" s="34">
        <v>0</v>
      </c>
      <c r="J123" s="23">
        <v>0</v>
      </c>
      <c r="K123" s="23">
        <v>0</v>
      </c>
      <c r="L123" s="22"/>
    </row>
    <row r="124" spans="1:12" hidden="1" x14ac:dyDescent="0.25">
      <c r="A124" s="25">
        <v>54199</v>
      </c>
      <c r="B124" s="22" t="s">
        <v>143</v>
      </c>
      <c r="C124" s="23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34">
        <v>0</v>
      </c>
      <c r="J124" s="23">
        <v>0</v>
      </c>
      <c r="K124" s="23">
        <v>0</v>
      </c>
      <c r="L124" s="22"/>
    </row>
    <row r="125" spans="1:12" hidden="1" x14ac:dyDescent="0.25">
      <c r="A125" s="25">
        <v>54201</v>
      </c>
      <c r="B125" s="22" t="s">
        <v>144</v>
      </c>
      <c r="C125" s="23">
        <v>0</v>
      </c>
      <c r="D125" s="23">
        <v>0</v>
      </c>
      <c r="E125" s="23">
        <v>0</v>
      </c>
      <c r="F125" s="23">
        <v>0</v>
      </c>
      <c r="G125" s="23">
        <v>0</v>
      </c>
      <c r="H125" s="23">
        <v>0</v>
      </c>
      <c r="I125" s="34">
        <v>0</v>
      </c>
      <c r="J125" s="23">
        <v>0</v>
      </c>
      <c r="K125" s="23">
        <v>0</v>
      </c>
      <c r="L125" s="22"/>
    </row>
    <row r="126" spans="1:12" hidden="1" x14ac:dyDescent="0.25">
      <c r="A126" s="25">
        <v>54202</v>
      </c>
      <c r="B126" s="22" t="s">
        <v>145</v>
      </c>
      <c r="C126" s="23">
        <v>0</v>
      </c>
      <c r="D126" s="23">
        <v>0</v>
      </c>
      <c r="E126" s="23">
        <v>0</v>
      </c>
      <c r="F126" s="23">
        <v>0</v>
      </c>
      <c r="G126" s="23">
        <v>0</v>
      </c>
      <c r="H126" s="23">
        <v>0</v>
      </c>
      <c r="I126" s="34">
        <v>0</v>
      </c>
      <c r="J126" s="23">
        <v>0</v>
      </c>
      <c r="K126" s="23">
        <v>0</v>
      </c>
      <c r="L126" s="22"/>
    </row>
    <row r="127" spans="1:12" hidden="1" x14ac:dyDescent="0.25">
      <c r="A127" s="25">
        <v>54203</v>
      </c>
      <c r="B127" s="22" t="s">
        <v>146</v>
      </c>
      <c r="C127" s="23">
        <v>0</v>
      </c>
      <c r="D127" s="23">
        <v>0</v>
      </c>
      <c r="E127" s="23">
        <v>0</v>
      </c>
      <c r="F127" s="23">
        <v>0</v>
      </c>
      <c r="G127" s="23">
        <v>0</v>
      </c>
      <c r="H127" s="23">
        <v>0</v>
      </c>
      <c r="I127" s="34">
        <v>0</v>
      </c>
      <c r="J127" s="23">
        <v>0</v>
      </c>
      <c r="K127" s="23">
        <v>0</v>
      </c>
      <c r="L127" s="22"/>
    </row>
    <row r="128" spans="1:12" hidden="1" x14ac:dyDescent="0.25">
      <c r="A128" s="25">
        <v>54204</v>
      </c>
      <c r="B128" s="22" t="s">
        <v>147</v>
      </c>
      <c r="C128" s="23">
        <v>0</v>
      </c>
      <c r="D128" s="23">
        <v>0</v>
      </c>
      <c r="E128" s="23">
        <v>0</v>
      </c>
      <c r="F128" s="23">
        <v>0</v>
      </c>
      <c r="G128" s="23">
        <v>0</v>
      </c>
      <c r="H128" s="23">
        <v>0</v>
      </c>
      <c r="I128" s="34">
        <v>0</v>
      </c>
      <c r="J128" s="23">
        <v>0</v>
      </c>
      <c r="K128" s="23">
        <v>0</v>
      </c>
      <c r="L128" s="22"/>
    </row>
    <row r="129" spans="1:12" hidden="1" x14ac:dyDescent="0.25">
      <c r="A129" s="25">
        <v>54205</v>
      </c>
      <c r="B129" s="22" t="s">
        <v>148</v>
      </c>
      <c r="C129" s="23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0</v>
      </c>
      <c r="I129" s="34">
        <v>0</v>
      </c>
      <c r="J129" s="23">
        <v>0</v>
      </c>
      <c r="K129" s="23">
        <v>0</v>
      </c>
      <c r="L129" s="22"/>
    </row>
    <row r="130" spans="1:12" hidden="1" x14ac:dyDescent="0.25">
      <c r="A130" s="25">
        <v>54301</v>
      </c>
      <c r="B130" s="22" t="s">
        <v>149</v>
      </c>
      <c r="C130" s="23">
        <v>0</v>
      </c>
      <c r="D130" s="23">
        <v>0</v>
      </c>
      <c r="E130" s="23">
        <v>0</v>
      </c>
      <c r="F130" s="23">
        <v>0</v>
      </c>
      <c r="G130" s="23">
        <v>0</v>
      </c>
      <c r="H130" s="23">
        <v>0</v>
      </c>
      <c r="I130" s="34">
        <v>0</v>
      </c>
      <c r="J130" s="23">
        <v>0</v>
      </c>
      <c r="K130" s="23">
        <v>0</v>
      </c>
      <c r="L130" s="22"/>
    </row>
    <row r="131" spans="1:12" hidden="1" x14ac:dyDescent="0.25">
      <c r="A131" s="25">
        <v>54302</v>
      </c>
      <c r="B131" s="22" t="s">
        <v>150</v>
      </c>
      <c r="C131" s="23">
        <v>0</v>
      </c>
      <c r="D131" s="23">
        <v>0</v>
      </c>
      <c r="E131" s="23">
        <v>0</v>
      </c>
      <c r="F131" s="23">
        <v>0</v>
      </c>
      <c r="G131" s="23">
        <v>0</v>
      </c>
      <c r="H131" s="23">
        <v>0</v>
      </c>
      <c r="I131" s="34">
        <v>0</v>
      </c>
      <c r="J131" s="23">
        <v>0</v>
      </c>
      <c r="K131" s="23">
        <v>0</v>
      </c>
      <c r="L131" s="22"/>
    </row>
    <row r="132" spans="1:12" hidden="1" x14ac:dyDescent="0.25">
      <c r="A132" s="25">
        <v>54303</v>
      </c>
      <c r="B132" s="22" t="s">
        <v>151</v>
      </c>
      <c r="C132" s="23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34">
        <v>0</v>
      </c>
      <c r="J132" s="23">
        <v>0</v>
      </c>
      <c r="K132" s="23">
        <v>0</v>
      </c>
      <c r="L132" s="22"/>
    </row>
    <row r="133" spans="1:12" hidden="1" x14ac:dyDescent="0.25">
      <c r="A133" s="25">
        <v>54304</v>
      </c>
      <c r="B133" s="22" t="s">
        <v>152</v>
      </c>
      <c r="C133" s="23">
        <v>0</v>
      </c>
      <c r="D133" s="23">
        <v>0</v>
      </c>
      <c r="E133" s="23">
        <v>0</v>
      </c>
      <c r="F133" s="23">
        <v>0</v>
      </c>
      <c r="G133" s="23">
        <v>3356.1</v>
      </c>
      <c r="H133" s="23">
        <v>0</v>
      </c>
      <c r="I133" s="34">
        <v>3356.1</v>
      </c>
      <c r="J133" s="23">
        <v>3356.1</v>
      </c>
      <c r="K133" s="23">
        <v>0</v>
      </c>
      <c r="L133" s="22"/>
    </row>
    <row r="134" spans="1:12" hidden="1" x14ac:dyDescent="0.25">
      <c r="A134" s="25">
        <v>54305</v>
      </c>
      <c r="B134" s="22" t="s">
        <v>153</v>
      </c>
      <c r="C134" s="23">
        <v>0</v>
      </c>
      <c r="D134" s="23">
        <v>0</v>
      </c>
      <c r="E134" s="23">
        <v>0</v>
      </c>
      <c r="F134" s="23">
        <v>0</v>
      </c>
      <c r="G134" s="23">
        <v>0</v>
      </c>
      <c r="H134" s="23">
        <v>0</v>
      </c>
      <c r="I134" s="34">
        <v>0</v>
      </c>
      <c r="J134" s="23">
        <v>0</v>
      </c>
      <c r="K134" s="23">
        <v>0</v>
      </c>
      <c r="L134" s="22"/>
    </row>
    <row r="135" spans="1:12" hidden="1" x14ac:dyDescent="0.25">
      <c r="A135" s="25">
        <v>54306</v>
      </c>
      <c r="B135" s="22" t="s">
        <v>154</v>
      </c>
      <c r="C135" s="23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0</v>
      </c>
      <c r="I135" s="34">
        <v>0</v>
      </c>
      <c r="J135" s="23">
        <v>0</v>
      </c>
      <c r="K135" s="23">
        <v>0</v>
      </c>
      <c r="L135" s="22"/>
    </row>
    <row r="136" spans="1:12" hidden="1" x14ac:dyDescent="0.25">
      <c r="A136" s="25">
        <v>54307</v>
      </c>
      <c r="B136" s="22" t="s">
        <v>155</v>
      </c>
      <c r="C136" s="23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34">
        <v>0</v>
      </c>
      <c r="J136" s="23">
        <v>0</v>
      </c>
      <c r="K136" s="23">
        <v>0</v>
      </c>
      <c r="L136" s="22"/>
    </row>
    <row r="137" spans="1:12" hidden="1" x14ac:dyDescent="0.25">
      <c r="A137" s="25">
        <v>54308</v>
      </c>
      <c r="B137" s="22" t="s">
        <v>156</v>
      </c>
      <c r="C137" s="23">
        <v>0</v>
      </c>
      <c r="D137" s="23">
        <v>0</v>
      </c>
      <c r="E137" s="23">
        <v>0</v>
      </c>
      <c r="F137" s="23">
        <v>0</v>
      </c>
      <c r="G137" s="23">
        <v>0</v>
      </c>
      <c r="H137" s="23">
        <v>0</v>
      </c>
      <c r="I137" s="34">
        <v>0</v>
      </c>
      <c r="J137" s="23">
        <v>0</v>
      </c>
      <c r="K137" s="23">
        <v>0</v>
      </c>
      <c r="L137" s="22"/>
    </row>
    <row r="138" spans="1:12" hidden="1" x14ac:dyDescent="0.25">
      <c r="A138" s="25">
        <v>54309</v>
      </c>
      <c r="B138" s="22" t="s">
        <v>157</v>
      </c>
      <c r="C138" s="23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0</v>
      </c>
      <c r="I138" s="34">
        <v>0</v>
      </c>
      <c r="J138" s="23">
        <v>0</v>
      </c>
      <c r="K138" s="23">
        <v>0</v>
      </c>
      <c r="L138" s="22"/>
    </row>
    <row r="139" spans="1:12" hidden="1" x14ac:dyDescent="0.25">
      <c r="A139" s="25">
        <v>54310</v>
      </c>
      <c r="B139" s="22" t="s">
        <v>158</v>
      </c>
      <c r="C139" s="23">
        <v>0</v>
      </c>
      <c r="D139" s="23">
        <v>0</v>
      </c>
      <c r="E139" s="23">
        <v>0</v>
      </c>
      <c r="F139" s="23">
        <v>0</v>
      </c>
      <c r="G139" s="23">
        <v>0</v>
      </c>
      <c r="H139" s="23">
        <v>0</v>
      </c>
      <c r="I139" s="34">
        <v>0</v>
      </c>
      <c r="J139" s="23">
        <v>0</v>
      </c>
      <c r="K139" s="23">
        <v>0</v>
      </c>
      <c r="L139" s="22"/>
    </row>
    <row r="140" spans="1:12" hidden="1" x14ac:dyDescent="0.25">
      <c r="A140" s="25">
        <v>54311</v>
      </c>
      <c r="B140" s="22" t="s">
        <v>159</v>
      </c>
      <c r="C140" s="23">
        <v>0</v>
      </c>
      <c r="D140" s="23">
        <v>0</v>
      </c>
      <c r="E140" s="23">
        <v>0</v>
      </c>
      <c r="F140" s="23">
        <v>0</v>
      </c>
      <c r="G140" s="23">
        <v>0</v>
      </c>
      <c r="H140" s="23">
        <v>0</v>
      </c>
      <c r="I140" s="34">
        <v>0</v>
      </c>
      <c r="J140" s="23">
        <v>0</v>
      </c>
      <c r="K140" s="23">
        <v>0</v>
      </c>
      <c r="L140" s="22"/>
    </row>
    <row r="141" spans="1:12" hidden="1" x14ac:dyDescent="0.25">
      <c r="A141" s="25">
        <v>54312</v>
      </c>
      <c r="B141" s="22" t="s">
        <v>160</v>
      </c>
      <c r="C141" s="23">
        <v>0</v>
      </c>
      <c r="D141" s="23">
        <v>0</v>
      </c>
      <c r="E141" s="23">
        <v>0</v>
      </c>
      <c r="F141" s="23">
        <v>0</v>
      </c>
      <c r="G141" s="23">
        <v>0</v>
      </c>
      <c r="H141" s="23">
        <v>0</v>
      </c>
      <c r="I141" s="34">
        <v>0</v>
      </c>
      <c r="J141" s="23">
        <v>0</v>
      </c>
      <c r="K141" s="23">
        <v>0</v>
      </c>
      <c r="L141" s="22"/>
    </row>
    <row r="142" spans="1:12" hidden="1" x14ac:dyDescent="0.25">
      <c r="A142" s="25">
        <v>54313</v>
      </c>
      <c r="B142" s="22" t="s">
        <v>161</v>
      </c>
      <c r="C142" s="23">
        <v>0</v>
      </c>
      <c r="D142" s="23">
        <v>0</v>
      </c>
      <c r="E142" s="23">
        <v>0</v>
      </c>
      <c r="F142" s="23">
        <v>0</v>
      </c>
      <c r="G142" s="23">
        <v>0</v>
      </c>
      <c r="H142" s="23">
        <v>0</v>
      </c>
      <c r="I142" s="34">
        <v>0</v>
      </c>
      <c r="J142" s="23">
        <v>0</v>
      </c>
      <c r="K142" s="23">
        <v>0</v>
      </c>
      <c r="L142" s="22"/>
    </row>
    <row r="143" spans="1:12" hidden="1" x14ac:dyDescent="0.25">
      <c r="A143" s="25">
        <v>54314</v>
      </c>
      <c r="B143" s="22" t="s">
        <v>162</v>
      </c>
      <c r="C143" s="23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0</v>
      </c>
      <c r="I143" s="34">
        <v>0</v>
      </c>
      <c r="J143" s="23">
        <v>0</v>
      </c>
      <c r="K143" s="23">
        <v>0</v>
      </c>
      <c r="L143" s="22"/>
    </row>
    <row r="144" spans="1:12" hidden="1" x14ac:dyDescent="0.25">
      <c r="A144" s="25">
        <v>54315</v>
      </c>
      <c r="B144" s="22" t="s">
        <v>163</v>
      </c>
      <c r="C144" s="23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0</v>
      </c>
      <c r="I144" s="34">
        <v>0</v>
      </c>
      <c r="J144" s="23">
        <v>0</v>
      </c>
      <c r="K144" s="23">
        <v>0</v>
      </c>
      <c r="L144" s="22"/>
    </row>
    <row r="145" spans="1:12" hidden="1" x14ac:dyDescent="0.25">
      <c r="A145" s="25">
        <v>54316</v>
      </c>
      <c r="B145" s="22" t="s">
        <v>164</v>
      </c>
      <c r="C145" s="23">
        <v>0</v>
      </c>
      <c r="D145" s="23">
        <v>0</v>
      </c>
      <c r="E145" s="23">
        <v>0</v>
      </c>
      <c r="F145" s="23">
        <v>0</v>
      </c>
      <c r="G145" s="23">
        <v>0</v>
      </c>
      <c r="H145" s="23">
        <v>0</v>
      </c>
      <c r="I145" s="34">
        <v>0</v>
      </c>
      <c r="J145" s="23">
        <v>0</v>
      </c>
      <c r="K145" s="23">
        <v>0</v>
      </c>
      <c r="L145" s="22"/>
    </row>
    <row r="146" spans="1:12" hidden="1" x14ac:dyDescent="0.25">
      <c r="A146" s="25">
        <v>54317</v>
      </c>
      <c r="B146" s="22" t="s">
        <v>165</v>
      </c>
      <c r="C146" s="23">
        <v>0</v>
      </c>
      <c r="D146" s="23">
        <v>0</v>
      </c>
      <c r="E146" s="23">
        <v>0</v>
      </c>
      <c r="F146" s="23">
        <v>0</v>
      </c>
      <c r="G146" s="23">
        <v>0</v>
      </c>
      <c r="H146" s="23">
        <v>0</v>
      </c>
      <c r="I146" s="34">
        <v>0</v>
      </c>
      <c r="J146" s="23">
        <v>0</v>
      </c>
      <c r="K146" s="23">
        <v>0</v>
      </c>
      <c r="L146" s="22"/>
    </row>
    <row r="147" spans="1:12" hidden="1" x14ac:dyDescent="0.25">
      <c r="A147" s="25">
        <v>54318</v>
      </c>
      <c r="B147" s="22" t="s">
        <v>166</v>
      </c>
      <c r="C147" s="23">
        <v>0</v>
      </c>
      <c r="D147" s="23">
        <v>0</v>
      </c>
      <c r="E147" s="23">
        <v>0</v>
      </c>
      <c r="F147" s="23">
        <v>0</v>
      </c>
      <c r="G147" s="23">
        <v>0</v>
      </c>
      <c r="H147" s="23">
        <v>0</v>
      </c>
      <c r="I147" s="34">
        <v>0</v>
      </c>
      <c r="J147" s="23">
        <v>0</v>
      </c>
      <c r="K147" s="23">
        <v>0</v>
      </c>
      <c r="L147" s="22"/>
    </row>
    <row r="148" spans="1:12" hidden="1" x14ac:dyDescent="0.25">
      <c r="A148" s="25">
        <v>54399</v>
      </c>
      <c r="B148" s="22" t="s">
        <v>167</v>
      </c>
      <c r="C148" s="23">
        <v>0</v>
      </c>
      <c r="D148" s="23">
        <v>0</v>
      </c>
      <c r="E148" s="23">
        <v>0</v>
      </c>
      <c r="F148" s="23">
        <v>0</v>
      </c>
      <c r="G148" s="23">
        <v>0</v>
      </c>
      <c r="H148" s="23">
        <v>0</v>
      </c>
      <c r="I148" s="34">
        <v>0</v>
      </c>
      <c r="J148" s="23">
        <v>0</v>
      </c>
      <c r="K148" s="23">
        <v>0</v>
      </c>
      <c r="L148" s="22"/>
    </row>
    <row r="149" spans="1:12" hidden="1" x14ac:dyDescent="0.25">
      <c r="A149" s="25">
        <v>54401</v>
      </c>
      <c r="B149" s="22" t="s">
        <v>168</v>
      </c>
      <c r="C149" s="23">
        <v>0</v>
      </c>
      <c r="D149" s="23">
        <v>0</v>
      </c>
      <c r="E149" s="23">
        <v>0</v>
      </c>
      <c r="F149" s="23">
        <v>0</v>
      </c>
      <c r="G149" s="23">
        <v>0</v>
      </c>
      <c r="H149" s="23">
        <v>0</v>
      </c>
      <c r="I149" s="34">
        <v>0</v>
      </c>
      <c r="J149" s="23">
        <v>0</v>
      </c>
      <c r="K149" s="23">
        <v>0</v>
      </c>
      <c r="L149" s="22"/>
    </row>
    <row r="150" spans="1:12" hidden="1" x14ac:dyDescent="0.25">
      <c r="A150" s="25">
        <v>54402</v>
      </c>
      <c r="B150" s="22" t="s">
        <v>169</v>
      </c>
      <c r="C150" s="23">
        <v>0</v>
      </c>
      <c r="D150" s="23">
        <v>0</v>
      </c>
      <c r="E150" s="23">
        <v>0</v>
      </c>
      <c r="F150" s="23">
        <v>0</v>
      </c>
      <c r="G150" s="23">
        <v>0</v>
      </c>
      <c r="H150" s="23">
        <v>0</v>
      </c>
      <c r="I150" s="34">
        <v>0</v>
      </c>
      <c r="J150" s="23">
        <v>0</v>
      </c>
      <c r="K150" s="23">
        <v>0</v>
      </c>
      <c r="L150" s="22"/>
    </row>
    <row r="151" spans="1:12" hidden="1" x14ac:dyDescent="0.25">
      <c r="A151" s="25">
        <v>54403</v>
      </c>
      <c r="B151" s="22" t="s">
        <v>170</v>
      </c>
      <c r="C151" s="23">
        <v>0</v>
      </c>
      <c r="D151" s="23">
        <v>0</v>
      </c>
      <c r="E151" s="23">
        <v>0</v>
      </c>
      <c r="F151" s="23">
        <v>0</v>
      </c>
      <c r="G151" s="23">
        <v>0</v>
      </c>
      <c r="H151" s="23">
        <v>0</v>
      </c>
      <c r="I151" s="34">
        <v>0</v>
      </c>
      <c r="J151" s="23">
        <v>0</v>
      </c>
      <c r="K151" s="23">
        <v>0</v>
      </c>
      <c r="L151" s="22"/>
    </row>
    <row r="152" spans="1:12" hidden="1" x14ac:dyDescent="0.25">
      <c r="A152" s="25">
        <v>54404</v>
      </c>
      <c r="B152" s="22" t="s">
        <v>171</v>
      </c>
      <c r="C152" s="23">
        <v>0</v>
      </c>
      <c r="D152" s="23">
        <v>0</v>
      </c>
      <c r="E152" s="23">
        <v>0</v>
      </c>
      <c r="F152" s="23">
        <v>0</v>
      </c>
      <c r="G152" s="23">
        <v>0</v>
      </c>
      <c r="H152" s="23">
        <v>0</v>
      </c>
      <c r="I152" s="34">
        <v>0</v>
      </c>
      <c r="J152" s="23">
        <v>0</v>
      </c>
      <c r="K152" s="23">
        <v>0</v>
      </c>
      <c r="L152" s="22"/>
    </row>
    <row r="153" spans="1:12" hidden="1" x14ac:dyDescent="0.25">
      <c r="A153" s="25">
        <v>54501</v>
      </c>
      <c r="B153" s="22" t="s">
        <v>172</v>
      </c>
      <c r="C153" s="23">
        <v>0</v>
      </c>
      <c r="D153" s="23">
        <v>0</v>
      </c>
      <c r="E153" s="23">
        <v>0</v>
      </c>
      <c r="F153" s="23">
        <v>0</v>
      </c>
      <c r="G153" s="23">
        <v>0</v>
      </c>
      <c r="H153" s="23">
        <v>0</v>
      </c>
      <c r="I153" s="34">
        <v>0</v>
      </c>
      <c r="J153" s="23">
        <v>0</v>
      </c>
      <c r="K153" s="23">
        <v>0</v>
      </c>
      <c r="L153" s="22"/>
    </row>
    <row r="154" spans="1:12" hidden="1" x14ac:dyDescent="0.25">
      <c r="A154" s="25">
        <v>54502</v>
      </c>
      <c r="B154" s="22" t="s">
        <v>173</v>
      </c>
      <c r="C154" s="23">
        <v>0</v>
      </c>
      <c r="D154" s="23">
        <v>0</v>
      </c>
      <c r="E154" s="23">
        <v>0</v>
      </c>
      <c r="F154" s="23">
        <v>0</v>
      </c>
      <c r="G154" s="23">
        <v>0</v>
      </c>
      <c r="H154" s="23">
        <v>0</v>
      </c>
      <c r="I154" s="34">
        <v>0</v>
      </c>
      <c r="J154" s="23">
        <v>0</v>
      </c>
      <c r="K154" s="23">
        <v>0</v>
      </c>
      <c r="L154" s="22"/>
    </row>
    <row r="155" spans="1:12" hidden="1" x14ac:dyDescent="0.25">
      <c r="A155" s="25">
        <v>54503</v>
      </c>
      <c r="B155" s="22" t="s">
        <v>174</v>
      </c>
      <c r="C155" s="23">
        <v>0</v>
      </c>
      <c r="D155" s="23">
        <v>0</v>
      </c>
      <c r="E155" s="23">
        <v>0</v>
      </c>
      <c r="F155" s="23">
        <v>0</v>
      </c>
      <c r="G155" s="23">
        <v>0</v>
      </c>
      <c r="H155" s="23">
        <v>0</v>
      </c>
      <c r="I155" s="34">
        <v>0</v>
      </c>
      <c r="J155" s="23">
        <v>0</v>
      </c>
      <c r="K155" s="23">
        <v>0</v>
      </c>
      <c r="L155" s="22"/>
    </row>
    <row r="156" spans="1:12" hidden="1" x14ac:dyDescent="0.25">
      <c r="A156" s="25">
        <v>54504</v>
      </c>
      <c r="B156" s="22" t="s">
        <v>175</v>
      </c>
      <c r="C156" s="23">
        <v>0</v>
      </c>
      <c r="D156" s="23">
        <v>0</v>
      </c>
      <c r="E156" s="23">
        <v>0</v>
      </c>
      <c r="F156" s="23">
        <v>0</v>
      </c>
      <c r="G156" s="23">
        <v>0</v>
      </c>
      <c r="H156" s="23">
        <v>0</v>
      </c>
      <c r="I156" s="34">
        <v>0</v>
      </c>
      <c r="J156" s="23">
        <v>0</v>
      </c>
      <c r="K156" s="23">
        <v>0</v>
      </c>
      <c r="L156" s="22"/>
    </row>
    <row r="157" spans="1:12" hidden="1" x14ac:dyDescent="0.25">
      <c r="A157" s="25">
        <v>54505</v>
      </c>
      <c r="B157" s="22" t="s">
        <v>176</v>
      </c>
      <c r="C157" s="23">
        <v>0</v>
      </c>
      <c r="D157" s="23">
        <v>0</v>
      </c>
      <c r="E157" s="23">
        <v>0</v>
      </c>
      <c r="F157" s="23">
        <v>0</v>
      </c>
      <c r="G157" s="23">
        <v>0</v>
      </c>
      <c r="H157" s="23">
        <v>0</v>
      </c>
      <c r="I157" s="34">
        <v>0</v>
      </c>
      <c r="J157" s="23">
        <v>0</v>
      </c>
      <c r="K157" s="23">
        <v>0</v>
      </c>
      <c r="L157" s="22"/>
    </row>
    <row r="158" spans="1:12" hidden="1" x14ac:dyDescent="0.25">
      <c r="A158" s="25">
        <v>54506</v>
      </c>
      <c r="B158" s="22" t="s">
        <v>177</v>
      </c>
      <c r="C158" s="23">
        <v>0</v>
      </c>
      <c r="D158" s="23">
        <v>0</v>
      </c>
      <c r="E158" s="23">
        <v>0</v>
      </c>
      <c r="F158" s="23">
        <v>0</v>
      </c>
      <c r="G158" s="23">
        <v>0</v>
      </c>
      <c r="H158" s="23">
        <v>0</v>
      </c>
      <c r="I158" s="34">
        <v>0</v>
      </c>
      <c r="J158" s="23">
        <v>0</v>
      </c>
      <c r="K158" s="23">
        <v>0</v>
      </c>
      <c r="L158" s="22"/>
    </row>
    <row r="159" spans="1:12" hidden="1" x14ac:dyDescent="0.25">
      <c r="A159" s="25">
        <v>54507</v>
      </c>
      <c r="B159" s="22" t="s">
        <v>178</v>
      </c>
      <c r="C159" s="23">
        <v>0</v>
      </c>
      <c r="D159" s="23">
        <v>0</v>
      </c>
      <c r="E159" s="23">
        <v>0</v>
      </c>
      <c r="F159" s="23">
        <v>0</v>
      </c>
      <c r="G159" s="23">
        <v>0</v>
      </c>
      <c r="H159" s="23">
        <v>0</v>
      </c>
      <c r="I159" s="34">
        <v>0</v>
      </c>
      <c r="J159" s="23">
        <v>0</v>
      </c>
      <c r="K159" s="23">
        <v>0</v>
      </c>
      <c r="L159" s="22"/>
    </row>
    <row r="160" spans="1:12" hidden="1" x14ac:dyDescent="0.25">
      <c r="A160" s="25">
        <v>54508</v>
      </c>
      <c r="B160" s="22" t="s">
        <v>179</v>
      </c>
      <c r="C160" s="23">
        <v>0</v>
      </c>
      <c r="D160" s="23">
        <v>0</v>
      </c>
      <c r="E160" s="23">
        <v>0</v>
      </c>
      <c r="F160" s="23">
        <v>0</v>
      </c>
      <c r="G160" s="23">
        <v>0</v>
      </c>
      <c r="H160" s="23">
        <v>0</v>
      </c>
      <c r="I160" s="34">
        <v>0</v>
      </c>
      <c r="J160" s="23">
        <v>0</v>
      </c>
      <c r="K160" s="23">
        <v>0</v>
      </c>
      <c r="L160" s="22"/>
    </row>
    <row r="161" spans="1:12" hidden="1" x14ac:dyDescent="0.25">
      <c r="A161" s="25">
        <v>54599</v>
      </c>
      <c r="B161" s="22" t="s">
        <v>180</v>
      </c>
      <c r="C161" s="23">
        <v>0</v>
      </c>
      <c r="D161" s="23">
        <v>0</v>
      </c>
      <c r="E161" s="23">
        <v>0</v>
      </c>
      <c r="F161" s="23">
        <v>0</v>
      </c>
      <c r="G161" s="23">
        <v>0</v>
      </c>
      <c r="H161" s="23">
        <v>0</v>
      </c>
      <c r="I161" s="34">
        <v>0</v>
      </c>
      <c r="J161" s="23">
        <v>0</v>
      </c>
      <c r="K161" s="23">
        <v>0</v>
      </c>
      <c r="L161" s="22"/>
    </row>
    <row r="162" spans="1:12" hidden="1" x14ac:dyDescent="0.25">
      <c r="A162" s="25">
        <v>54601</v>
      </c>
      <c r="B162" s="22" t="s">
        <v>181</v>
      </c>
      <c r="C162" s="23">
        <v>0</v>
      </c>
      <c r="D162" s="23">
        <v>0</v>
      </c>
      <c r="E162" s="23">
        <v>0</v>
      </c>
      <c r="F162" s="23">
        <v>0</v>
      </c>
      <c r="G162" s="23">
        <v>0</v>
      </c>
      <c r="H162" s="23">
        <v>0</v>
      </c>
      <c r="I162" s="34">
        <v>0</v>
      </c>
      <c r="J162" s="23">
        <v>0</v>
      </c>
      <c r="K162" s="23">
        <v>0</v>
      </c>
      <c r="L162" s="22"/>
    </row>
    <row r="163" spans="1:12" hidden="1" x14ac:dyDescent="0.25">
      <c r="A163" s="25">
        <v>54602</v>
      </c>
      <c r="B163" s="22" t="s">
        <v>182</v>
      </c>
      <c r="C163" s="23">
        <v>0</v>
      </c>
      <c r="D163" s="23">
        <v>0</v>
      </c>
      <c r="E163" s="23">
        <v>0</v>
      </c>
      <c r="F163" s="23">
        <v>0</v>
      </c>
      <c r="G163" s="23">
        <v>0</v>
      </c>
      <c r="H163" s="23">
        <v>0</v>
      </c>
      <c r="I163" s="34">
        <v>0</v>
      </c>
      <c r="J163" s="23">
        <v>0</v>
      </c>
      <c r="K163" s="23">
        <v>0</v>
      </c>
      <c r="L163" s="22"/>
    </row>
    <row r="164" spans="1:12" hidden="1" x14ac:dyDescent="0.25">
      <c r="A164" s="25">
        <v>54603</v>
      </c>
      <c r="B164" s="22" t="s">
        <v>183</v>
      </c>
      <c r="C164" s="23">
        <v>0</v>
      </c>
      <c r="D164" s="23">
        <v>0</v>
      </c>
      <c r="E164" s="23">
        <v>0</v>
      </c>
      <c r="F164" s="23">
        <v>0</v>
      </c>
      <c r="G164" s="23">
        <v>0</v>
      </c>
      <c r="H164" s="23">
        <v>0</v>
      </c>
      <c r="I164" s="34">
        <v>0</v>
      </c>
      <c r="J164" s="23">
        <v>0</v>
      </c>
      <c r="K164" s="23">
        <v>0</v>
      </c>
      <c r="L164" s="22"/>
    </row>
    <row r="165" spans="1:12" hidden="1" x14ac:dyDescent="0.25">
      <c r="A165" s="25">
        <v>54699</v>
      </c>
      <c r="B165" s="22" t="s">
        <v>184</v>
      </c>
      <c r="C165" s="23">
        <v>0</v>
      </c>
      <c r="D165" s="23">
        <v>0</v>
      </c>
      <c r="E165" s="23">
        <v>0</v>
      </c>
      <c r="F165" s="23">
        <v>0</v>
      </c>
      <c r="G165" s="23">
        <v>0</v>
      </c>
      <c r="H165" s="23">
        <v>0</v>
      </c>
      <c r="I165" s="34">
        <v>0</v>
      </c>
      <c r="J165" s="23">
        <v>0</v>
      </c>
      <c r="K165" s="23">
        <v>0</v>
      </c>
      <c r="L165" s="22"/>
    </row>
    <row r="166" spans="1:12" hidden="1" x14ac:dyDescent="0.25">
      <c r="A166" s="25">
        <v>54901</v>
      </c>
      <c r="B166" s="22" t="s">
        <v>185</v>
      </c>
      <c r="C166" s="23">
        <v>0</v>
      </c>
      <c r="D166" s="23">
        <v>0</v>
      </c>
      <c r="E166" s="23">
        <v>0</v>
      </c>
      <c r="F166" s="23">
        <v>0</v>
      </c>
      <c r="G166" s="23">
        <v>0</v>
      </c>
      <c r="H166" s="23">
        <v>0</v>
      </c>
      <c r="I166" s="34">
        <v>0</v>
      </c>
      <c r="J166" s="23">
        <v>0</v>
      </c>
      <c r="K166" s="23">
        <v>0</v>
      </c>
      <c r="L166" s="22"/>
    </row>
    <row r="167" spans="1:12" hidden="1" x14ac:dyDescent="0.25">
      <c r="A167" s="25">
        <v>55101</v>
      </c>
      <c r="B167" s="22" t="s">
        <v>186</v>
      </c>
      <c r="C167" s="23">
        <v>0</v>
      </c>
      <c r="D167" s="23">
        <v>0</v>
      </c>
      <c r="E167" s="23">
        <v>0</v>
      </c>
      <c r="F167" s="23">
        <v>0</v>
      </c>
      <c r="G167" s="23">
        <v>0</v>
      </c>
      <c r="H167" s="23">
        <v>0</v>
      </c>
      <c r="I167" s="34">
        <v>0</v>
      </c>
      <c r="J167" s="23">
        <v>0</v>
      </c>
      <c r="K167" s="23">
        <v>0</v>
      </c>
      <c r="L167" s="22"/>
    </row>
    <row r="168" spans="1:12" hidden="1" x14ac:dyDescent="0.25">
      <c r="A168" s="25">
        <v>55102</v>
      </c>
      <c r="B168" s="22" t="s">
        <v>187</v>
      </c>
      <c r="C168" s="23">
        <v>0</v>
      </c>
      <c r="D168" s="23">
        <v>0</v>
      </c>
      <c r="E168" s="23">
        <v>0</v>
      </c>
      <c r="F168" s="23">
        <v>0</v>
      </c>
      <c r="G168" s="23">
        <v>0</v>
      </c>
      <c r="H168" s="23">
        <v>0</v>
      </c>
      <c r="I168" s="34">
        <v>0</v>
      </c>
      <c r="J168" s="23">
        <v>0</v>
      </c>
      <c r="K168" s="23">
        <v>0</v>
      </c>
      <c r="L168" s="22"/>
    </row>
    <row r="169" spans="1:12" hidden="1" x14ac:dyDescent="0.25">
      <c r="A169" s="25">
        <v>55199</v>
      </c>
      <c r="B169" s="22" t="s">
        <v>188</v>
      </c>
      <c r="C169" s="23">
        <v>0</v>
      </c>
      <c r="D169" s="23">
        <v>0</v>
      </c>
      <c r="E169" s="23">
        <v>0</v>
      </c>
      <c r="F169" s="23">
        <v>0</v>
      </c>
      <c r="G169" s="23">
        <v>0</v>
      </c>
      <c r="H169" s="23">
        <v>0</v>
      </c>
      <c r="I169" s="34">
        <v>0</v>
      </c>
      <c r="J169" s="23">
        <v>0</v>
      </c>
      <c r="K169" s="23">
        <v>0</v>
      </c>
      <c r="L169" s="22"/>
    </row>
    <row r="170" spans="1:12" hidden="1" x14ac:dyDescent="0.25">
      <c r="A170" s="25">
        <v>55201</v>
      </c>
      <c r="B170" s="22" t="s">
        <v>186</v>
      </c>
      <c r="C170" s="23">
        <v>0</v>
      </c>
      <c r="D170" s="23">
        <v>0</v>
      </c>
      <c r="E170" s="23">
        <v>0</v>
      </c>
      <c r="F170" s="23">
        <v>0</v>
      </c>
      <c r="G170" s="23">
        <v>0</v>
      </c>
      <c r="H170" s="23">
        <v>0</v>
      </c>
      <c r="I170" s="34">
        <v>0</v>
      </c>
      <c r="J170" s="23">
        <v>0</v>
      </c>
      <c r="K170" s="23">
        <v>0</v>
      </c>
      <c r="L170" s="22"/>
    </row>
    <row r="171" spans="1:12" hidden="1" x14ac:dyDescent="0.25">
      <c r="A171" s="25">
        <v>55202</v>
      </c>
      <c r="B171" s="22" t="s">
        <v>187</v>
      </c>
      <c r="C171" s="23">
        <v>0</v>
      </c>
      <c r="D171" s="23">
        <v>0</v>
      </c>
      <c r="E171" s="23">
        <v>0</v>
      </c>
      <c r="F171" s="23">
        <v>0</v>
      </c>
      <c r="G171" s="23">
        <v>0</v>
      </c>
      <c r="H171" s="23">
        <v>0</v>
      </c>
      <c r="I171" s="34">
        <v>0</v>
      </c>
      <c r="J171" s="23">
        <v>0</v>
      </c>
      <c r="K171" s="23">
        <v>0</v>
      </c>
      <c r="L171" s="22"/>
    </row>
    <row r="172" spans="1:12" hidden="1" x14ac:dyDescent="0.25">
      <c r="A172" s="25">
        <v>55299</v>
      </c>
      <c r="B172" s="22" t="s">
        <v>188</v>
      </c>
      <c r="C172" s="23">
        <v>0</v>
      </c>
      <c r="D172" s="23">
        <v>0</v>
      </c>
      <c r="E172" s="23">
        <v>0</v>
      </c>
      <c r="F172" s="23">
        <v>0</v>
      </c>
      <c r="G172" s="23">
        <v>0</v>
      </c>
      <c r="H172" s="23">
        <v>0</v>
      </c>
      <c r="I172" s="34">
        <v>0</v>
      </c>
      <c r="J172" s="23">
        <v>0</v>
      </c>
      <c r="K172" s="23">
        <v>0</v>
      </c>
      <c r="L172" s="22"/>
    </row>
    <row r="173" spans="1:12" hidden="1" x14ac:dyDescent="0.25">
      <c r="A173" s="25">
        <v>55301</v>
      </c>
      <c r="B173" s="22" t="s">
        <v>189</v>
      </c>
      <c r="C173" s="23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0</v>
      </c>
      <c r="I173" s="34">
        <v>0</v>
      </c>
      <c r="J173" s="23">
        <v>0</v>
      </c>
      <c r="K173" s="23">
        <v>0</v>
      </c>
      <c r="L173" s="22"/>
    </row>
    <row r="174" spans="1:12" hidden="1" x14ac:dyDescent="0.25">
      <c r="A174" s="25">
        <v>55302</v>
      </c>
      <c r="B174" s="22" t="s">
        <v>190</v>
      </c>
      <c r="C174" s="23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34">
        <v>0</v>
      </c>
      <c r="J174" s="23">
        <v>0</v>
      </c>
      <c r="K174" s="23">
        <v>0</v>
      </c>
      <c r="L174" s="22"/>
    </row>
    <row r="175" spans="1:12" hidden="1" x14ac:dyDescent="0.25">
      <c r="A175" s="25">
        <v>55303</v>
      </c>
      <c r="B175" s="22" t="s">
        <v>191</v>
      </c>
      <c r="C175" s="23">
        <v>0</v>
      </c>
      <c r="D175" s="23">
        <v>0</v>
      </c>
      <c r="E175" s="23">
        <v>0</v>
      </c>
      <c r="F175" s="23">
        <v>0</v>
      </c>
      <c r="G175" s="23">
        <v>0</v>
      </c>
      <c r="H175" s="23">
        <v>0</v>
      </c>
      <c r="I175" s="34">
        <v>0</v>
      </c>
      <c r="J175" s="23">
        <v>0</v>
      </c>
      <c r="K175" s="23">
        <v>0</v>
      </c>
      <c r="L175" s="22"/>
    </row>
    <row r="176" spans="1:12" hidden="1" x14ac:dyDescent="0.25">
      <c r="A176" s="25">
        <v>55304</v>
      </c>
      <c r="B176" s="22" t="s">
        <v>192</v>
      </c>
      <c r="C176" s="23">
        <v>38221.199999999997</v>
      </c>
      <c r="D176" s="23">
        <v>0</v>
      </c>
      <c r="E176" s="23">
        <v>0</v>
      </c>
      <c r="F176" s="23">
        <v>38221.199999999997</v>
      </c>
      <c r="G176" s="23">
        <v>12262.68</v>
      </c>
      <c r="H176" s="23">
        <v>0</v>
      </c>
      <c r="I176" s="39">
        <v>50483.88</v>
      </c>
      <c r="J176" s="23">
        <v>50483.88</v>
      </c>
      <c r="K176" s="23">
        <v>0</v>
      </c>
      <c r="L176" s="24">
        <f t="shared" ref="L176" si="9">+J176/I176</f>
        <v>1</v>
      </c>
    </row>
    <row r="177" spans="1:12" hidden="1" x14ac:dyDescent="0.25">
      <c r="A177" s="25">
        <v>55305</v>
      </c>
      <c r="B177" s="22" t="s">
        <v>193</v>
      </c>
      <c r="C177" s="23">
        <v>0</v>
      </c>
      <c r="D177" s="23">
        <v>0</v>
      </c>
      <c r="E177" s="23">
        <v>0</v>
      </c>
      <c r="F177" s="23">
        <v>0</v>
      </c>
      <c r="G177" s="23">
        <v>0</v>
      </c>
      <c r="H177" s="23">
        <v>0</v>
      </c>
      <c r="I177" s="34">
        <v>0</v>
      </c>
      <c r="J177" s="23">
        <v>0</v>
      </c>
      <c r="K177" s="23">
        <v>0</v>
      </c>
      <c r="L177" s="22"/>
    </row>
    <row r="178" spans="1:12" hidden="1" x14ac:dyDescent="0.25">
      <c r="A178" s="25">
        <v>55306</v>
      </c>
      <c r="B178" s="22" t="s">
        <v>194</v>
      </c>
      <c r="C178" s="23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34">
        <v>0</v>
      </c>
      <c r="J178" s="23">
        <v>0</v>
      </c>
      <c r="K178" s="23">
        <v>0</v>
      </c>
      <c r="L178" s="22"/>
    </row>
    <row r="179" spans="1:12" hidden="1" x14ac:dyDescent="0.25">
      <c r="A179" s="25">
        <v>55307</v>
      </c>
      <c r="B179" s="22" t="s">
        <v>195</v>
      </c>
      <c r="C179" s="23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0</v>
      </c>
      <c r="I179" s="34">
        <v>0</v>
      </c>
      <c r="J179" s="23">
        <v>0</v>
      </c>
      <c r="K179" s="23">
        <v>0</v>
      </c>
      <c r="L179" s="22"/>
    </row>
    <row r="180" spans="1:12" hidden="1" x14ac:dyDescent="0.25">
      <c r="A180" s="25">
        <v>55308</v>
      </c>
      <c r="B180" s="22" t="s">
        <v>196</v>
      </c>
      <c r="C180" s="23">
        <v>0</v>
      </c>
      <c r="D180" s="23">
        <v>0</v>
      </c>
      <c r="E180" s="23">
        <v>0</v>
      </c>
      <c r="F180" s="23">
        <v>0</v>
      </c>
      <c r="G180" s="23">
        <v>0</v>
      </c>
      <c r="H180" s="23">
        <v>0</v>
      </c>
      <c r="I180" s="34">
        <v>0</v>
      </c>
      <c r="J180" s="23">
        <v>0</v>
      </c>
      <c r="K180" s="23">
        <v>0</v>
      </c>
      <c r="L180" s="22"/>
    </row>
    <row r="181" spans="1:12" hidden="1" x14ac:dyDescent="0.25">
      <c r="A181" s="25">
        <v>55309</v>
      </c>
      <c r="B181" s="22" t="s">
        <v>197</v>
      </c>
      <c r="C181" s="23">
        <v>0</v>
      </c>
      <c r="D181" s="23">
        <v>0</v>
      </c>
      <c r="E181" s="23">
        <v>0</v>
      </c>
      <c r="F181" s="23">
        <v>0</v>
      </c>
      <c r="G181" s="23">
        <v>0</v>
      </c>
      <c r="H181" s="23">
        <v>0</v>
      </c>
      <c r="I181" s="34">
        <v>0</v>
      </c>
      <c r="J181" s="23">
        <v>0</v>
      </c>
      <c r="K181" s="23">
        <v>0</v>
      </c>
      <c r="L181" s="22"/>
    </row>
    <row r="182" spans="1:12" hidden="1" x14ac:dyDescent="0.25">
      <c r="A182" s="25">
        <v>55310</v>
      </c>
      <c r="B182" s="22" t="s">
        <v>198</v>
      </c>
      <c r="C182" s="23">
        <v>0</v>
      </c>
      <c r="D182" s="23">
        <v>0</v>
      </c>
      <c r="E182" s="23">
        <v>0</v>
      </c>
      <c r="F182" s="23">
        <v>0</v>
      </c>
      <c r="G182" s="23">
        <v>0</v>
      </c>
      <c r="H182" s="23">
        <v>0</v>
      </c>
      <c r="I182" s="34">
        <v>0</v>
      </c>
      <c r="J182" s="23">
        <v>0</v>
      </c>
      <c r="K182" s="23">
        <v>0</v>
      </c>
      <c r="L182" s="22"/>
    </row>
    <row r="183" spans="1:12" hidden="1" x14ac:dyDescent="0.25">
      <c r="A183" s="25">
        <v>55401</v>
      </c>
      <c r="B183" s="22" t="s">
        <v>195</v>
      </c>
      <c r="C183" s="23">
        <v>0</v>
      </c>
      <c r="D183" s="23">
        <v>0</v>
      </c>
      <c r="E183" s="23">
        <v>0</v>
      </c>
      <c r="F183" s="23">
        <v>0</v>
      </c>
      <c r="G183" s="23">
        <v>0</v>
      </c>
      <c r="H183" s="23">
        <v>0</v>
      </c>
      <c r="I183" s="34">
        <v>0</v>
      </c>
      <c r="J183" s="23">
        <v>0</v>
      </c>
      <c r="K183" s="23">
        <v>0</v>
      </c>
      <c r="L183" s="22"/>
    </row>
    <row r="184" spans="1:12" hidden="1" x14ac:dyDescent="0.25">
      <c r="A184" s="25">
        <v>55402</v>
      </c>
      <c r="B184" s="22" t="s">
        <v>199</v>
      </c>
      <c r="C184" s="23">
        <v>0</v>
      </c>
      <c r="D184" s="23">
        <v>0</v>
      </c>
      <c r="E184" s="23">
        <v>0</v>
      </c>
      <c r="F184" s="23">
        <v>0</v>
      </c>
      <c r="G184" s="23">
        <v>0</v>
      </c>
      <c r="H184" s="23">
        <v>0</v>
      </c>
      <c r="I184" s="34">
        <v>0</v>
      </c>
      <c r="J184" s="23">
        <v>0</v>
      </c>
      <c r="K184" s="23">
        <v>0</v>
      </c>
      <c r="L184" s="22"/>
    </row>
    <row r="185" spans="1:12" hidden="1" x14ac:dyDescent="0.25">
      <c r="A185" s="25">
        <v>55403</v>
      </c>
      <c r="B185" s="22" t="s">
        <v>200</v>
      </c>
      <c r="C185" s="23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34">
        <v>0</v>
      </c>
      <c r="J185" s="23">
        <v>0</v>
      </c>
      <c r="K185" s="23">
        <v>0</v>
      </c>
      <c r="L185" s="22"/>
    </row>
    <row r="186" spans="1:12" hidden="1" x14ac:dyDescent="0.25">
      <c r="A186" s="25">
        <v>55404</v>
      </c>
      <c r="B186" s="22" t="s">
        <v>201</v>
      </c>
      <c r="C186" s="23">
        <v>0</v>
      </c>
      <c r="D186" s="23">
        <v>0</v>
      </c>
      <c r="E186" s="23">
        <v>0</v>
      </c>
      <c r="F186" s="23">
        <v>0</v>
      </c>
      <c r="G186" s="23">
        <v>0</v>
      </c>
      <c r="H186" s="23">
        <v>0</v>
      </c>
      <c r="I186" s="34">
        <v>0</v>
      </c>
      <c r="J186" s="23">
        <v>0</v>
      </c>
      <c r="K186" s="23">
        <v>0</v>
      </c>
      <c r="L186" s="22"/>
    </row>
    <row r="187" spans="1:12" hidden="1" x14ac:dyDescent="0.25">
      <c r="A187" s="25">
        <v>55405</v>
      </c>
      <c r="B187" s="22" t="s">
        <v>197</v>
      </c>
      <c r="C187" s="23">
        <v>0</v>
      </c>
      <c r="D187" s="23">
        <v>0</v>
      </c>
      <c r="E187" s="23">
        <v>0</v>
      </c>
      <c r="F187" s="23">
        <v>0</v>
      </c>
      <c r="G187" s="23">
        <v>0</v>
      </c>
      <c r="H187" s="23">
        <v>0</v>
      </c>
      <c r="I187" s="34">
        <v>0</v>
      </c>
      <c r="J187" s="23">
        <v>0</v>
      </c>
      <c r="K187" s="23">
        <v>0</v>
      </c>
      <c r="L187" s="22"/>
    </row>
    <row r="188" spans="1:12" hidden="1" x14ac:dyDescent="0.25">
      <c r="A188" s="25">
        <v>55406</v>
      </c>
      <c r="B188" s="22" t="s">
        <v>202</v>
      </c>
      <c r="C188" s="23">
        <v>0</v>
      </c>
      <c r="D188" s="23">
        <v>0</v>
      </c>
      <c r="E188" s="23">
        <v>0</v>
      </c>
      <c r="F188" s="23">
        <v>0</v>
      </c>
      <c r="G188" s="23">
        <v>0</v>
      </c>
      <c r="H188" s="23">
        <v>0</v>
      </c>
      <c r="I188" s="34">
        <v>0</v>
      </c>
      <c r="J188" s="23">
        <v>0</v>
      </c>
      <c r="K188" s="23">
        <v>0</v>
      </c>
      <c r="L188" s="22"/>
    </row>
    <row r="189" spans="1:12" hidden="1" x14ac:dyDescent="0.25">
      <c r="A189" s="25">
        <v>55501</v>
      </c>
      <c r="B189" s="22" t="s">
        <v>203</v>
      </c>
      <c r="C189" s="23">
        <v>0</v>
      </c>
      <c r="D189" s="23">
        <v>0</v>
      </c>
      <c r="E189" s="23">
        <v>0</v>
      </c>
      <c r="F189" s="23">
        <v>0</v>
      </c>
      <c r="G189" s="23">
        <v>0</v>
      </c>
      <c r="H189" s="23">
        <v>0</v>
      </c>
      <c r="I189" s="34">
        <v>0</v>
      </c>
      <c r="J189" s="23">
        <v>0</v>
      </c>
      <c r="K189" s="23">
        <v>0</v>
      </c>
      <c r="L189" s="22"/>
    </row>
    <row r="190" spans="1:12" hidden="1" x14ac:dyDescent="0.25">
      <c r="A190" s="25">
        <v>55502</v>
      </c>
      <c r="B190" s="22" t="s">
        <v>204</v>
      </c>
      <c r="C190" s="23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0</v>
      </c>
      <c r="I190" s="34">
        <v>0</v>
      </c>
      <c r="J190" s="23">
        <v>0</v>
      </c>
      <c r="K190" s="23">
        <v>0</v>
      </c>
      <c r="L190" s="22"/>
    </row>
    <row r="191" spans="1:12" hidden="1" x14ac:dyDescent="0.25">
      <c r="A191" s="25">
        <v>55503</v>
      </c>
      <c r="B191" s="22" t="s">
        <v>205</v>
      </c>
      <c r="C191" s="23">
        <v>0</v>
      </c>
      <c r="D191" s="23">
        <v>0</v>
      </c>
      <c r="E191" s="23">
        <v>0</v>
      </c>
      <c r="F191" s="23">
        <v>0</v>
      </c>
      <c r="G191" s="23">
        <v>0</v>
      </c>
      <c r="H191" s="23">
        <v>0</v>
      </c>
      <c r="I191" s="34">
        <v>0</v>
      </c>
      <c r="J191" s="23">
        <v>0</v>
      </c>
      <c r="K191" s="23">
        <v>0</v>
      </c>
      <c r="L191" s="22"/>
    </row>
    <row r="192" spans="1:12" hidden="1" x14ac:dyDescent="0.25">
      <c r="A192" s="25">
        <v>55504</v>
      </c>
      <c r="B192" s="22" t="s">
        <v>206</v>
      </c>
      <c r="C192" s="23">
        <v>0</v>
      </c>
      <c r="D192" s="23">
        <v>0</v>
      </c>
      <c r="E192" s="23">
        <v>0</v>
      </c>
      <c r="F192" s="23">
        <v>0</v>
      </c>
      <c r="G192" s="23">
        <v>0</v>
      </c>
      <c r="H192" s="23">
        <v>0</v>
      </c>
      <c r="I192" s="34">
        <v>0</v>
      </c>
      <c r="J192" s="23">
        <v>0</v>
      </c>
      <c r="K192" s="23">
        <v>0</v>
      </c>
      <c r="L192" s="22"/>
    </row>
    <row r="193" spans="1:12" hidden="1" x14ac:dyDescent="0.25">
      <c r="A193" s="25">
        <v>55505</v>
      </c>
      <c r="B193" s="22" t="s">
        <v>207</v>
      </c>
      <c r="C193" s="23">
        <v>0</v>
      </c>
      <c r="D193" s="23">
        <v>0</v>
      </c>
      <c r="E193" s="23">
        <v>0</v>
      </c>
      <c r="F193" s="23">
        <v>0</v>
      </c>
      <c r="G193" s="23">
        <v>0</v>
      </c>
      <c r="H193" s="23">
        <v>0</v>
      </c>
      <c r="I193" s="34">
        <v>0</v>
      </c>
      <c r="J193" s="23">
        <v>0</v>
      </c>
      <c r="K193" s="23">
        <v>0</v>
      </c>
      <c r="L193" s="22"/>
    </row>
    <row r="194" spans="1:12" hidden="1" x14ac:dyDescent="0.25">
      <c r="A194" s="25">
        <v>55507</v>
      </c>
      <c r="B194" s="22" t="s">
        <v>208</v>
      </c>
      <c r="C194" s="23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0</v>
      </c>
      <c r="I194" s="34">
        <v>0</v>
      </c>
      <c r="J194" s="23">
        <v>0</v>
      </c>
      <c r="K194" s="23">
        <v>0</v>
      </c>
      <c r="L194" s="22"/>
    </row>
    <row r="195" spans="1:12" hidden="1" x14ac:dyDescent="0.25">
      <c r="A195" s="25">
        <v>55508</v>
      </c>
      <c r="B195" s="22" t="s">
        <v>209</v>
      </c>
      <c r="C195" s="23">
        <v>0</v>
      </c>
      <c r="D195" s="23">
        <v>0</v>
      </c>
      <c r="E195" s="23">
        <v>0</v>
      </c>
      <c r="F195" s="23">
        <v>0</v>
      </c>
      <c r="G195" s="23">
        <v>0</v>
      </c>
      <c r="H195" s="23">
        <v>0</v>
      </c>
      <c r="I195" s="34">
        <v>0</v>
      </c>
      <c r="J195" s="23">
        <v>0</v>
      </c>
      <c r="K195" s="23">
        <v>0</v>
      </c>
      <c r="L195" s="22"/>
    </row>
    <row r="196" spans="1:12" hidden="1" x14ac:dyDescent="0.25">
      <c r="A196" s="25">
        <v>55509</v>
      </c>
      <c r="B196" s="22" t="s">
        <v>210</v>
      </c>
      <c r="C196" s="23">
        <v>0</v>
      </c>
      <c r="D196" s="23">
        <v>0</v>
      </c>
      <c r="E196" s="23">
        <v>0</v>
      </c>
      <c r="F196" s="23">
        <v>0</v>
      </c>
      <c r="G196" s="23">
        <v>0</v>
      </c>
      <c r="H196" s="23">
        <v>0</v>
      </c>
      <c r="I196" s="34">
        <v>0</v>
      </c>
      <c r="J196" s="23">
        <v>0</v>
      </c>
      <c r="K196" s="23">
        <v>0</v>
      </c>
      <c r="L196" s="22"/>
    </row>
    <row r="197" spans="1:12" hidden="1" x14ac:dyDescent="0.25">
      <c r="A197" s="25">
        <v>55510</v>
      </c>
      <c r="B197" s="22" t="s">
        <v>211</v>
      </c>
      <c r="C197" s="23">
        <v>0</v>
      </c>
      <c r="D197" s="23">
        <v>0</v>
      </c>
      <c r="E197" s="23">
        <v>0</v>
      </c>
      <c r="F197" s="23">
        <v>0</v>
      </c>
      <c r="G197" s="23">
        <v>0</v>
      </c>
      <c r="H197" s="23">
        <v>0</v>
      </c>
      <c r="I197" s="34">
        <v>0</v>
      </c>
      <c r="J197" s="23">
        <v>0</v>
      </c>
      <c r="K197" s="23">
        <v>0</v>
      </c>
      <c r="L197" s="22"/>
    </row>
    <row r="198" spans="1:12" hidden="1" x14ac:dyDescent="0.25">
      <c r="A198" s="25">
        <v>55511</v>
      </c>
      <c r="B198" s="22" t="s">
        <v>212</v>
      </c>
      <c r="C198" s="23">
        <v>0</v>
      </c>
      <c r="D198" s="23">
        <v>0</v>
      </c>
      <c r="E198" s="23">
        <v>0</v>
      </c>
      <c r="F198" s="23">
        <v>0</v>
      </c>
      <c r="G198" s="23">
        <v>0</v>
      </c>
      <c r="H198" s="23">
        <v>0</v>
      </c>
      <c r="I198" s="34">
        <v>0</v>
      </c>
      <c r="J198" s="23">
        <v>0</v>
      </c>
      <c r="K198" s="23">
        <v>0</v>
      </c>
      <c r="L198" s="22"/>
    </row>
    <row r="199" spans="1:12" hidden="1" x14ac:dyDescent="0.25">
      <c r="A199" s="25">
        <v>55599</v>
      </c>
      <c r="B199" s="22" t="s">
        <v>213</v>
      </c>
      <c r="C199" s="23">
        <v>0</v>
      </c>
      <c r="D199" s="23">
        <v>0</v>
      </c>
      <c r="E199" s="23">
        <v>0</v>
      </c>
      <c r="F199" s="23">
        <v>0</v>
      </c>
      <c r="G199" s="23">
        <v>0</v>
      </c>
      <c r="H199" s="23">
        <v>0</v>
      </c>
      <c r="I199" s="34">
        <v>0</v>
      </c>
      <c r="J199" s="23">
        <v>0</v>
      </c>
      <c r="K199" s="23">
        <v>0</v>
      </c>
      <c r="L199" s="22"/>
    </row>
    <row r="200" spans="1:12" hidden="1" x14ac:dyDescent="0.25">
      <c r="A200" s="25">
        <v>55601</v>
      </c>
      <c r="B200" s="22" t="s">
        <v>214</v>
      </c>
      <c r="C200" s="23">
        <v>0</v>
      </c>
      <c r="D200" s="23">
        <v>0</v>
      </c>
      <c r="E200" s="23">
        <v>0</v>
      </c>
      <c r="F200" s="23">
        <v>0</v>
      </c>
      <c r="G200" s="23">
        <v>0</v>
      </c>
      <c r="H200" s="23">
        <v>0</v>
      </c>
      <c r="I200" s="34">
        <v>0</v>
      </c>
      <c r="J200" s="23">
        <v>0</v>
      </c>
      <c r="K200" s="23">
        <v>0</v>
      </c>
      <c r="L200" s="22"/>
    </row>
    <row r="201" spans="1:12" hidden="1" x14ac:dyDescent="0.25">
      <c r="A201" s="25">
        <v>55602</v>
      </c>
      <c r="B201" s="22" t="s">
        <v>215</v>
      </c>
      <c r="C201" s="23">
        <v>0</v>
      </c>
      <c r="D201" s="23">
        <v>0</v>
      </c>
      <c r="E201" s="23">
        <v>0</v>
      </c>
      <c r="F201" s="23">
        <v>0</v>
      </c>
      <c r="G201" s="23">
        <v>0</v>
      </c>
      <c r="H201" s="23">
        <v>0</v>
      </c>
      <c r="I201" s="34">
        <v>0</v>
      </c>
      <c r="J201" s="23">
        <v>0</v>
      </c>
      <c r="K201" s="23">
        <v>0</v>
      </c>
      <c r="L201" s="22"/>
    </row>
    <row r="202" spans="1:12" hidden="1" x14ac:dyDescent="0.25">
      <c r="A202" s="25">
        <v>55603</v>
      </c>
      <c r="B202" s="22" t="s">
        <v>216</v>
      </c>
      <c r="C202" s="23">
        <v>0</v>
      </c>
      <c r="D202" s="23">
        <v>0</v>
      </c>
      <c r="E202" s="23">
        <v>0</v>
      </c>
      <c r="F202" s="23">
        <v>0</v>
      </c>
      <c r="G202" s="23">
        <v>13.84</v>
      </c>
      <c r="H202" s="23">
        <v>0</v>
      </c>
      <c r="I202" s="34">
        <v>13.84</v>
      </c>
      <c r="J202" s="23">
        <v>13.84</v>
      </c>
      <c r="K202" s="23">
        <v>0</v>
      </c>
      <c r="L202" s="22"/>
    </row>
    <row r="203" spans="1:12" hidden="1" x14ac:dyDescent="0.25">
      <c r="A203" s="25">
        <v>55701</v>
      </c>
      <c r="B203" s="22" t="s">
        <v>217</v>
      </c>
      <c r="C203" s="23">
        <v>0</v>
      </c>
      <c r="D203" s="23">
        <v>0</v>
      </c>
      <c r="E203" s="23">
        <v>0</v>
      </c>
      <c r="F203" s="23">
        <v>0</v>
      </c>
      <c r="G203" s="23">
        <v>0</v>
      </c>
      <c r="H203" s="23">
        <v>0</v>
      </c>
      <c r="I203" s="34">
        <v>0</v>
      </c>
      <c r="J203" s="23">
        <v>0</v>
      </c>
      <c r="K203" s="23">
        <v>0</v>
      </c>
      <c r="L203" s="22"/>
    </row>
    <row r="204" spans="1:12" hidden="1" x14ac:dyDescent="0.25">
      <c r="A204" s="25">
        <v>55702</v>
      </c>
      <c r="B204" s="22" t="s">
        <v>218</v>
      </c>
      <c r="C204" s="23">
        <v>0</v>
      </c>
      <c r="D204" s="23">
        <v>0</v>
      </c>
      <c r="E204" s="23">
        <v>0</v>
      </c>
      <c r="F204" s="23">
        <v>0</v>
      </c>
      <c r="G204" s="23">
        <v>0</v>
      </c>
      <c r="H204" s="23">
        <v>0</v>
      </c>
      <c r="I204" s="34">
        <v>0</v>
      </c>
      <c r="J204" s="23">
        <v>0</v>
      </c>
      <c r="K204" s="23">
        <v>0</v>
      </c>
      <c r="L204" s="22"/>
    </row>
    <row r="205" spans="1:12" hidden="1" x14ac:dyDescent="0.25">
      <c r="A205" s="25">
        <v>55703</v>
      </c>
      <c r="B205" s="22" t="s">
        <v>219</v>
      </c>
      <c r="C205" s="23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34">
        <v>0</v>
      </c>
      <c r="J205" s="23">
        <v>0</v>
      </c>
      <c r="K205" s="23">
        <v>0</v>
      </c>
      <c r="L205" s="22"/>
    </row>
    <row r="206" spans="1:12" hidden="1" x14ac:dyDescent="0.25">
      <c r="A206" s="25">
        <v>55704</v>
      </c>
      <c r="B206" s="22" t="s">
        <v>220</v>
      </c>
      <c r="C206" s="23">
        <v>0</v>
      </c>
      <c r="D206" s="23">
        <v>0</v>
      </c>
      <c r="E206" s="23">
        <v>0</v>
      </c>
      <c r="F206" s="23">
        <v>0</v>
      </c>
      <c r="G206" s="23">
        <v>0</v>
      </c>
      <c r="H206" s="23">
        <v>0</v>
      </c>
      <c r="I206" s="34">
        <v>0</v>
      </c>
      <c r="J206" s="23">
        <v>0</v>
      </c>
      <c r="K206" s="23">
        <v>0</v>
      </c>
      <c r="L206" s="22"/>
    </row>
    <row r="207" spans="1:12" hidden="1" x14ac:dyDescent="0.25">
      <c r="A207" s="25">
        <v>55799</v>
      </c>
      <c r="B207" s="22" t="s">
        <v>221</v>
      </c>
      <c r="C207" s="23">
        <v>0</v>
      </c>
      <c r="D207" s="23">
        <v>0</v>
      </c>
      <c r="E207" s="23">
        <v>0</v>
      </c>
      <c r="F207" s="23">
        <v>0</v>
      </c>
      <c r="G207" s="23">
        <v>0</v>
      </c>
      <c r="H207" s="23">
        <v>0</v>
      </c>
      <c r="I207" s="34">
        <v>0</v>
      </c>
      <c r="J207" s="23">
        <v>0</v>
      </c>
      <c r="K207" s="23">
        <v>0</v>
      </c>
      <c r="L207" s="22"/>
    </row>
    <row r="208" spans="1:12" hidden="1" x14ac:dyDescent="0.25">
      <c r="A208" s="25">
        <v>55901</v>
      </c>
      <c r="B208" s="22" t="s">
        <v>185</v>
      </c>
      <c r="C208" s="23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34">
        <v>0</v>
      </c>
      <c r="J208" s="23">
        <v>0</v>
      </c>
      <c r="K208" s="23">
        <v>0</v>
      </c>
      <c r="L208" s="22"/>
    </row>
    <row r="209" spans="1:12" hidden="1" x14ac:dyDescent="0.25">
      <c r="A209" s="25">
        <v>56101</v>
      </c>
      <c r="B209" s="22" t="s">
        <v>222</v>
      </c>
      <c r="C209" s="23">
        <v>0</v>
      </c>
      <c r="D209" s="23">
        <v>0</v>
      </c>
      <c r="E209" s="23">
        <v>0</v>
      </c>
      <c r="F209" s="23">
        <v>0</v>
      </c>
      <c r="G209" s="23">
        <v>0</v>
      </c>
      <c r="H209" s="23">
        <v>0</v>
      </c>
      <c r="I209" s="34">
        <v>0</v>
      </c>
      <c r="J209" s="23">
        <v>0</v>
      </c>
      <c r="K209" s="23">
        <v>0</v>
      </c>
      <c r="L209" s="22"/>
    </row>
    <row r="210" spans="1:12" hidden="1" x14ac:dyDescent="0.25">
      <c r="A210" s="25">
        <v>56201</v>
      </c>
      <c r="B210" s="22" t="s">
        <v>223</v>
      </c>
      <c r="C210" s="23">
        <v>0</v>
      </c>
      <c r="D210" s="23">
        <v>0</v>
      </c>
      <c r="E210" s="23">
        <v>0</v>
      </c>
      <c r="F210" s="23">
        <v>0</v>
      </c>
      <c r="G210" s="23">
        <v>0</v>
      </c>
      <c r="H210" s="23">
        <v>0</v>
      </c>
      <c r="I210" s="34">
        <v>0</v>
      </c>
      <c r="J210" s="23">
        <v>0</v>
      </c>
      <c r="K210" s="23">
        <v>0</v>
      </c>
      <c r="L210" s="22"/>
    </row>
    <row r="211" spans="1:12" hidden="1" x14ac:dyDescent="0.25">
      <c r="A211" s="25">
        <v>56301</v>
      </c>
      <c r="B211" s="22" t="s">
        <v>224</v>
      </c>
      <c r="C211" s="23">
        <v>0</v>
      </c>
      <c r="D211" s="23">
        <v>0</v>
      </c>
      <c r="E211" s="23">
        <v>0</v>
      </c>
      <c r="F211" s="23">
        <v>0</v>
      </c>
      <c r="G211" s="23">
        <v>0</v>
      </c>
      <c r="H211" s="23">
        <v>0</v>
      </c>
      <c r="I211" s="34">
        <v>0</v>
      </c>
      <c r="J211" s="23">
        <v>0</v>
      </c>
      <c r="K211" s="23">
        <v>0</v>
      </c>
      <c r="L211" s="22"/>
    </row>
    <row r="212" spans="1:12" hidden="1" x14ac:dyDescent="0.25">
      <c r="A212" s="25">
        <v>56302</v>
      </c>
      <c r="B212" s="22" t="s">
        <v>225</v>
      </c>
      <c r="C212" s="23">
        <v>0</v>
      </c>
      <c r="D212" s="23">
        <v>0</v>
      </c>
      <c r="E212" s="23">
        <v>0</v>
      </c>
      <c r="F212" s="23">
        <v>0</v>
      </c>
      <c r="G212" s="23">
        <v>0</v>
      </c>
      <c r="H212" s="23">
        <v>0</v>
      </c>
      <c r="I212" s="34">
        <v>0</v>
      </c>
      <c r="J212" s="23">
        <v>0</v>
      </c>
      <c r="K212" s="23">
        <v>0</v>
      </c>
      <c r="L212" s="22"/>
    </row>
    <row r="213" spans="1:12" hidden="1" x14ac:dyDescent="0.25">
      <c r="A213" s="25">
        <v>56303</v>
      </c>
      <c r="B213" s="22" t="s">
        <v>226</v>
      </c>
      <c r="C213" s="23">
        <v>0</v>
      </c>
      <c r="D213" s="23">
        <v>0</v>
      </c>
      <c r="E213" s="23">
        <v>0</v>
      </c>
      <c r="F213" s="23">
        <v>0</v>
      </c>
      <c r="G213" s="23">
        <v>0</v>
      </c>
      <c r="H213" s="23">
        <v>0</v>
      </c>
      <c r="I213" s="34">
        <v>0</v>
      </c>
      <c r="J213" s="23">
        <v>0</v>
      </c>
      <c r="K213" s="23">
        <v>0</v>
      </c>
      <c r="L213" s="22"/>
    </row>
    <row r="214" spans="1:12" hidden="1" x14ac:dyDescent="0.25">
      <c r="A214" s="25">
        <v>56304</v>
      </c>
      <c r="B214" s="22" t="s">
        <v>227</v>
      </c>
      <c r="C214" s="23">
        <v>0</v>
      </c>
      <c r="D214" s="23">
        <v>0</v>
      </c>
      <c r="E214" s="23">
        <v>0</v>
      </c>
      <c r="F214" s="23">
        <v>0</v>
      </c>
      <c r="G214" s="23">
        <v>0</v>
      </c>
      <c r="H214" s="23">
        <v>0</v>
      </c>
      <c r="I214" s="34">
        <v>0</v>
      </c>
      <c r="J214" s="23">
        <v>0</v>
      </c>
      <c r="K214" s="23">
        <v>0</v>
      </c>
      <c r="L214" s="22"/>
    </row>
    <row r="215" spans="1:12" hidden="1" x14ac:dyDescent="0.25">
      <c r="A215" s="25">
        <v>56305</v>
      </c>
      <c r="B215" s="22" t="s">
        <v>228</v>
      </c>
      <c r="C215" s="23">
        <v>0</v>
      </c>
      <c r="D215" s="23">
        <v>0</v>
      </c>
      <c r="E215" s="23">
        <v>0</v>
      </c>
      <c r="F215" s="23">
        <v>0</v>
      </c>
      <c r="G215" s="23">
        <v>0</v>
      </c>
      <c r="H215" s="23">
        <v>0</v>
      </c>
      <c r="I215" s="34">
        <v>0</v>
      </c>
      <c r="J215" s="23">
        <v>0</v>
      </c>
      <c r="K215" s="23">
        <v>0</v>
      </c>
      <c r="L215" s="22"/>
    </row>
    <row r="216" spans="1:12" hidden="1" x14ac:dyDescent="0.25">
      <c r="A216" s="25">
        <v>56403</v>
      </c>
      <c r="B216" s="22" t="s">
        <v>229</v>
      </c>
      <c r="C216" s="23">
        <v>0</v>
      </c>
      <c r="D216" s="23">
        <v>0</v>
      </c>
      <c r="E216" s="23">
        <v>0</v>
      </c>
      <c r="F216" s="23">
        <v>0</v>
      </c>
      <c r="G216" s="23">
        <v>0</v>
      </c>
      <c r="H216" s="23">
        <v>0</v>
      </c>
      <c r="I216" s="34">
        <v>0</v>
      </c>
      <c r="J216" s="23">
        <v>0</v>
      </c>
      <c r="K216" s="23">
        <v>0</v>
      </c>
      <c r="L216" s="22"/>
    </row>
    <row r="217" spans="1:12" hidden="1" x14ac:dyDescent="0.25">
      <c r="A217" s="25">
        <v>56404</v>
      </c>
      <c r="B217" s="22" t="s">
        <v>230</v>
      </c>
      <c r="C217" s="23">
        <v>0</v>
      </c>
      <c r="D217" s="23">
        <v>0</v>
      </c>
      <c r="E217" s="23">
        <v>0</v>
      </c>
      <c r="F217" s="23">
        <v>0</v>
      </c>
      <c r="G217" s="23">
        <v>0</v>
      </c>
      <c r="H217" s="23">
        <v>0</v>
      </c>
      <c r="I217" s="34">
        <v>0</v>
      </c>
      <c r="J217" s="23">
        <v>0</v>
      </c>
      <c r="K217" s="23">
        <v>0</v>
      </c>
      <c r="L217" s="22"/>
    </row>
    <row r="218" spans="1:12" hidden="1" x14ac:dyDescent="0.25">
      <c r="A218" s="25">
        <v>56405</v>
      </c>
      <c r="B218" s="22" t="s">
        <v>226</v>
      </c>
      <c r="C218" s="23">
        <v>0</v>
      </c>
      <c r="D218" s="23">
        <v>0</v>
      </c>
      <c r="E218" s="23">
        <v>0</v>
      </c>
      <c r="F218" s="23">
        <v>0</v>
      </c>
      <c r="G218" s="23">
        <v>0</v>
      </c>
      <c r="H218" s="23">
        <v>0</v>
      </c>
      <c r="I218" s="34">
        <v>0</v>
      </c>
      <c r="J218" s="23">
        <v>0</v>
      </c>
      <c r="K218" s="23">
        <v>0</v>
      </c>
      <c r="L218" s="22"/>
    </row>
    <row r="219" spans="1:12" hidden="1" x14ac:dyDescent="0.25">
      <c r="A219" s="25">
        <v>56406</v>
      </c>
      <c r="B219" s="22" t="s">
        <v>227</v>
      </c>
      <c r="C219" s="23">
        <v>0</v>
      </c>
      <c r="D219" s="23">
        <v>0</v>
      </c>
      <c r="E219" s="23">
        <v>0</v>
      </c>
      <c r="F219" s="23">
        <v>0</v>
      </c>
      <c r="G219" s="23">
        <v>0</v>
      </c>
      <c r="H219" s="23">
        <v>0</v>
      </c>
      <c r="I219" s="34">
        <v>0</v>
      </c>
      <c r="J219" s="23">
        <v>0</v>
      </c>
      <c r="K219" s="23">
        <v>0</v>
      </c>
      <c r="L219" s="22"/>
    </row>
    <row r="220" spans="1:12" hidden="1" x14ac:dyDescent="0.25">
      <c r="A220" s="25">
        <v>61101</v>
      </c>
      <c r="B220" s="22" t="s">
        <v>231</v>
      </c>
      <c r="C220" s="23">
        <v>0</v>
      </c>
      <c r="D220" s="23">
        <v>0</v>
      </c>
      <c r="E220" s="23">
        <v>0</v>
      </c>
      <c r="F220" s="23">
        <v>0</v>
      </c>
      <c r="G220" s="23">
        <v>0</v>
      </c>
      <c r="H220" s="23">
        <v>0</v>
      </c>
      <c r="I220" s="34">
        <v>0</v>
      </c>
      <c r="J220" s="23">
        <v>0</v>
      </c>
      <c r="K220" s="23">
        <v>0</v>
      </c>
      <c r="L220" s="22"/>
    </row>
    <row r="221" spans="1:12" hidden="1" x14ac:dyDescent="0.25">
      <c r="A221" s="25">
        <v>61102</v>
      </c>
      <c r="B221" s="22" t="s">
        <v>232</v>
      </c>
      <c r="C221" s="23">
        <v>0</v>
      </c>
      <c r="D221" s="23">
        <v>0</v>
      </c>
      <c r="E221" s="23">
        <v>0</v>
      </c>
      <c r="F221" s="23">
        <v>0</v>
      </c>
      <c r="G221" s="23">
        <v>0</v>
      </c>
      <c r="H221" s="23">
        <v>0</v>
      </c>
      <c r="I221" s="34">
        <v>0</v>
      </c>
      <c r="J221" s="23">
        <v>0</v>
      </c>
      <c r="K221" s="23">
        <v>0</v>
      </c>
      <c r="L221" s="22"/>
    </row>
    <row r="222" spans="1:12" hidden="1" x14ac:dyDescent="0.25">
      <c r="A222" s="25">
        <v>61103</v>
      </c>
      <c r="B222" s="22" t="s">
        <v>233</v>
      </c>
      <c r="C222" s="23">
        <v>0</v>
      </c>
      <c r="D222" s="23">
        <v>0</v>
      </c>
      <c r="E222" s="23">
        <v>0</v>
      </c>
      <c r="F222" s="23">
        <v>0</v>
      </c>
      <c r="G222" s="23">
        <v>0</v>
      </c>
      <c r="H222" s="23">
        <v>0</v>
      </c>
      <c r="I222" s="34">
        <v>0</v>
      </c>
      <c r="J222" s="23">
        <v>0</v>
      </c>
      <c r="K222" s="23">
        <v>0</v>
      </c>
      <c r="L222" s="22"/>
    </row>
    <row r="223" spans="1:12" hidden="1" x14ac:dyDescent="0.25">
      <c r="A223" s="25">
        <v>61104</v>
      </c>
      <c r="B223" s="22" t="s">
        <v>234</v>
      </c>
      <c r="C223" s="23">
        <v>0</v>
      </c>
      <c r="D223" s="23">
        <v>0</v>
      </c>
      <c r="E223" s="23">
        <v>0</v>
      </c>
      <c r="F223" s="23">
        <v>0</v>
      </c>
      <c r="G223" s="23">
        <v>0</v>
      </c>
      <c r="H223" s="23">
        <v>0</v>
      </c>
      <c r="I223" s="34">
        <v>0</v>
      </c>
      <c r="J223" s="23">
        <v>0</v>
      </c>
      <c r="K223" s="23">
        <v>0</v>
      </c>
      <c r="L223" s="22"/>
    </row>
    <row r="224" spans="1:12" hidden="1" x14ac:dyDescent="0.25">
      <c r="A224" s="25">
        <v>61105</v>
      </c>
      <c r="B224" s="22" t="s">
        <v>235</v>
      </c>
      <c r="C224" s="23">
        <v>0</v>
      </c>
      <c r="D224" s="23">
        <v>0</v>
      </c>
      <c r="E224" s="23">
        <v>0</v>
      </c>
      <c r="F224" s="23">
        <v>0</v>
      </c>
      <c r="G224" s="23">
        <v>0</v>
      </c>
      <c r="H224" s="23">
        <v>0</v>
      </c>
      <c r="I224" s="34">
        <v>0</v>
      </c>
      <c r="J224" s="23">
        <v>0</v>
      </c>
      <c r="K224" s="23">
        <v>0</v>
      </c>
      <c r="L224" s="22"/>
    </row>
    <row r="225" spans="1:12" hidden="1" x14ac:dyDescent="0.25">
      <c r="A225" s="25">
        <v>61106</v>
      </c>
      <c r="B225" s="22" t="s">
        <v>236</v>
      </c>
      <c r="C225" s="23">
        <v>0</v>
      </c>
      <c r="D225" s="23">
        <v>0</v>
      </c>
      <c r="E225" s="23">
        <v>0</v>
      </c>
      <c r="F225" s="23">
        <v>0</v>
      </c>
      <c r="G225" s="23">
        <v>0</v>
      </c>
      <c r="H225" s="23">
        <v>0</v>
      </c>
      <c r="I225" s="34">
        <v>0</v>
      </c>
      <c r="J225" s="23">
        <v>0</v>
      </c>
      <c r="K225" s="23">
        <v>0</v>
      </c>
      <c r="L225" s="22"/>
    </row>
    <row r="226" spans="1:12" hidden="1" x14ac:dyDescent="0.25">
      <c r="A226" s="25">
        <v>61107</v>
      </c>
      <c r="B226" s="22" t="s">
        <v>237</v>
      </c>
      <c r="C226" s="23">
        <v>0</v>
      </c>
      <c r="D226" s="23">
        <v>0</v>
      </c>
      <c r="E226" s="23">
        <v>0</v>
      </c>
      <c r="F226" s="23">
        <v>0</v>
      </c>
      <c r="G226" s="23">
        <v>0</v>
      </c>
      <c r="H226" s="23">
        <v>0</v>
      </c>
      <c r="I226" s="34">
        <v>0</v>
      </c>
      <c r="J226" s="23">
        <v>0</v>
      </c>
      <c r="K226" s="23">
        <v>0</v>
      </c>
      <c r="L226" s="22"/>
    </row>
    <row r="227" spans="1:12" hidden="1" x14ac:dyDescent="0.25">
      <c r="A227" s="25">
        <v>61108</v>
      </c>
      <c r="B227" s="22" t="s">
        <v>238</v>
      </c>
      <c r="C227" s="23">
        <v>0</v>
      </c>
      <c r="D227" s="23">
        <v>0</v>
      </c>
      <c r="E227" s="23">
        <v>0</v>
      </c>
      <c r="F227" s="23">
        <v>0</v>
      </c>
      <c r="G227" s="23">
        <v>0</v>
      </c>
      <c r="H227" s="23">
        <v>0</v>
      </c>
      <c r="I227" s="34">
        <v>0</v>
      </c>
      <c r="J227" s="23">
        <v>0</v>
      </c>
      <c r="K227" s="23">
        <v>0</v>
      </c>
      <c r="L227" s="22"/>
    </row>
    <row r="228" spans="1:12" hidden="1" x14ac:dyDescent="0.25">
      <c r="A228" s="25">
        <v>61109</v>
      </c>
      <c r="B228" s="22" t="s">
        <v>301</v>
      </c>
      <c r="C228" s="23">
        <v>0</v>
      </c>
      <c r="D228" s="23">
        <v>0</v>
      </c>
      <c r="E228" s="23">
        <v>0</v>
      </c>
      <c r="F228" s="23">
        <v>0</v>
      </c>
      <c r="G228" s="23">
        <v>0</v>
      </c>
      <c r="H228" s="23">
        <v>0</v>
      </c>
      <c r="I228" s="34">
        <v>0</v>
      </c>
      <c r="J228" s="23">
        <v>0</v>
      </c>
      <c r="K228" s="23">
        <v>0</v>
      </c>
      <c r="L228" s="22"/>
    </row>
    <row r="229" spans="1:12" hidden="1" x14ac:dyDescent="0.25">
      <c r="A229" s="25">
        <v>61110</v>
      </c>
      <c r="B229" s="22" t="s">
        <v>239</v>
      </c>
      <c r="C229" s="23">
        <v>0</v>
      </c>
      <c r="D229" s="23">
        <v>0</v>
      </c>
      <c r="E229" s="23">
        <v>0</v>
      </c>
      <c r="F229" s="23">
        <v>0</v>
      </c>
      <c r="G229" s="23">
        <v>0</v>
      </c>
      <c r="H229" s="23">
        <v>0</v>
      </c>
      <c r="I229" s="34">
        <v>0</v>
      </c>
      <c r="J229" s="23">
        <v>0</v>
      </c>
      <c r="K229" s="23">
        <v>0</v>
      </c>
      <c r="L229" s="22"/>
    </row>
    <row r="230" spans="1:12" hidden="1" x14ac:dyDescent="0.25">
      <c r="A230" s="25">
        <v>61199</v>
      </c>
      <c r="B230" s="22" t="s">
        <v>240</v>
      </c>
      <c r="C230" s="23">
        <v>0</v>
      </c>
      <c r="D230" s="23">
        <v>0</v>
      </c>
      <c r="E230" s="23">
        <v>0</v>
      </c>
      <c r="F230" s="23">
        <v>0</v>
      </c>
      <c r="G230" s="23">
        <v>0</v>
      </c>
      <c r="H230" s="23">
        <v>0</v>
      </c>
      <c r="I230" s="34">
        <v>0</v>
      </c>
      <c r="J230" s="23">
        <v>0</v>
      </c>
      <c r="K230" s="23">
        <v>0</v>
      </c>
      <c r="L230" s="22"/>
    </row>
    <row r="231" spans="1:12" hidden="1" x14ac:dyDescent="0.25">
      <c r="A231" s="25">
        <v>61201</v>
      </c>
      <c r="B231" s="22" t="s">
        <v>241</v>
      </c>
      <c r="C231" s="23">
        <v>0</v>
      </c>
      <c r="D231" s="23">
        <v>0</v>
      </c>
      <c r="E231" s="23">
        <v>0</v>
      </c>
      <c r="F231" s="23">
        <v>0</v>
      </c>
      <c r="G231" s="23">
        <v>0</v>
      </c>
      <c r="H231" s="23">
        <v>0</v>
      </c>
      <c r="I231" s="34">
        <v>0</v>
      </c>
      <c r="J231" s="23">
        <v>0</v>
      </c>
      <c r="K231" s="23">
        <v>0</v>
      </c>
      <c r="L231" s="22"/>
    </row>
    <row r="232" spans="1:12" hidden="1" x14ac:dyDescent="0.25">
      <c r="A232" s="25">
        <v>61202</v>
      </c>
      <c r="B232" s="22" t="s">
        <v>242</v>
      </c>
      <c r="C232" s="23">
        <v>0</v>
      </c>
      <c r="D232" s="23">
        <v>0</v>
      </c>
      <c r="E232" s="23">
        <v>0</v>
      </c>
      <c r="F232" s="23">
        <v>0</v>
      </c>
      <c r="G232" s="23">
        <v>0</v>
      </c>
      <c r="H232" s="23">
        <v>0</v>
      </c>
      <c r="I232" s="34">
        <v>0</v>
      </c>
      <c r="J232" s="23">
        <v>0</v>
      </c>
      <c r="K232" s="23">
        <v>0</v>
      </c>
      <c r="L232" s="22"/>
    </row>
    <row r="233" spans="1:12" hidden="1" x14ac:dyDescent="0.25">
      <c r="A233" s="25">
        <v>61299</v>
      </c>
      <c r="B233" s="22" t="s">
        <v>243</v>
      </c>
      <c r="C233" s="23">
        <v>0</v>
      </c>
      <c r="D233" s="23">
        <v>0</v>
      </c>
      <c r="E233" s="23">
        <v>0</v>
      </c>
      <c r="F233" s="23">
        <v>0</v>
      </c>
      <c r="G233" s="23">
        <v>0</v>
      </c>
      <c r="H233" s="23">
        <v>0</v>
      </c>
      <c r="I233" s="34">
        <v>0</v>
      </c>
      <c r="J233" s="23">
        <v>0</v>
      </c>
      <c r="K233" s="23">
        <v>0</v>
      </c>
      <c r="L233" s="22"/>
    </row>
    <row r="234" spans="1:12" hidden="1" x14ac:dyDescent="0.25">
      <c r="A234" s="25">
        <v>61301</v>
      </c>
      <c r="B234" s="22" t="s">
        <v>244</v>
      </c>
      <c r="C234" s="23">
        <v>0</v>
      </c>
      <c r="D234" s="23">
        <v>0</v>
      </c>
      <c r="E234" s="23">
        <v>0</v>
      </c>
      <c r="F234" s="23">
        <v>0</v>
      </c>
      <c r="G234" s="23">
        <v>0</v>
      </c>
      <c r="H234" s="23">
        <v>0</v>
      </c>
      <c r="I234" s="34">
        <v>0</v>
      </c>
      <c r="J234" s="23">
        <v>0</v>
      </c>
      <c r="K234" s="23">
        <v>0</v>
      </c>
      <c r="L234" s="22"/>
    </row>
    <row r="235" spans="1:12" hidden="1" x14ac:dyDescent="0.25">
      <c r="A235" s="25">
        <v>61302</v>
      </c>
      <c r="B235" s="22" t="s">
        <v>245</v>
      </c>
      <c r="C235" s="23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34">
        <v>0</v>
      </c>
      <c r="J235" s="23">
        <v>0</v>
      </c>
      <c r="K235" s="23">
        <v>0</v>
      </c>
      <c r="L235" s="22"/>
    </row>
    <row r="236" spans="1:12" hidden="1" x14ac:dyDescent="0.25">
      <c r="A236" s="25">
        <v>61303</v>
      </c>
      <c r="B236" s="22" t="s">
        <v>246</v>
      </c>
      <c r="C236" s="23">
        <v>0</v>
      </c>
      <c r="D236" s="23">
        <v>0</v>
      </c>
      <c r="E236" s="23">
        <v>0</v>
      </c>
      <c r="F236" s="23">
        <v>0</v>
      </c>
      <c r="G236" s="23">
        <v>0</v>
      </c>
      <c r="H236" s="23">
        <v>0</v>
      </c>
      <c r="I236" s="34">
        <v>0</v>
      </c>
      <c r="J236" s="23">
        <v>0</v>
      </c>
      <c r="K236" s="23">
        <v>0</v>
      </c>
      <c r="L236" s="22"/>
    </row>
    <row r="237" spans="1:12" hidden="1" x14ac:dyDescent="0.25">
      <c r="A237" s="25">
        <v>61399</v>
      </c>
      <c r="B237" s="22" t="s">
        <v>247</v>
      </c>
      <c r="C237" s="23">
        <v>0</v>
      </c>
      <c r="D237" s="23">
        <v>0</v>
      </c>
      <c r="E237" s="23">
        <v>0</v>
      </c>
      <c r="F237" s="23">
        <v>0</v>
      </c>
      <c r="G237" s="23">
        <v>0</v>
      </c>
      <c r="H237" s="23">
        <v>0</v>
      </c>
      <c r="I237" s="34">
        <v>0</v>
      </c>
      <c r="J237" s="23">
        <v>0</v>
      </c>
      <c r="K237" s="23">
        <v>0</v>
      </c>
      <c r="L237" s="22"/>
    </row>
    <row r="238" spans="1:12" hidden="1" x14ac:dyDescent="0.25">
      <c r="A238" s="25">
        <v>61401</v>
      </c>
      <c r="B238" s="22" t="s">
        <v>248</v>
      </c>
      <c r="C238" s="23">
        <v>0</v>
      </c>
      <c r="D238" s="23">
        <v>0</v>
      </c>
      <c r="E238" s="23">
        <v>0</v>
      </c>
      <c r="F238" s="23">
        <v>0</v>
      </c>
      <c r="G238" s="23">
        <v>0</v>
      </c>
      <c r="H238" s="23">
        <v>0</v>
      </c>
      <c r="I238" s="34">
        <v>0</v>
      </c>
      <c r="J238" s="23">
        <v>0</v>
      </c>
      <c r="K238" s="23">
        <v>0</v>
      </c>
      <c r="L238" s="22"/>
    </row>
    <row r="239" spans="1:12" hidden="1" x14ac:dyDescent="0.25">
      <c r="A239" s="25">
        <v>61402</v>
      </c>
      <c r="B239" s="22" t="s">
        <v>249</v>
      </c>
      <c r="C239" s="23">
        <v>0</v>
      </c>
      <c r="D239" s="23">
        <v>0</v>
      </c>
      <c r="E239" s="23">
        <v>0</v>
      </c>
      <c r="F239" s="23">
        <v>0</v>
      </c>
      <c r="G239" s="23">
        <v>0</v>
      </c>
      <c r="H239" s="23">
        <v>0</v>
      </c>
      <c r="I239" s="34">
        <v>0</v>
      </c>
      <c r="J239" s="23">
        <v>0</v>
      </c>
      <c r="K239" s="23">
        <v>0</v>
      </c>
      <c r="L239" s="22"/>
    </row>
    <row r="240" spans="1:12" hidden="1" x14ac:dyDescent="0.25">
      <c r="A240" s="25">
        <v>61403</v>
      </c>
      <c r="B240" s="22" t="s">
        <v>250</v>
      </c>
      <c r="C240" s="23">
        <v>0</v>
      </c>
      <c r="D240" s="23">
        <v>0</v>
      </c>
      <c r="E240" s="23">
        <v>0</v>
      </c>
      <c r="F240" s="23">
        <v>0</v>
      </c>
      <c r="G240" s="23">
        <v>0</v>
      </c>
      <c r="H240" s="23">
        <v>0</v>
      </c>
      <c r="I240" s="34">
        <v>0</v>
      </c>
      <c r="J240" s="23">
        <v>0</v>
      </c>
      <c r="K240" s="23">
        <v>0</v>
      </c>
      <c r="L240" s="22"/>
    </row>
    <row r="241" spans="1:12" hidden="1" x14ac:dyDescent="0.25">
      <c r="A241" s="25">
        <v>61499</v>
      </c>
      <c r="B241" s="22" t="s">
        <v>251</v>
      </c>
      <c r="C241" s="23">
        <v>0</v>
      </c>
      <c r="D241" s="23">
        <v>0</v>
      </c>
      <c r="E241" s="23">
        <v>0</v>
      </c>
      <c r="F241" s="23">
        <v>0</v>
      </c>
      <c r="G241" s="23">
        <v>0</v>
      </c>
      <c r="H241" s="23">
        <v>0</v>
      </c>
      <c r="I241" s="34">
        <v>0</v>
      </c>
      <c r="J241" s="23">
        <v>0</v>
      </c>
      <c r="K241" s="23">
        <v>0</v>
      </c>
      <c r="L241" s="22"/>
    </row>
    <row r="242" spans="1:12" hidden="1" x14ac:dyDescent="0.25">
      <c r="A242" s="25">
        <v>61501</v>
      </c>
      <c r="B242" s="22" t="s">
        <v>252</v>
      </c>
      <c r="C242" s="23">
        <v>0</v>
      </c>
      <c r="D242" s="23">
        <v>0</v>
      </c>
      <c r="E242" s="23">
        <v>0</v>
      </c>
      <c r="F242" s="23">
        <v>0</v>
      </c>
      <c r="G242" s="23">
        <v>0</v>
      </c>
      <c r="H242" s="23">
        <v>0</v>
      </c>
      <c r="I242" s="34">
        <v>0</v>
      </c>
      <c r="J242" s="23">
        <v>0</v>
      </c>
      <c r="K242" s="23">
        <v>0</v>
      </c>
      <c r="L242" s="22"/>
    </row>
    <row r="243" spans="1:12" hidden="1" x14ac:dyDescent="0.25">
      <c r="A243" s="25">
        <v>61502</v>
      </c>
      <c r="B243" s="22" t="s">
        <v>253</v>
      </c>
      <c r="C243" s="23">
        <v>0</v>
      </c>
      <c r="D243" s="23">
        <v>0</v>
      </c>
      <c r="E243" s="23">
        <v>0</v>
      </c>
      <c r="F243" s="23">
        <v>0</v>
      </c>
      <c r="G243" s="23">
        <v>0</v>
      </c>
      <c r="H243" s="23">
        <v>0</v>
      </c>
      <c r="I243" s="34">
        <v>0</v>
      </c>
      <c r="J243" s="23">
        <v>0</v>
      </c>
      <c r="K243" s="23">
        <v>0</v>
      </c>
      <c r="L243" s="22"/>
    </row>
    <row r="244" spans="1:12" hidden="1" x14ac:dyDescent="0.25">
      <c r="A244" s="25">
        <v>61503</v>
      </c>
      <c r="B244" s="22" t="s">
        <v>254</v>
      </c>
      <c r="C244" s="23">
        <v>0</v>
      </c>
      <c r="D244" s="23">
        <v>0</v>
      </c>
      <c r="E244" s="23">
        <v>0</v>
      </c>
      <c r="F244" s="23">
        <v>0</v>
      </c>
      <c r="G244" s="23">
        <v>0</v>
      </c>
      <c r="H244" s="23">
        <v>0</v>
      </c>
      <c r="I244" s="34">
        <v>0</v>
      </c>
      <c r="J244" s="23">
        <v>0</v>
      </c>
      <c r="K244" s="23">
        <v>0</v>
      </c>
      <c r="L244" s="22"/>
    </row>
    <row r="245" spans="1:12" x14ac:dyDescent="0.25">
      <c r="A245" s="25">
        <v>61599</v>
      </c>
      <c r="B245" s="22" t="s">
        <v>255</v>
      </c>
      <c r="C245" s="23">
        <v>76597.789999999994</v>
      </c>
      <c r="D245" s="23">
        <v>0</v>
      </c>
      <c r="E245" s="23">
        <v>0</v>
      </c>
      <c r="F245" s="23">
        <v>76597.789999999994</v>
      </c>
      <c r="G245" s="23">
        <v>0</v>
      </c>
      <c r="H245" s="23">
        <v>0</v>
      </c>
      <c r="I245" s="39">
        <v>76597.789999999994</v>
      </c>
      <c r="J245" s="23">
        <v>0</v>
      </c>
      <c r="K245" s="23">
        <v>76597.789999999994</v>
      </c>
      <c r="L245" s="24">
        <f t="shared" ref="L245" si="10">+J245/I245</f>
        <v>0</v>
      </c>
    </row>
    <row r="246" spans="1:12" hidden="1" x14ac:dyDescent="0.25">
      <c r="A246" s="25">
        <v>61601</v>
      </c>
      <c r="B246" s="22" t="s">
        <v>256</v>
      </c>
      <c r="C246" s="23">
        <v>0</v>
      </c>
      <c r="D246" s="23">
        <v>0</v>
      </c>
      <c r="E246" s="23">
        <v>0</v>
      </c>
      <c r="F246" s="23">
        <v>0</v>
      </c>
      <c r="G246" s="23">
        <v>0</v>
      </c>
      <c r="H246" s="23">
        <v>0</v>
      </c>
      <c r="I246" s="34">
        <v>0</v>
      </c>
      <c r="J246" s="23">
        <v>0</v>
      </c>
      <c r="K246" s="23">
        <v>0</v>
      </c>
      <c r="L246" s="22"/>
    </row>
    <row r="247" spans="1:12" hidden="1" x14ac:dyDescent="0.25">
      <c r="A247" s="25">
        <v>61602</v>
      </c>
      <c r="B247" s="22" t="s">
        <v>257</v>
      </c>
      <c r="C247" s="23">
        <v>0</v>
      </c>
      <c r="D247" s="23">
        <v>0</v>
      </c>
      <c r="E247" s="23">
        <v>0</v>
      </c>
      <c r="F247" s="23">
        <v>0</v>
      </c>
      <c r="G247" s="23">
        <v>0</v>
      </c>
      <c r="H247" s="23">
        <v>0</v>
      </c>
      <c r="I247" s="34">
        <v>0</v>
      </c>
      <c r="J247" s="23">
        <v>0</v>
      </c>
      <c r="K247" s="23">
        <v>0</v>
      </c>
      <c r="L247" s="22"/>
    </row>
    <row r="248" spans="1:12" hidden="1" x14ac:dyDescent="0.25">
      <c r="A248" s="25">
        <v>61603</v>
      </c>
      <c r="B248" s="22" t="s">
        <v>258</v>
      </c>
      <c r="C248" s="23">
        <v>0</v>
      </c>
      <c r="D248" s="23">
        <v>0</v>
      </c>
      <c r="E248" s="23">
        <v>0</v>
      </c>
      <c r="F248" s="23">
        <v>0</v>
      </c>
      <c r="G248" s="23">
        <v>0</v>
      </c>
      <c r="H248" s="23">
        <v>0</v>
      </c>
      <c r="I248" s="34">
        <v>0</v>
      </c>
      <c r="J248" s="23">
        <v>0</v>
      </c>
      <c r="K248" s="23">
        <v>0</v>
      </c>
      <c r="L248" s="22"/>
    </row>
    <row r="249" spans="1:12" hidden="1" x14ac:dyDescent="0.25">
      <c r="A249" s="25">
        <v>61604</v>
      </c>
      <c r="B249" s="22" t="s">
        <v>259</v>
      </c>
      <c r="C249" s="23">
        <v>0</v>
      </c>
      <c r="D249" s="23">
        <v>0</v>
      </c>
      <c r="E249" s="23">
        <v>0</v>
      </c>
      <c r="F249" s="23">
        <v>0</v>
      </c>
      <c r="G249" s="23">
        <v>0</v>
      </c>
      <c r="H249" s="23">
        <v>0</v>
      </c>
      <c r="I249" s="34">
        <v>0</v>
      </c>
      <c r="J249" s="23">
        <v>0</v>
      </c>
      <c r="K249" s="23">
        <v>0</v>
      </c>
      <c r="L249" s="22"/>
    </row>
    <row r="250" spans="1:12" hidden="1" x14ac:dyDescent="0.25">
      <c r="A250" s="25">
        <v>61605</v>
      </c>
      <c r="B250" s="22" t="s">
        <v>260</v>
      </c>
      <c r="C250" s="23">
        <v>0</v>
      </c>
      <c r="D250" s="23">
        <v>0</v>
      </c>
      <c r="E250" s="23">
        <v>0</v>
      </c>
      <c r="F250" s="23">
        <v>0</v>
      </c>
      <c r="G250" s="23">
        <v>0</v>
      </c>
      <c r="H250" s="23">
        <v>0</v>
      </c>
      <c r="I250" s="34">
        <v>0</v>
      </c>
      <c r="J250" s="23">
        <v>0</v>
      </c>
      <c r="K250" s="23">
        <v>0</v>
      </c>
      <c r="L250" s="22"/>
    </row>
    <row r="251" spans="1:12" hidden="1" x14ac:dyDescent="0.25">
      <c r="A251" s="25">
        <v>61606</v>
      </c>
      <c r="B251" s="22" t="s">
        <v>261</v>
      </c>
      <c r="C251" s="23">
        <v>0</v>
      </c>
      <c r="D251" s="23">
        <v>0</v>
      </c>
      <c r="E251" s="23">
        <v>0</v>
      </c>
      <c r="F251" s="23">
        <v>0</v>
      </c>
      <c r="G251" s="23">
        <v>0</v>
      </c>
      <c r="H251" s="23">
        <v>0</v>
      </c>
      <c r="I251" s="34">
        <v>0</v>
      </c>
      <c r="J251" s="23">
        <v>0</v>
      </c>
      <c r="K251" s="23">
        <v>0</v>
      </c>
      <c r="L251" s="22"/>
    </row>
    <row r="252" spans="1:12" hidden="1" x14ac:dyDescent="0.25">
      <c r="A252" s="25">
        <v>61607</v>
      </c>
      <c r="B252" s="22" t="s">
        <v>262</v>
      </c>
      <c r="C252" s="23">
        <v>0</v>
      </c>
      <c r="D252" s="23">
        <v>0</v>
      </c>
      <c r="E252" s="23">
        <v>0</v>
      </c>
      <c r="F252" s="23">
        <v>0</v>
      </c>
      <c r="G252" s="23">
        <v>0</v>
      </c>
      <c r="H252" s="23">
        <v>0</v>
      </c>
      <c r="I252" s="34">
        <v>0</v>
      </c>
      <c r="J252" s="23">
        <v>0</v>
      </c>
      <c r="K252" s="23">
        <v>0</v>
      </c>
      <c r="L252" s="22"/>
    </row>
    <row r="253" spans="1:12" hidden="1" x14ac:dyDescent="0.25">
      <c r="A253" s="25">
        <v>61608</v>
      </c>
      <c r="B253" s="22" t="s">
        <v>263</v>
      </c>
      <c r="C253" s="23">
        <v>0</v>
      </c>
      <c r="D253" s="23">
        <v>0</v>
      </c>
      <c r="E253" s="23">
        <v>0</v>
      </c>
      <c r="F253" s="23">
        <v>0</v>
      </c>
      <c r="G253" s="23">
        <v>0</v>
      </c>
      <c r="H253" s="23">
        <v>0</v>
      </c>
      <c r="I253" s="34">
        <v>0</v>
      </c>
      <c r="J253" s="23">
        <v>0</v>
      </c>
      <c r="K253" s="23">
        <v>0</v>
      </c>
      <c r="L253" s="22"/>
    </row>
    <row r="254" spans="1:12" x14ac:dyDescent="0.25">
      <c r="A254" s="25">
        <v>61699</v>
      </c>
      <c r="B254" s="22" t="s">
        <v>264</v>
      </c>
      <c r="C254" s="23">
        <v>1053029.6399999999</v>
      </c>
      <c r="D254" s="23">
        <v>0</v>
      </c>
      <c r="E254" s="23">
        <v>0</v>
      </c>
      <c r="F254" s="23">
        <v>1053029.6399999999</v>
      </c>
      <c r="G254" s="23">
        <v>0</v>
      </c>
      <c r="H254" s="23">
        <v>838568.34</v>
      </c>
      <c r="I254" s="39">
        <v>214461.29999999993</v>
      </c>
      <c r="J254" s="23">
        <v>15062.25</v>
      </c>
      <c r="K254" s="23">
        <v>199399.05</v>
      </c>
      <c r="L254" s="24">
        <f t="shared" ref="L254" si="11">+J254/I254</f>
        <v>7.0232951119852421E-2</v>
      </c>
    </row>
    <row r="255" spans="1:12" hidden="1" x14ac:dyDescent="0.25">
      <c r="A255" s="25">
        <v>61901</v>
      </c>
      <c r="B255" s="22" t="s">
        <v>185</v>
      </c>
      <c r="C255" s="23">
        <v>0</v>
      </c>
      <c r="D255" s="23">
        <v>0</v>
      </c>
      <c r="E255" s="23">
        <v>0</v>
      </c>
      <c r="F255" s="23">
        <v>0</v>
      </c>
      <c r="G255" s="23">
        <v>0</v>
      </c>
      <c r="H255" s="23">
        <v>0</v>
      </c>
      <c r="I255" s="34">
        <v>0</v>
      </c>
      <c r="J255" s="23">
        <v>0</v>
      </c>
      <c r="K255" s="23">
        <v>0</v>
      </c>
      <c r="L255" s="22"/>
    </row>
    <row r="256" spans="1:12" hidden="1" x14ac:dyDescent="0.25">
      <c r="A256" s="25">
        <v>62101</v>
      </c>
      <c r="B256" s="22" t="s">
        <v>222</v>
      </c>
      <c r="C256" s="23">
        <v>0</v>
      </c>
      <c r="D256" s="23">
        <v>0</v>
      </c>
      <c r="E256" s="23">
        <v>0</v>
      </c>
      <c r="F256" s="23">
        <v>0</v>
      </c>
      <c r="G256" s="23">
        <v>0</v>
      </c>
      <c r="H256" s="23">
        <v>0</v>
      </c>
      <c r="I256" s="34">
        <v>0</v>
      </c>
      <c r="J256" s="23">
        <v>0</v>
      </c>
      <c r="K256" s="23">
        <v>0</v>
      </c>
      <c r="L256" s="22"/>
    </row>
    <row r="257" spans="1:12" hidden="1" x14ac:dyDescent="0.25">
      <c r="A257" s="25">
        <v>62201</v>
      </c>
      <c r="B257" s="22" t="s">
        <v>265</v>
      </c>
      <c r="C257" s="23">
        <v>0</v>
      </c>
      <c r="D257" s="23">
        <v>0</v>
      </c>
      <c r="E257" s="23">
        <v>0</v>
      </c>
      <c r="F257" s="23">
        <v>0</v>
      </c>
      <c r="G257" s="23">
        <v>0</v>
      </c>
      <c r="H257" s="23">
        <v>0</v>
      </c>
      <c r="I257" s="34">
        <v>0</v>
      </c>
      <c r="J257" s="23">
        <v>0</v>
      </c>
      <c r="K257" s="23">
        <v>0</v>
      </c>
      <c r="L257" s="22"/>
    </row>
    <row r="258" spans="1:12" hidden="1" x14ac:dyDescent="0.25">
      <c r="A258" s="25">
        <v>62301</v>
      </c>
      <c r="B258" s="22" t="s">
        <v>266</v>
      </c>
      <c r="C258" s="23">
        <v>0</v>
      </c>
      <c r="D258" s="23">
        <v>0</v>
      </c>
      <c r="E258" s="23">
        <v>0</v>
      </c>
      <c r="F258" s="23">
        <v>0</v>
      </c>
      <c r="G258" s="23">
        <v>0</v>
      </c>
      <c r="H258" s="23">
        <v>0</v>
      </c>
      <c r="I258" s="34">
        <v>0</v>
      </c>
      <c r="J258" s="23">
        <v>0</v>
      </c>
      <c r="K258" s="23">
        <v>0</v>
      </c>
      <c r="L258" s="22"/>
    </row>
    <row r="259" spans="1:12" hidden="1" x14ac:dyDescent="0.25">
      <c r="A259" s="25">
        <v>62302</v>
      </c>
      <c r="B259" s="22" t="s">
        <v>267</v>
      </c>
      <c r="C259" s="23">
        <v>0</v>
      </c>
      <c r="D259" s="23">
        <v>0</v>
      </c>
      <c r="E259" s="23">
        <v>0</v>
      </c>
      <c r="F259" s="23">
        <v>0</v>
      </c>
      <c r="G259" s="23">
        <v>0</v>
      </c>
      <c r="H259" s="23">
        <v>0</v>
      </c>
      <c r="I259" s="34">
        <v>0</v>
      </c>
      <c r="J259" s="23">
        <v>0</v>
      </c>
      <c r="K259" s="23">
        <v>0</v>
      </c>
      <c r="L259" s="22"/>
    </row>
    <row r="260" spans="1:12" hidden="1" x14ac:dyDescent="0.25">
      <c r="A260" s="25">
        <v>62303</v>
      </c>
      <c r="B260" s="22" t="s">
        <v>226</v>
      </c>
      <c r="C260" s="23">
        <v>0</v>
      </c>
      <c r="D260" s="23">
        <v>0</v>
      </c>
      <c r="E260" s="23">
        <v>0</v>
      </c>
      <c r="F260" s="23">
        <v>0</v>
      </c>
      <c r="G260" s="23">
        <v>0</v>
      </c>
      <c r="H260" s="23">
        <v>0</v>
      </c>
      <c r="I260" s="34">
        <v>0</v>
      </c>
      <c r="J260" s="23">
        <v>0</v>
      </c>
      <c r="K260" s="23">
        <v>0</v>
      </c>
      <c r="L260" s="22"/>
    </row>
    <row r="261" spans="1:12" hidden="1" x14ac:dyDescent="0.25">
      <c r="A261" s="25">
        <v>62304</v>
      </c>
      <c r="B261" s="22" t="s">
        <v>227</v>
      </c>
      <c r="C261" s="23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34">
        <v>0</v>
      </c>
      <c r="J261" s="23">
        <v>0</v>
      </c>
      <c r="K261" s="23">
        <v>0</v>
      </c>
      <c r="L261" s="22"/>
    </row>
    <row r="262" spans="1:12" hidden="1" x14ac:dyDescent="0.25">
      <c r="A262" s="25">
        <v>63101</v>
      </c>
      <c r="B262" s="22" t="s">
        <v>268</v>
      </c>
      <c r="C262" s="23">
        <v>0</v>
      </c>
      <c r="D262" s="23">
        <v>0</v>
      </c>
      <c r="E262" s="23">
        <v>0</v>
      </c>
      <c r="F262" s="23">
        <v>0</v>
      </c>
      <c r="G262" s="23">
        <v>0</v>
      </c>
      <c r="H262" s="23">
        <v>0</v>
      </c>
      <c r="I262" s="34">
        <v>0</v>
      </c>
      <c r="J262" s="23">
        <v>0</v>
      </c>
      <c r="K262" s="23">
        <v>0</v>
      </c>
      <c r="L262" s="22"/>
    </row>
    <row r="263" spans="1:12" hidden="1" x14ac:dyDescent="0.25">
      <c r="A263" s="25">
        <v>63102</v>
      </c>
      <c r="B263" s="22" t="s">
        <v>269</v>
      </c>
      <c r="C263" s="23">
        <v>0</v>
      </c>
      <c r="D263" s="23">
        <v>0</v>
      </c>
      <c r="E263" s="23">
        <v>0</v>
      </c>
      <c r="F263" s="23">
        <v>0</v>
      </c>
      <c r="G263" s="23">
        <v>0</v>
      </c>
      <c r="H263" s="23">
        <v>0</v>
      </c>
      <c r="I263" s="34">
        <v>0</v>
      </c>
      <c r="J263" s="23">
        <v>0</v>
      </c>
      <c r="K263" s="23">
        <v>0</v>
      </c>
      <c r="L263" s="22"/>
    </row>
    <row r="264" spans="1:12" hidden="1" x14ac:dyDescent="0.25">
      <c r="A264" s="25">
        <v>63103</v>
      </c>
      <c r="B264" s="22" t="s">
        <v>270</v>
      </c>
      <c r="C264" s="23">
        <v>0</v>
      </c>
      <c r="D264" s="23">
        <v>0</v>
      </c>
      <c r="E264" s="23">
        <v>0</v>
      </c>
      <c r="F264" s="23">
        <v>0</v>
      </c>
      <c r="G264" s="23">
        <v>0</v>
      </c>
      <c r="H264" s="23">
        <v>0</v>
      </c>
      <c r="I264" s="34">
        <v>0</v>
      </c>
      <c r="J264" s="23">
        <v>0</v>
      </c>
      <c r="K264" s="23">
        <v>0</v>
      </c>
      <c r="L264" s="22"/>
    </row>
    <row r="265" spans="1:12" hidden="1" x14ac:dyDescent="0.25">
      <c r="A265" s="25">
        <v>63104</v>
      </c>
      <c r="B265" s="22" t="s">
        <v>271</v>
      </c>
      <c r="C265" s="23">
        <v>0</v>
      </c>
      <c r="D265" s="23">
        <v>0</v>
      </c>
      <c r="E265" s="23">
        <v>0</v>
      </c>
      <c r="F265" s="23">
        <v>0</v>
      </c>
      <c r="G265" s="23">
        <v>0</v>
      </c>
      <c r="H265" s="23">
        <v>0</v>
      </c>
      <c r="I265" s="34">
        <v>0</v>
      </c>
      <c r="J265" s="23">
        <v>0</v>
      </c>
      <c r="K265" s="23">
        <v>0</v>
      </c>
      <c r="L265" s="22"/>
    </row>
    <row r="266" spans="1:12" hidden="1" x14ac:dyDescent="0.25">
      <c r="A266" s="25">
        <v>63105</v>
      </c>
      <c r="B266" s="22" t="s">
        <v>272</v>
      </c>
      <c r="C266" s="23">
        <v>0</v>
      </c>
      <c r="D266" s="23">
        <v>0</v>
      </c>
      <c r="E266" s="23">
        <v>0</v>
      </c>
      <c r="F266" s="23">
        <v>0</v>
      </c>
      <c r="G266" s="23">
        <v>0</v>
      </c>
      <c r="H266" s="23">
        <v>0</v>
      </c>
      <c r="I266" s="34">
        <v>0</v>
      </c>
      <c r="J266" s="23">
        <v>0</v>
      </c>
      <c r="K266" s="23">
        <v>0</v>
      </c>
      <c r="L266" s="22"/>
    </row>
    <row r="267" spans="1:12" hidden="1" x14ac:dyDescent="0.25">
      <c r="A267" s="25">
        <v>63106</v>
      </c>
      <c r="B267" s="22" t="s">
        <v>273</v>
      </c>
      <c r="C267" s="23">
        <v>0</v>
      </c>
      <c r="D267" s="23">
        <v>0</v>
      </c>
      <c r="E267" s="23">
        <v>0</v>
      </c>
      <c r="F267" s="23">
        <v>0</v>
      </c>
      <c r="G267" s="23">
        <v>0</v>
      </c>
      <c r="H267" s="23">
        <v>0</v>
      </c>
      <c r="I267" s="34">
        <v>0</v>
      </c>
      <c r="J267" s="23">
        <v>0</v>
      </c>
      <c r="K267" s="23">
        <v>0</v>
      </c>
      <c r="L267" s="22"/>
    </row>
    <row r="268" spans="1:12" hidden="1" x14ac:dyDescent="0.25">
      <c r="A268" s="25">
        <v>63107</v>
      </c>
      <c r="B268" s="22" t="s">
        <v>274</v>
      </c>
      <c r="C268" s="23">
        <v>0</v>
      </c>
      <c r="D268" s="23">
        <v>0</v>
      </c>
      <c r="E268" s="23">
        <v>0</v>
      </c>
      <c r="F268" s="23">
        <v>0</v>
      </c>
      <c r="G268" s="23">
        <v>0</v>
      </c>
      <c r="H268" s="23">
        <v>0</v>
      </c>
      <c r="I268" s="34">
        <v>0</v>
      </c>
      <c r="J268" s="23">
        <v>0</v>
      </c>
      <c r="K268" s="23">
        <v>0</v>
      </c>
      <c r="L268" s="22"/>
    </row>
    <row r="269" spans="1:12" hidden="1" x14ac:dyDescent="0.25">
      <c r="A269" s="25">
        <v>63108</v>
      </c>
      <c r="B269" s="22" t="s">
        <v>275</v>
      </c>
      <c r="C269" s="23">
        <v>0</v>
      </c>
      <c r="D269" s="23">
        <v>0</v>
      </c>
      <c r="E269" s="23">
        <v>0</v>
      </c>
      <c r="F269" s="23">
        <v>0</v>
      </c>
      <c r="G269" s="23">
        <v>0</v>
      </c>
      <c r="H269" s="23">
        <v>0</v>
      </c>
      <c r="I269" s="34">
        <v>0</v>
      </c>
      <c r="J269" s="23">
        <v>0</v>
      </c>
      <c r="K269" s="23">
        <v>0</v>
      </c>
      <c r="L269" s="22"/>
    </row>
    <row r="270" spans="1:12" hidden="1" x14ac:dyDescent="0.25">
      <c r="A270" s="25">
        <v>63109</v>
      </c>
      <c r="B270" s="22" t="s">
        <v>276</v>
      </c>
      <c r="C270" s="23">
        <v>0</v>
      </c>
      <c r="D270" s="23">
        <v>0</v>
      </c>
      <c r="E270" s="23">
        <v>0</v>
      </c>
      <c r="F270" s="23">
        <v>0</v>
      </c>
      <c r="G270" s="23">
        <v>0</v>
      </c>
      <c r="H270" s="23">
        <v>0</v>
      </c>
      <c r="I270" s="34">
        <v>0</v>
      </c>
      <c r="J270" s="23">
        <v>0</v>
      </c>
      <c r="K270" s="23">
        <v>0</v>
      </c>
      <c r="L270" s="22"/>
    </row>
    <row r="271" spans="1:12" hidden="1" x14ac:dyDescent="0.25">
      <c r="A271" s="25">
        <v>63199</v>
      </c>
      <c r="B271" s="22" t="s">
        <v>277</v>
      </c>
      <c r="C271" s="23">
        <v>0</v>
      </c>
      <c r="D271" s="23">
        <v>0</v>
      </c>
      <c r="E271" s="23">
        <v>0</v>
      </c>
      <c r="F271" s="23">
        <v>0</v>
      </c>
      <c r="G271" s="23">
        <v>0</v>
      </c>
      <c r="H271" s="23">
        <v>0</v>
      </c>
      <c r="I271" s="34">
        <v>0</v>
      </c>
      <c r="J271" s="23">
        <v>0</v>
      </c>
      <c r="K271" s="23">
        <v>0</v>
      </c>
      <c r="L271" s="22"/>
    </row>
    <row r="272" spans="1:12" hidden="1" x14ac:dyDescent="0.25">
      <c r="A272" s="25">
        <v>63201</v>
      </c>
      <c r="B272" s="22" t="s">
        <v>278</v>
      </c>
      <c r="C272" s="23">
        <v>0</v>
      </c>
      <c r="D272" s="23">
        <v>0</v>
      </c>
      <c r="E272" s="23">
        <v>0</v>
      </c>
      <c r="F272" s="23">
        <v>0</v>
      </c>
      <c r="G272" s="23">
        <v>0</v>
      </c>
      <c r="H272" s="23">
        <v>0</v>
      </c>
      <c r="I272" s="34">
        <v>0</v>
      </c>
      <c r="J272" s="23">
        <v>0</v>
      </c>
      <c r="K272" s="23">
        <v>0</v>
      </c>
      <c r="L272" s="22"/>
    </row>
    <row r="273" spans="1:12" hidden="1" x14ac:dyDescent="0.25">
      <c r="A273" s="25">
        <v>63202</v>
      </c>
      <c r="B273" s="22" t="s">
        <v>279</v>
      </c>
      <c r="C273" s="23">
        <v>0</v>
      </c>
      <c r="D273" s="23">
        <v>0</v>
      </c>
      <c r="E273" s="23">
        <v>0</v>
      </c>
      <c r="F273" s="23">
        <v>0</v>
      </c>
      <c r="G273" s="23">
        <v>0</v>
      </c>
      <c r="H273" s="23">
        <v>0</v>
      </c>
      <c r="I273" s="34">
        <v>0</v>
      </c>
      <c r="J273" s="23">
        <v>0</v>
      </c>
      <c r="K273" s="23">
        <v>0</v>
      </c>
      <c r="L273" s="22"/>
    </row>
    <row r="274" spans="1:12" hidden="1" x14ac:dyDescent="0.25">
      <c r="A274" s="25">
        <v>63203</v>
      </c>
      <c r="B274" s="22" t="s">
        <v>280</v>
      </c>
      <c r="C274" s="23">
        <v>0</v>
      </c>
      <c r="D274" s="23">
        <v>0</v>
      </c>
      <c r="E274" s="23">
        <v>0</v>
      </c>
      <c r="F274" s="23">
        <v>0</v>
      </c>
      <c r="G274" s="23">
        <v>0</v>
      </c>
      <c r="H274" s="23">
        <v>0</v>
      </c>
      <c r="I274" s="34">
        <v>0</v>
      </c>
      <c r="J274" s="23">
        <v>0</v>
      </c>
      <c r="K274" s="23">
        <v>0</v>
      </c>
      <c r="L274" s="22"/>
    </row>
    <row r="275" spans="1:12" hidden="1" x14ac:dyDescent="0.25">
      <c r="A275" s="25">
        <v>63204</v>
      </c>
      <c r="B275" s="22" t="s">
        <v>281</v>
      </c>
      <c r="C275" s="23">
        <v>0</v>
      </c>
      <c r="D275" s="23">
        <v>0</v>
      </c>
      <c r="E275" s="23">
        <v>0</v>
      </c>
      <c r="F275" s="23">
        <v>0</v>
      </c>
      <c r="G275" s="23">
        <v>0</v>
      </c>
      <c r="H275" s="23">
        <v>0</v>
      </c>
      <c r="I275" s="34">
        <v>0</v>
      </c>
      <c r="J275" s="23">
        <v>0</v>
      </c>
      <c r="K275" s="23">
        <v>0</v>
      </c>
      <c r="L275" s="22"/>
    </row>
    <row r="276" spans="1:12" hidden="1" x14ac:dyDescent="0.25">
      <c r="A276" s="25">
        <v>63205</v>
      </c>
      <c r="B276" s="22" t="s">
        <v>282</v>
      </c>
      <c r="C276" s="23">
        <v>0</v>
      </c>
      <c r="D276" s="23">
        <v>0</v>
      </c>
      <c r="E276" s="23">
        <v>0</v>
      </c>
      <c r="F276" s="23">
        <v>0</v>
      </c>
      <c r="G276" s="23">
        <v>0</v>
      </c>
      <c r="H276" s="23">
        <v>0</v>
      </c>
      <c r="I276" s="34">
        <v>0</v>
      </c>
      <c r="J276" s="23">
        <v>0</v>
      </c>
      <c r="K276" s="23">
        <v>0</v>
      </c>
      <c r="L276" s="22"/>
    </row>
    <row r="277" spans="1:12" hidden="1" x14ac:dyDescent="0.25">
      <c r="A277" s="25">
        <v>63206</v>
      </c>
      <c r="B277" s="22" t="s">
        <v>283</v>
      </c>
      <c r="C277" s="23">
        <v>0</v>
      </c>
      <c r="D277" s="23">
        <v>0</v>
      </c>
      <c r="E277" s="23">
        <v>0</v>
      </c>
      <c r="F277" s="23">
        <v>0</v>
      </c>
      <c r="G277" s="23">
        <v>0</v>
      </c>
      <c r="H277" s="23">
        <v>0</v>
      </c>
      <c r="I277" s="34">
        <v>0</v>
      </c>
      <c r="J277" s="23">
        <v>0</v>
      </c>
      <c r="K277" s="23">
        <v>0</v>
      </c>
      <c r="L277" s="22"/>
    </row>
    <row r="278" spans="1:12" hidden="1" x14ac:dyDescent="0.25">
      <c r="A278" s="25">
        <v>63207</v>
      </c>
      <c r="B278" s="22" t="s">
        <v>224</v>
      </c>
      <c r="C278" s="23">
        <v>0</v>
      </c>
      <c r="D278" s="23">
        <v>0</v>
      </c>
      <c r="E278" s="23">
        <v>0</v>
      </c>
      <c r="F278" s="23">
        <v>0</v>
      </c>
      <c r="G278" s="23">
        <v>0</v>
      </c>
      <c r="H278" s="23">
        <v>0</v>
      </c>
      <c r="I278" s="34">
        <v>0</v>
      </c>
      <c r="J278" s="23">
        <v>0</v>
      </c>
      <c r="K278" s="23">
        <v>0</v>
      </c>
      <c r="L278" s="22"/>
    </row>
    <row r="279" spans="1:12" hidden="1" x14ac:dyDescent="0.25">
      <c r="A279" s="25">
        <v>63208</v>
      </c>
      <c r="B279" s="22" t="s">
        <v>225</v>
      </c>
      <c r="C279" s="23">
        <v>0</v>
      </c>
      <c r="D279" s="23">
        <v>0</v>
      </c>
      <c r="E279" s="23">
        <v>0</v>
      </c>
      <c r="F279" s="23">
        <v>0</v>
      </c>
      <c r="G279" s="23">
        <v>0</v>
      </c>
      <c r="H279" s="23">
        <v>0</v>
      </c>
      <c r="I279" s="34">
        <v>0</v>
      </c>
      <c r="J279" s="23">
        <v>0</v>
      </c>
      <c r="K279" s="23">
        <v>0</v>
      </c>
      <c r="L279" s="22"/>
    </row>
    <row r="280" spans="1:12" hidden="1" x14ac:dyDescent="0.25">
      <c r="A280" s="25">
        <v>63209</v>
      </c>
      <c r="B280" s="22" t="s">
        <v>226</v>
      </c>
      <c r="C280" s="23">
        <v>0</v>
      </c>
      <c r="D280" s="23">
        <v>0</v>
      </c>
      <c r="E280" s="23">
        <v>0</v>
      </c>
      <c r="F280" s="23">
        <v>0</v>
      </c>
      <c r="G280" s="23">
        <v>0</v>
      </c>
      <c r="H280" s="23">
        <v>0</v>
      </c>
      <c r="I280" s="34">
        <v>0</v>
      </c>
      <c r="J280" s="23">
        <v>0</v>
      </c>
      <c r="K280" s="23">
        <v>0</v>
      </c>
      <c r="L280" s="22"/>
    </row>
    <row r="281" spans="1:12" hidden="1" x14ac:dyDescent="0.25">
      <c r="A281" s="25">
        <v>63210</v>
      </c>
      <c r="B281" s="22" t="s">
        <v>227</v>
      </c>
      <c r="C281" s="23">
        <v>0</v>
      </c>
      <c r="D281" s="23">
        <v>0</v>
      </c>
      <c r="E281" s="23">
        <v>0</v>
      </c>
      <c r="F281" s="23">
        <v>0</v>
      </c>
      <c r="G281" s="23">
        <v>0</v>
      </c>
      <c r="H281" s="23">
        <v>0</v>
      </c>
      <c r="I281" s="34">
        <v>0</v>
      </c>
      <c r="J281" s="23">
        <v>0</v>
      </c>
      <c r="K281" s="23">
        <v>0</v>
      </c>
      <c r="L281" s="22"/>
    </row>
    <row r="282" spans="1:12" hidden="1" x14ac:dyDescent="0.25">
      <c r="A282" s="25">
        <v>71101</v>
      </c>
      <c r="B282" s="22" t="s">
        <v>284</v>
      </c>
      <c r="C282" s="23">
        <v>0</v>
      </c>
      <c r="D282" s="23">
        <v>0</v>
      </c>
      <c r="E282" s="23">
        <v>0</v>
      </c>
      <c r="F282" s="23">
        <v>0</v>
      </c>
      <c r="G282" s="23">
        <v>0</v>
      </c>
      <c r="H282" s="23">
        <v>0</v>
      </c>
      <c r="I282" s="34">
        <v>0</v>
      </c>
      <c r="J282" s="23">
        <v>0</v>
      </c>
      <c r="K282" s="23">
        <v>0</v>
      </c>
      <c r="L282" s="22"/>
    </row>
    <row r="283" spans="1:12" hidden="1" x14ac:dyDescent="0.25">
      <c r="A283" s="25">
        <v>71103</v>
      </c>
      <c r="B283" s="22" t="s">
        <v>285</v>
      </c>
      <c r="C283" s="23">
        <v>0</v>
      </c>
      <c r="D283" s="23">
        <v>0</v>
      </c>
      <c r="E283" s="23">
        <v>0</v>
      </c>
      <c r="F283" s="23">
        <v>0</v>
      </c>
      <c r="G283" s="23">
        <v>0</v>
      </c>
      <c r="H283" s="23">
        <v>0</v>
      </c>
      <c r="I283" s="34">
        <v>0</v>
      </c>
      <c r="J283" s="23">
        <v>0</v>
      </c>
      <c r="K283" s="23">
        <v>0</v>
      </c>
      <c r="L283" s="22"/>
    </row>
    <row r="284" spans="1:12" hidden="1" x14ac:dyDescent="0.25">
      <c r="A284" s="25">
        <v>71199</v>
      </c>
      <c r="B284" s="22" t="s">
        <v>286</v>
      </c>
      <c r="C284" s="23">
        <v>0</v>
      </c>
      <c r="D284" s="23">
        <v>0</v>
      </c>
      <c r="E284" s="23">
        <v>0</v>
      </c>
      <c r="F284" s="23">
        <v>0</v>
      </c>
      <c r="G284" s="23">
        <v>0</v>
      </c>
      <c r="H284" s="23">
        <v>0</v>
      </c>
      <c r="I284" s="34">
        <v>0</v>
      </c>
      <c r="J284" s="23">
        <v>0</v>
      </c>
      <c r="K284" s="23">
        <v>0</v>
      </c>
      <c r="L284" s="22"/>
    </row>
    <row r="285" spans="1:12" hidden="1" x14ac:dyDescent="0.25">
      <c r="A285" s="25">
        <v>71201</v>
      </c>
      <c r="B285" s="22" t="s">
        <v>284</v>
      </c>
      <c r="C285" s="23">
        <v>0</v>
      </c>
      <c r="D285" s="23">
        <v>0</v>
      </c>
      <c r="E285" s="23">
        <v>0</v>
      </c>
      <c r="F285" s="23">
        <v>0</v>
      </c>
      <c r="G285" s="23">
        <v>0</v>
      </c>
      <c r="H285" s="23">
        <v>0</v>
      </c>
      <c r="I285" s="34">
        <v>0</v>
      </c>
      <c r="J285" s="23">
        <v>0</v>
      </c>
      <c r="K285" s="23">
        <v>0</v>
      </c>
      <c r="L285" s="22"/>
    </row>
    <row r="286" spans="1:12" hidden="1" x14ac:dyDescent="0.25">
      <c r="A286" s="25">
        <v>71299</v>
      </c>
      <c r="B286" s="22" t="s">
        <v>286</v>
      </c>
      <c r="C286" s="23">
        <v>0</v>
      </c>
      <c r="D286" s="23">
        <v>0</v>
      </c>
      <c r="E286" s="23">
        <v>0</v>
      </c>
      <c r="F286" s="23">
        <v>0</v>
      </c>
      <c r="G286" s="23">
        <v>0</v>
      </c>
      <c r="H286" s="23">
        <v>0</v>
      </c>
      <c r="I286" s="34">
        <v>0</v>
      </c>
      <c r="J286" s="23">
        <v>0</v>
      </c>
      <c r="K286" s="23">
        <v>0</v>
      </c>
      <c r="L286" s="22"/>
    </row>
    <row r="287" spans="1:12" hidden="1" x14ac:dyDescent="0.25">
      <c r="A287" s="25">
        <v>71301</v>
      </c>
      <c r="B287" s="22" t="s">
        <v>189</v>
      </c>
      <c r="C287" s="23">
        <v>0</v>
      </c>
      <c r="D287" s="23">
        <v>0</v>
      </c>
      <c r="E287" s="23">
        <v>0</v>
      </c>
      <c r="F287" s="23">
        <v>0</v>
      </c>
      <c r="G287" s="23">
        <v>0</v>
      </c>
      <c r="H287" s="23">
        <v>0</v>
      </c>
      <c r="I287" s="34">
        <v>0</v>
      </c>
      <c r="J287" s="23">
        <v>0</v>
      </c>
      <c r="K287" s="23">
        <v>0</v>
      </c>
      <c r="L287" s="22"/>
    </row>
    <row r="288" spans="1:12" hidden="1" x14ac:dyDescent="0.25">
      <c r="A288" s="25">
        <v>71302</v>
      </c>
      <c r="B288" s="22" t="s">
        <v>287</v>
      </c>
      <c r="C288" s="23">
        <v>0</v>
      </c>
      <c r="D288" s="23">
        <v>0</v>
      </c>
      <c r="E288" s="23">
        <v>0</v>
      </c>
      <c r="F288" s="23">
        <v>0</v>
      </c>
      <c r="G288" s="23">
        <v>0</v>
      </c>
      <c r="H288" s="23">
        <v>0</v>
      </c>
      <c r="I288" s="34">
        <v>0</v>
      </c>
      <c r="J288" s="23">
        <v>0</v>
      </c>
      <c r="K288" s="23">
        <v>0</v>
      </c>
      <c r="L288" s="22"/>
    </row>
    <row r="289" spans="1:12" hidden="1" x14ac:dyDescent="0.25">
      <c r="A289" s="25">
        <v>71303</v>
      </c>
      <c r="B289" s="22" t="s">
        <v>191</v>
      </c>
      <c r="C289" s="23">
        <v>0</v>
      </c>
      <c r="D289" s="23">
        <v>0</v>
      </c>
      <c r="E289" s="23">
        <v>0</v>
      </c>
      <c r="F289" s="23">
        <v>0</v>
      </c>
      <c r="G289" s="23">
        <v>0</v>
      </c>
      <c r="H289" s="23">
        <v>0</v>
      </c>
      <c r="I289" s="34">
        <v>0</v>
      </c>
      <c r="J289" s="23">
        <v>0</v>
      </c>
      <c r="K289" s="23">
        <v>0</v>
      </c>
      <c r="L289" s="22"/>
    </row>
    <row r="290" spans="1:12" hidden="1" x14ac:dyDescent="0.25">
      <c r="A290" s="25">
        <v>71304</v>
      </c>
      <c r="B290" s="22" t="s">
        <v>192</v>
      </c>
      <c r="C290" s="23">
        <v>364107.24</v>
      </c>
      <c r="D290" s="23">
        <v>0</v>
      </c>
      <c r="E290" s="23">
        <v>0</v>
      </c>
      <c r="F290" s="23">
        <v>364107.24</v>
      </c>
      <c r="G290" s="23">
        <v>0</v>
      </c>
      <c r="H290" s="23">
        <v>12262.68</v>
      </c>
      <c r="I290" s="39">
        <v>351844.56</v>
      </c>
      <c r="J290" s="23">
        <v>351844.56</v>
      </c>
      <c r="K290" s="23">
        <v>0</v>
      </c>
      <c r="L290" s="24">
        <f t="shared" ref="L290" si="12">+J290/I290</f>
        <v>1</v>
      </c>
    </row>
    <row r="291" spans="1:12" hidden="1" x14ac:dyDescent="0.25">
      <c r="A291" s="25">
        <v>71305</v>
      </c>
      <c r="B291" s="22" t="s">
        <v>193</v>
      </c>
      <c r="C291" s="23">
        <v>0</v>
      </c>
      <c r="D291" s="23">
        <v>0</v>
      </c>
      <c r="E291" s="23">
        <v>0</v>
      </c>
      <c r="F291" s="23">
        <v>0</v>
      </c>
      <c r="G291" s="23">
        <v>0</v>
      </c>
      <c r="H291" s="23">
        <v>0</v>
      </c>
      <c r="I291" s="34">
        <v>0</v>
      </c>
      <c r="J291" s="23">
        <v>0</v>
      </c>
      <c r="K291" s="23">
        <v>0</v>
      </c>
      <c r="L291" s="22"/>
    </row>
    <row r="292" spans="1:12" hidden="1" x14ac:dyDescent="0.25">
      <c r="A292" s="25">
        <v>71306</v>
      </c>
      <c r="B292" s="22" t="s">
        <v>194</v>
      </c>
      <c r="C292" s="23">
        <v>0</v>
      </c>
      <c r="D292" s="23">
        <v>0</v>
      </c>
      <c r="E292" s="23">
        <v>0</v>
      </c>
      <c r="F292" s="23">
        <v>0</v>
      </c>
      <c r="G292" s="23">
        <v>0</v>
      </c>
      <c r="H292" s="23">
        <v>0</v>
      </c>
      <c r="I292" s="34">
        <v>0</v>
      </c>
      <c r="J292" s="23">
        <v>0</v>
      </c>
      <c r="K292" s="23">
        <v>0</v>
      </c>
      <c r="L292" s="22"/>
    </row>
    <row r="293" spans="1:12" hidden="1" x14ac:dyDescent="0.25">
      <c r="A293" s="25">
        <v>71307</v>
      </c>
      <c r="B293" s="22" t="s">
        <v>195</v>
      </c>
      <c r="C293" s="23">
        <v>0</v>
      </c>
      <c r="D293" s="23">
        <v>0</v>
      </c>
      <c r="E293" s="23">
        <v>0</v>
      </c>
      <c r="F293" s="23">
        <v>0</v>
      </c>
      <c r="G293" s="23">
        <v>0</v>
      </c>
      <c r="H293" s="23">
        <v>0</v>
      </c>
      <c r="I293" s="34">
        <v>0</v>
      </c>
      <c r="J293" s="23">
        <v>0</v>
      </c>
      <c r="K293" s="23">
        <v>0</v>
      </c>
      <c r="L293" s="22"/>
    </row>
    <row r="294" spans="1:12" hidden="1" x14ac:dyDescent="0.25">
      <c r="A294" s="25">
        <v>71308</v>
      </c>
      <c r="B294" s="22" t="s">
        <v>199</v>
      </c>
      <c r="C294" s="23">
        <v>0</v>
      </c>
      <c r="D294" s="23">
        <v>0</v>
      </c>
      <c r="E294" s="23">
        <v>0</v>
      </c>
      <c r="F294" s="23">
        <v>0</v>
      </c>
      <c r="G294" s="23">
        <v>0</v>
      </c>
      <c r="H294" s="23">
        <v>0</v>
      </c>
      <c r="I294" s="34">
        <v>0</v>
      </c>
      <c r="J294" s="23">
        <v>0</v>
      </c>
      <c r="K294" s="23">
        <v>0</v>
      </c>
      <c r="L294" s="22"/>
    </row>
    <row r="295" spans="1:12" hidden="1" x14ac:dyDescent="0.25">
      <c r="A295" s="25">
        <v>71309</v>
      </c>
      <c r="B295" s="22" t="s">
        <v>197</v>
      </c>
      <c r="C295" s="23">
        <v>0</v>
      </c>
      <c r="D295" s="23">
        <v>0</v>
      </c>
      <c r="E295" s="23">
        <v>0</v>
      </c>
      <c r="F295" s="23">
        <v>0</v>
      </c>
      <c r="G295" s="23">
        <v>0</v>
      </c>
      <c r="H295" s="23">
        <v>0</v>
      </c>
      <c r="I295" s="34">
        <v>0</v>
      </c>
      <c r="J295" s="23">
        <v>0</v>
      </c>
      <c r="K295" s="23">
        <v>0</v>
      </c>
      <c r="L295" s="22"/>
    </row>
    <row r="296" spans="1:12" hidden="1" x14ac:dyDescent="0.25">
      <c r="A296" s="25">
        <v>71310</v>
      </c>
      <c r="B296" s="22" t="s">
        <v>198</v>
      </c>
      <c r="C296" s="23">
        <v>0</v>
      </c>
      <c r="D296" s="23">
        <v>0</v>
      </c>
      <c r="E296" s="23">
        <v>0</v>
      </c>
      <c r="F296" s="23">
        <v>0</v>
      </c>
      <c r="G296" s="23">
        <v>0</v>
      </c>
      <c r="H296" s="23">
        <v>0</v>
      </c>
      <c r="I296" s="34">
        <v>0</v>
      </c>
      <c r="J296" s="23">
        <v>0</v>
      </c>
      <c r="K296" s="23">
        <v>0</v>
      </c>
      <c r="L296" s="22"/>
    </row>
    <row r="297" spans="1:12" hidden="1" x14ac:dyDescent="0.25">
      <c r="A297" s="25">
        <v>71401</v>
      </c>
      <c r="B297" s="22" t="s">
        <v>195</v>
      </c>
      <c r="C297" s="23">
        <v>0</v>
      </c>
      <c r="D297" s="23">
        <v>0</v>
      </c>
      <c r="E297" s="23">
        <v>0</v>
      </c>
      <c r="F297" s="23">
        <v>0</v>
      </c>
      <c r="G297" s="23">
        <v>0</v>
      </c>
      <c r="H297" s="23">
        <v>0</v>
      </c>
      <c r="I297" s="34">
        <v>0</v>
      </c>
      <c r="J297" s="23">
        <v>0</v>
      </c>
      <c r="K297" s="23">
        <v>0</v>
      </c>
      <c r="L297" s="22"/>
    </row>
    <row r="298" spans="1:12" hidden="1" x14ac:dyDescent="0.25">
      <c r="A298" s="25">
        <v>71402</v>
      </c>
      <c r="B298" s="22" t="s">
        <v>199</v>
      </c>
      <c r="C298" s="23">
        <v>0</v>
      </c>
      <c r="D298" s="23">
        <v>0</v>
      </c>
      <c r="E298" s="23">
        <v>0</v>
      </c>
      <c r="F298" s="23">
        <v>0</v>
      </c>
      <c r="G298" s="23">
        <v>0</v>
      </c>
      <c r="H298" s="23">
        <v>0</v>
      </c>
      <c r="I298" s="34">
        <v>0</v>
      </c>
      <c r="J298" s="23">
        <v>0</v>
      </c>
      <c r="K298" s="23">
        <v>0</v>
      </c>
      <c r="L298" s="22"/>
    </row>
    <row r="299" spans="1:12" hidden="1" x14ac:dyDescent="0.25">
      <c r="A299" s="25">
        <v>71403</v>
      </c>
      <c r="B299" s="22" t="s">
        <v>200</v>
      </c>
      <c r="C299" s="23">
        <v>0</v>
      </c>
      <c r="D299" s="23">
        <v>0</v>
      </c>
      <c r="E299" s="23">
        <v>0</v>
      </c>
      <c r="F299" s="23">
        <v>0</v>
      </c>
      <c r="G299" s="23">
        <v>0</v>
      </c>
      <c r="H299" s="23">
        <v>0</v>
      </c>
      <c r="I299" s="34">
        <v>0</v>
      </c>
      <c r="J299" s="23">
        <v>0</v>
      </c>
      <c r="K299" s="23">
        <v>0</v>
      </c>
      <c r="L299" s="22"/>
    </row>
    <row r="300" spans="1:12" hidden="1" x14ac:dyDescent="0.25">
      <c r="A300" s="25">
        <v>71404</v>
      </c>
      <c r="B300" s="22" t="s">
        <v>201</v>
      </c>
      <c r="C300" s="23">
        <v>0</v>
      </c>
      <c r="D300" s="23">
        <v>0</v>
      </c>
      <c r="E300" s="23">
        <v>0</v>
      </c>
      <c r="F300" s="23">
        <v>0</v>
      </c>
      <c r="G300" s="23">
        <v>0</v>
      </c>
      <c r="H300" s="23">
        <v>0</v>
      </c>
      <c r="I300" s="34">
        <v>0</v>
      </c>
      <c r="J300" s="23">
        <v>0</v>
      </c>
      <c r="K300" s="23">
        <v>0</v>
      </c>
      <c r="L300" s="22"/>
    </row>
    <row r="301" spans="1:12" hidden="1" x14ac:dyDescent="0.25">
      <c r="A301" s="25">
        <v>71405</v>
      </c>
      <c r="B301" s="22" t="s">
        <v>197</v>
      </c>
      <c r="C301" s="23">
        <v>0</v>
      </c>
      <c r="D301" s="23">
        <v>0</v>
      </c>
      <c r="E301" s="23">
        <v>0</v>
      </c>
      <c r="F301" s="23">
        <v>0</v>
      </c>
      <c r="G301" s="23">
        <v>0</v>
      </c>
      <c r="H301" s="23">
        <v>0</v>
      </c>
      <c r="I301" s="34">
        <v>0</v>
      </c>
      <c r="J301" s="23">
        <v>0</v>
      </c>
      <c r="K301" s="23">
        <v>0</v>
      </c>
      <c r="L301" s="22"/>
    </row>
    <row r="302" spans="1:12" hidden="1" x14ac:dyDescent="0.25">
      <c r="A302" s="25">
        <v>71406</v>
      </c>
      <c r="B302" s="22" t="s">
        <v>198</v>
      </c>
      <c r="C302" s="23">
        <v>0</v>
      </c>
      <c r="D302" s="23">
        <v>0</v>
      </c>
      <c r="E302" s="23">
        <v>0</v>
      </c>
      <c r="F302" s="23">
        <v>0</v>
      </c>
      <c r="G302" s="23">
        <v>0</v>
      </c>
      <c r="H302" s="23">
        <v>0</v>
      </c>
      <c r="I302" s="34">
        <v>0</v>
      </c>
      <c r="J302" s="23">
        <v>0</v>
      </c>
      <c r="K302" s="23">
        <v>0</v>
      </c>
      <c r="L302" s="22"/>
    </row>
    <row r="303" spans="1:12" hidden="1" x14ac:dyDescent="0.25">
      <c r="A303" s="25">
        <v>72101</v>
      </c>
      <c r="B303" s="22" t="s">
        <v>288</v>
      </c>
      <c r="C303" s="23">
        <v>0</v>
      </c>
      <c r="D303" s="23">
        <v>0</v>
      </c>
      <c r="E303" s="23">
        <v>0</v>
      </c>
      <c r="F303" s="23">
        <v>0</v>
      </c>
      <c r="G303" s="23">
        <v>0</v>
      </c>
      <c r="H303" s="23">
        <v>0</v>
      </c>
      <c r="I303" s="34">
        <v>0</v>
      </c>
      <c r="J303" s="23">
        <v>0</v>
      </c>
      <c r="K303" s="23">
        <v>0</v>
      </c>
      <c r="L303" s="22"/>
    </row>
    <row r="304" spans="1:12" hidden="1" x14ac:dyDescent="0.25">
      <c r="A304" s="25">
        <v>99101</v>
      </c>
      <c r="B304" s="22" t="s">
        <v>89</v>
      </c>
      <c r="C304" s="23">
        <v>0</v>
      </c>
      <c r="D304" s="23">
        <v>0</v>
      </c>
      <c r="E304" s="23">
        <v>0</v>
      </c>
      <c r="F304" s="23">
        <v>0</v>
      </c>
      <c r="G304" s="23">
        <v>0</v>
      </c>
      <c r="H304" s="23">
        <v>0</v>
      </c>
      <c r="I304" s="34">
        <v>0</v>
      </c>
      <c r="J304" s="23">
        <v>0</v>
      </c>
      <c r="K304" s="23">
        <v>0</v>
      </c>
      <c r="L304" s="22"/>
    </row>
    <row r="305" spans="1:12" hidden="1" x14ac:dyDescent="0.25">
      <c r="A305" s="25">
        <v>99201</v>
      </c>
      <c r="B305" s="22" t="s">
        <v>90</v>
      </c>
      <c r="C305" s="23">
        <v>0</v>
      </c>
      <c r="D305" s="23">
        <v>0</v>
      </c>
      <c r="E305" s="23">
        <v>0</v>
      </c>
      <c r="F305" s="23">
        <v>0</v>
      </c>
      <c r="G305" s="23">
        <v>0</v>
      </c>
      <c r="H305" s="23">
        <v>0</v>
      </c>
      <c r="I305" s="34">
        <v>0</v>
      </c>
      <c r="J305" s="23">
        <v>0</v>
      </c>
      <c r="K305" s="23">
        <v>0</v>
      </c>
      <c r="L305" s="22"/>
    </row>
    <row r="306" spans="1:12" x14ac:dyDescent="0.25">
      <c r="A306" s="32"/>
      <c r="B306" s="32" t="s">
        <v>1</v>
      </c>
      <c r="C306" s="34">
        <v>1531955.8699999999</v>
      </c>
      <c r="D306" s="23">
        <v>0</v>
      </c>
      <c r="E306" s="23">
        <v>0</v>
      </c>
      <c r="F306" s="34">
        <v>1531955.8699999999</v>
      </c>
      <c r="G306" s="34">
        <v>23162.38</v>
      </c>
      <c r="H306" s="34">
        <v>850831.02</v>
      </c>
      <c r="I306" s="37">
        <v>704287.23</v>
      </c>
      <c r="J306" s="34">
        <v>428290.39</v>
      </c>
      <c r="K306" s="37">
        <v>275996.83999999997</v>
      </c>
      <c r="L306" s="38">
        <f t="shared" ref="L306" si="13">+J306/I306</f>
        <v>0.60811892045806371</v>
      </c>
    </row>
  </sheetData>
  <autoFilter ref="A7:L306">
    <filterColumn colId="10">
      <filters>
        <filter val="$0.00"/>
        <filter val="$199,399.05"/>
        <filter val="$275,996.84"/>
        <filter val="$76,597.79"/>
        <filter val="*"/>
      </filters>
    </filterColumn>
  </autoFilter>
  <mergeCells count="7">
    <mergeCell ref="D7:E7"/>
    <mergeCell ref="F7:F8"/>
    <mergeCell ref="G7:H7"/>
    <mergeCell ref="A1:L1"/>
    <mergeCell ref="A2:L2"/>
    <mergeCell ref="A3:L3"/>
    <mergeCell ref="A4:L4"/>
  </mergeCells>
  <printOptions horizontalCentered="1"/>
  <pageMargins left="0" right="0" top="0.74803149606299213" bottom="0.74803149606299213" header="0.31496062992125984" footer="0.95"/>
  <pageSetup scale="82" orientation="portrait" horizontalDpi="0" verticalDpi="0" r:id="rId1"/>
  <headerFooter>
    <oddFooter>&amp;CPreparado por Tec. Echegoyén &amp;D&amp;RPágina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C16" sqref="C16"/>
    </sheetView>
  </sheetViews>
  <sheetFormatPr baseColWidth="10" defaultRowHeight="15" x14ac:dyDescent="0.2"/>
  <cols>
    <col min="1" max="1" width="28.28515625" style="1" customWidth="1"/>
    <col min="2" max="2" width="16.5703125" style="1" customWidth="1"/>
    <col min="3" max="3" width="17.28515625" style="1" bestFit="1" customWidth="1"/>
    <col min="4" max="4" width="17.7109375" style="1" customWidth="1"/>
    <col min="5" max="5" width="18.28515625" style="1" customWidth="1"/>
    <col min="6" max="6" width="19.85546875" style="1" customWidth="1"/>
    <col min="7" max="7" width="16.28515625" style="1" customWidth="1"/>
    <col min="8" max="9" width="16" style="1" customWidth="1"/>
    <col min="10" max="10" width="16.5703125" style="1" customWidth="1"/>
    <col min="11" max="11" width="18" style="1" bestFit="1" customWidth="1"/>
    <col min="12" max="13" width="16" style="1" customWidth="1"/>
    <col min="14" max="14" width="18.140625" style="1" customWidth="1"/>
    <col min="15" max="15" width="19.140625" style="1" customWidth="1"/>
    <col min="16" max="16384" width="11.42578125" style="1"/>
  </cols>
  <sheetData>
    <row r="1" spans="1:14" ht="22.5" x14ac:dyDescent="0.45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</row>
    <row r="2" spans="1:14" ht="18.75" x14ac:dyDescent="0.3">
      <c r="A2" s="211" t="s">
        <v>2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</row>
    <row r="3" spans="1:14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20.25" x14ac:dyDescent="0.3">
      <c r="A4" s="212" t="s">
        <v>26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</row>
    <row r="5" spans="1:14" ht="18" x14ac:dyDescent="0.25">
      <c r="A5" s="213" t="s">
        <v>6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</row>
    <row r="6" spans="1:14" ht="18" x14ac:dyDescent="0.25">
      <c r="A6" s="214" t="s">
        <v>3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</row>
    <row r="7" spans="1:14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5.75" x14ac:dyDescent="0.2">
      <c r="A8" s="4" t="s">
        <v>23</v>
      </c>
      <c r="B8" s="5" t="s">
        <v>4</v>
      </c>
      <c r="C8" s="6" t="s">
        <v>7</v>
      </c>
      <c r="D8" s="5" t="s">
        <v>8</v>
      </c>
      <c r="E8" s="6" t="s">
        <v>9</v>
      </c>
      <c r="F8" s="5" t="s">
        <v>10</v>
      </c>
      <c r="G8" s="6" t="s">
        <v>11</v>
      </c>
      <c r="H8" s="5" t="s">
        <v>12</v>
      </c>
      <c r="I8" s="6" t="s">
        <v>13</v>
      </c>
      <c r="J8" s="5" t="s">
        <v>14</v>
      </c>
      <c r="K8" s="6" t="s">
        <v>15</v>
      </c>
      <c r="L8" s="5" t="s">
        <v>16</v>
      </c>
      <c r="M8" s="6" t="s">
        <v>17</v>
      </c>
      <c r="N8" s="6" t="s">
        <v>1</v>
      </c>
    </row>
    <row r="9" spans="1:14" ht="15.75" x14ac:dyDescent="0.2">
      <c r="A9" s="12" t="s">
        <v>19</v>
      </c>
      <c r="B9" s="15">
        <v>452729.28</v>
      </c>
      <c r="C9" s="7">
        <v>1005460.44</v>
      </c>
      <c r="D9" s="7">
        <v>571138.82999999996</v>
      </c>
      <c r="E9" s="7">
        <v>0</v>
      </c>
      <c r="F9" s="7">
        <v>0</v>
      </c>
      <c r="G9" s="9">
        <v>0</v>
      </c>
      <c r="H9" s="9">
        <v>0</v>
      </c>
      <c r="I9" s="7">
        <v>0</v>
      </c>
      <c r="J9" s="9">
        <v>0</v>
      </c>
      <c r="K9" s="7">
        <v>0</v>
      </c>
      <c r="L9" s="7">
        <v>0</v>
      </c>
      <c r="M9" s="7">
        <v>0</v>
      </c>
      <c r="N9" s="19">
        <f>SUM(B9:M9)</f>
        <v>2029328.5499999998</v>
      </c>
    </row>
    <row r="10" spans="1:14" ht="30" x14ac:dyDescent="0.2">
      <c r="A10" s="13" t="s">
        <v>21</v>
      </c>
      <c r="B10" s="8">
        <v>458341</v>
      </c>
      <c r="C10" s="9">
        <v>479687.23</v>
      </c>
      <c r="D10" s="9">
        <v>569427.64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19">
        <f>SUM(B10:M10)</f>
        <v>1507455.87</v>
      </c>
    </row>
    <row r="11" spans="1:14" ht="15.75" x14ac:dyDescent="0.2">
      <c r="A11" s="16" t="s">
        <v>5</v>
      </c>
      <c r="B11" s="17">
        <f t="shared" ref="B11:M11" si="0">B9-B10</f>
        <v>-5611.7199999999721</v>
      </c>
      <c r="C11" s="17">
        <f t="shared" si="0"/>
        <v>525773.21</v>
      </c>
      <c r="D11" s="17">
        <f t="shared" si="0"/>
        <v>1711.1899999999441</v>
      </c>
      <c r="E11" s="17">
        <f t="shared" si="0"/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8">
        <f>N9-N10</f>
        <v>521872.6799999997</v>
      </c>
    </row>
    <row r="12" spans="1:14" ht="15.75" thickBo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5.75" thickTop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1:14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 ht="22.5" x14ac:dyDescent="0.45">
      <c r="A17" s="216" t="s">
        <v>0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</row>
    <row r="18" spans="1:14" ht="18.75" x14ac:dyDescent="0.3">
      <c r="A18" s="211" t="s">
        <v>2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</row>
    <row r="19" spans="1:14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4" ht="20.25" x14ac:dyDescent="0.3">
      <c r="A20" s="212" t="s">
        <v>27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12"/>
      <c r="L20" s="212"/>
      <c r="M20" s="212"/>
      <c r="N20" s="212"/>
    </row>
    <row r="21" spans="1:14" ht="18" x14ac:dyDescent="0.25">
      <c r="A21" s="213" t="s">
        <v>6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</row>
    <row r="22" spans="1:14" ht="18" x14ac:dyDescent="0.25">
      <c r="A22" s="214" t="s">
        <v>3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</row>
    <row r="23" spans="1:14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5" spans="1:14" ht="15.75" x14ac:dyDescent="0.2">
      <c r="A25" s="4" t="s">
        <v>24</v>
      </c>
      <c r="B25" s="5" t="s">
        <v>4</v>
      </c>
      <c r="C25" s="6" t="s">
        <v>7</v>
      </c>
      <c r="D25" s="5" t="s">
        <v>8</v>
      </c>
      <c r="E25" s="6" t="s">
        <v>9</v>
      </c>
      <c r="F25" s="5" t="s">
        <v>10</v>
      </c>
      <c r="G25" s="6" t="s">
        <v>11</v>
      </c>
      <c r="H25" s="5" t="s">
        <v>12</v>
      </c>
      <c r="I25" s="6" t="s">
        <v>13</v>
      </c>
      <c r="J25" s="5" t="s">
        <v>14</v>
      </c>
      <c r="K25" s="6" t="s">
        <v>15</v>
      </c>
      <c r="L25" s="5" t="s">
        <v>16</v>
      </c>
      <c r="M25" s="6" t="s">
        <v>17</v>
      </c>
      <c r="N25" s="6" t="s">
        <v>1</v>
      </c>
    </row>
    <row r="26" spans="1:14" ht="30" x14ac:dyDescent="0.2">
      <c r="A26" s="12" t="s">
        <v>18</v>
      </c>
      <c r="B26" s="15">
        <v>780581.39858333336</v>
      </c>
      <c r="C26" s="7">
        <v>1339089.0985833334</v>
      </c>
      <c r="D26" s="7">
        <v>897933.88858333346</v>
      </c>
      <c r="E26" s="7">
        <v>649571.2085833333</v>
      </c>
      <c r="F26" s="7">
        <v>1030819.8885833335</v>
      </c>
      <c r="G26" s="7">
        <v>836587.75938333338</v>
      </c>
      <c r="H26" s="7">
        <v>818444.82858333341</v>
      </c>
      <c r="I26" s="7">
        <v>858374.46858333331</v>
      </c>
      <c r="J26" s="7">
        <v>907162.40858333325</v>
      </c>
      <c r="K26" s="7">
        <v>1203203.1285833335</v>
      </c>
      <c r="L26" s="7">
        <v>827772.78858333337</v>
      </c>
      <c r="M26" s="7">
        <v>999477.78858333337</v>
      </c>
      <c r="N26" s="19">
        <f>SUM(B26:M26)</f>
        <v>11149018.6538</v>
      </c>
    </row>
    <row r="27" spans="1:14" ht="15.75" x14ac:dyDescent="0.2">
      <c r="A27" s="12" t="s">
        <v>19</v>
      </c>
      <c r="B27" s="15">
        <v>452729.28</v>
      </c>
      <c r="C27" s="7">
        <v>1005460.44</v>
      </c>
      <c r="D27" s="7">
        <v>571138.82999999996</v>
      </c>
      <c r="E27" s="7">
        <v>0</v>
      </c>
      <c r="F27" s="7">
        <v>0</v>
      </c>
      <c r="G27" s="9">
        <v>0</v>
      </c>
      <c r="H27" s="9">
        <v>0</v>
      </c>
      <c r="I27" s="7">
        <v>0</v>
      </c>
      <c r="J27" s="9">
        <v>0</v>
      </c>
      <c r="K27" s="9">
        <v>0</v>
      </c>
      <c r="L27" s="9">
        <v>0</v>
      </c>
      <c r="M27" s="9">
        <v>0</v>
      </c>
      <c r="N27" s="19">
        <f>SUM(B27:M27)</f>
        <v>2029328.5499999998</v>
      </c>
    </row>
    <row r="28" spans="1:14" ht="15.75" x14ac:dyDescent="0.2">
      <c r="A28" s="16" t="s">
        <v>20</v>
      </c>
      <c r="B28" s="17">
        <f t="shared" ref="B28:M28" si="1">B27-B26</f>
        <v>-327852.11858333333</v>
      </c>
      <c r="C28" s="17">
        <f t="shared" si="1"/>
        <v>-333628.65858333348</v>
      </c>
      <c r="D28" s="17">
        <f t="shared" si="1"/>
        <v>-326795.05858333351</v>
      </c>
      <c r="E28" s="17">
        <f t="shared" si="1"/>
        <v>-649571.2085833333</v>
      </c>
      <c r="F28" s="17">
        <f t="shared" si="1"/>
        <v>-1030819.8885833335</v>
      </c>
      <c r="G28" s="17">
        <f t="shared" si="1"/>
        <v>-836587.75938333338</v>
      </c>
      <c r="H28" s="17">
        <f t="shared" si="1"/>
        <v>-818444.82858333341</v>
      </c>
      <c r="I28" s="17">
        <f t="shared" si="1"/>
        <v>-858374.46858333331</v>
      </c>
      <c r="J28" s="17">
        <f t="shared" si="1"/>
        <v>-907162.40858333325</v>
      </c>
      <c r="K28" s="17">
        <f t="shared" si="1"/>
        <v>-1203203.1285833335</v>
      </c>
      <c r="L28" s="17">
        <f t="shared" si="1"/>
        <v>-827772.78858333337</v>
      </c>
      <c r="M28" s="17">
        <f t="shared" si="1"/>
        <v>-999477.78858333337</v>
      </c>
      <c r="N28" s="18">
        <f>N27-N26</f>
        <v>-9119690.1037999988</v>
      </c>
    </row>
    <row r="36" spans="1:14" x14ac:dyDescent="0.2">
      <c r="A36" s="215" t="s">
        <v>25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</row>
  </sheetData>
  <mergeCells count="11">
    <mergeCell ref="A17:N17"/>
    <mergeCell ref="A1:N1"/>
    <mergeCell ref="A2:N2"/>
    <mergeCell ref="A4:N4"/>
    <mergeCell ref="A5:N5"/>
    <mergeCell ref="A6:N6"/>
    <mergeCell ref="A18:N18"/>
    <mergeCell ref="A20:N20"/>
    <mergeCell ref="A21:N21"/>
    <mergeCell ref="A22:N22"/>
    <mergeCell ref="A36:N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ing</vt:lpstr>
      <vt:lpstr>FP</vt:lpstr>
      <vt:lpstr>25</vt:lpstr>
      <vt:lpstr>75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2020-02-21T20:42:15Z</dcterms:modified>
</cp:coreProperties>
</file>