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rrazola\Desktop\"/>
    </mc:Choice>
  </mc:AlternateContent>
  <bookViews>
    <workbookView xWindow="0" yWindow="0" windowWidth="19200" windowHeight="11460" tabRatio="987"/>
  </bookViews>
  <sheets>
    <sheet name="NOVIEMBRE 2018 A ENERO 2019" sheetId="12" r:id="rId1"/>
  </sheets>
  <calcPr calcId="162913"/>
</workbook>
</file>

<file path=xl/calcChain.xml><?xml version="1.0" encoding="utf-8"?>
<calcChain xmlns="http://schemas.openxmlformats.org/spreadsheetml/2006/main">
  <c r="J12" i="12" l="1"/>
  <c r="J11" i="12" l="1"/>
  <c r="J9" i="12"/>
  <c r="J10" i="12"/>
</calcChain>
</file>

<file path=xl/comments1.xml><?xml version="1.0" encoding="utf-8"?>
<comments xmlns="http://schemas.openxmlformats.org/spreadsheetml/2006/main">
  <authors>
    <author>Ana Torres</author>
  </authors>
  <commentList>
    <comment ref="Q10" authorId="0" shapeId="0">
      <text>
        <r>
          <rPr>
            <b/>
            <sz val="9"/>
            <color indexed="81"/>
            <rFont val="Tahoma"/>
            <family val="2"/>
          </rPr>
          <t>Ana Torres:</t>
        </r>
        <r>
          <rPr>
            <sz val="9"/>
            <color indexed="81"/>
            <rFont val="Tahoma"/>
            <family val="2"/>
          </rPr>
          <t xml:space="preserve">
PAGO DE ENERGIA, INTERNET E ACCESORIOS EN SSTAN EN CHINA</t>
        </r>
      </text>
    </comment>
  </commentList>
</comments>
</file>

<file path=xl/sharedStrings.xml><?xml version="1.0" encoding="utf-8"?>
<sst xmlns="http://schemas.openxmlformats.org/spreadsheetml/2006/main" count="153" uniqueCount="131">
  <si>
    <t>Destino</t>
  </si>
  <si>
    <t>Cargo del Funcionario</t>
  </si>
  <si>
    <t xml:space="preserve">Valor del Pasaje </t>
  </si>
  <si>
    <t>Fechas</t>
  </si>
  <si>
    <t>Salida</t>
  </si>
  <si>
    <t>Regreso</t>
  </si>
  <si>
    <t>ORGANISMO PROMOTOR DE EXPORTACIONES E INVERSIONES DE EL SALVADOR</t>
  </si>
  <si>
    <t>DETALLE DE MISIONES OFICIALES REALIZADAS FUERA DE EL SALVADOR</t>
  </si>
  <si>
    <t>Origen de los fondos</t>
  </si>
  <si>
    <t xml:space="preserve">Asunto </t>
  </si>
  <si>
    <t>Actividades que se realizaron</t>
  </si>
  <si>
    <t xml:space="preserve">Valor de viáticos
(incluye alimentación y alojamiento) </t>
  </si>
  <si>
    <t>Gastos de viaje</t>
  </si>
  <si>
    <t>Gastos terminales</t>
  </si>
  <si>
    <t>Gastos de transporte (vía reintegro)</t>
  </si>
  <si>
    <t>Pago de participación en evento</t>
  </si>
  <si>
    <t>Pago de stand</t>
  </si>
  <si>
    <t>Otros gastos (especificar)</t>
  </si>
  <si>
    <t>Funcionario que viaja</t>
  </si>
  <si>
    <t xml:space="preserve">N° de Acuerdo </t>
  </si>
  <si>
    <t>Presidente</t>
  </si>
  <si>
    <t>Observaciones</t>
  </si>
  <si>
    <t xml:space="preserve">Especialista en Promocion de Inversiones </t>
  </si>
  <si>
    <t>Dubái, Emiratos Árabes Unidos</t>
  </si>
  <si>
    <t>William Eulises Soriano Herrera</t>
  </si>
  <si>
    <t>GOES</t>
  </si>
  <si>
    <t>Gastos por decoracion stand</t>
  </si>
  <si>
    <t>Beijing, República Popular de China</t>
  </si>
  <si>
    <t>Washington, Estados Unidos de América</t>
  </si>
  <si>
    <t>San José, Costa Rica</t>
  </si>
  <si>
    <t>Guatemala, Guatemala</t>
  </si>
  <si>
    <t>Karla Beatriz Recinos Ramirez</t>
  </si>
  <si>
    <t>Vanesa Guadalupe Bandak Bendek</t>
  </si>
  <si>
    <t>Gerente de Promoción de Marca País</t>
  </si>
  <si>
    <t>William Dalton Granadino Flores</t>
  </si>
  <si>
    <t>Director Ejecutivo</t>
  </si>
  <si>
    <t>Jakelinne Beatriz Huezo Vasquez</t>
  </si>
  <si>
    <t>N/A</t>
  </si>
  <si>
    <t>José Schafik Collazo Handal</t>
  </si>
  <si>
    <t>Director de Asocios Público Privados</t>
  </si>
  <si>
    <t>Samuel Eduardo Fuentes Zaldaña</t>
  </si>
  <si>
    <t>Othon Sigfrido Reyes Morales</t>
  </si>
  <si>
    <t>Mario Alberto Tenorio Ordoñez</t>
  </si>
  <si>
    <t>Especialista de Desarrollo Exportador para el Sector Manufacturas Diversas</t>
  </si>
  <si>
    <t>Jose Schafik Collazo Handal</t>
  </si>
  <si>
    <t>Atender invitación a participar como expositor en el Segundo Seminario de Alianzas Público Privadas en Guatemala: Desarrollo de Infraestructura con Modelos de Gestión Público Privada, para presentar la experiencia de El Salvador en torno a la estructuración de proyectos de baja modalidad APP a empresas privada, entidades gubernamentales y empresas consultoras en infraestructura</t>
  </si>
  <si>
    <t>Acuerdo No. 79/2018</t>
  </si>
  <si>
    <t>El Boleto Aéreo sera patrocinado por ANADIE</t>
  </si>
  <si>
    <t>Lidia Beatriz Rivas Hernandez</t>
  </si>
  <si>
    <t>Gerente de Promocion de Marca País</t>
  </si>
  <si>
    <t>Encargada de Operaciones de Marca País</t>
  </si>
  <si>
    <t>Participación en la Feria China International Import Expo 2018 (CIIE) con enfoque en la importación, con la metodología de plataforma abierta y cooperativa para que los países y las regiones muestren sus logros de desarrollo y realicen el comercio internacional. es un bien público mundial que promueve la iniciativa Belt and Road, la globalización económica, así como el desarrollo inclusivo y reciproco. Asi mismo ofrece la solución china para construir una comunidad de futuro compartido para la humanidad</t>
  </si>
  <si>
    <t>Shangai, República Popular de China</t>
  </si>
  <si>
    <t>Técnica de Relaciones Públicas y Contido de Marca País El Salvador</t>
  </si>
  <si>
    <t>Dar cobertura al trabajo que realiza el Corredor Salvadoreño en Los Ángeles, California a través de una serie de reportajes en las más de 45 empresas salvadoreñas que lo componen y compartir con ellos el trabajo que está realizando Marca País El Salvador por medio de una presentación. Asimismo, entrevistar a salvadoreños que han destacado en diferentes ámbitos que residen en Los Ángeles y que son un referente de éxito y orgullo salvadoreño para producir un especial sobre los salvadoreños exitosos en el exterior y el trabajo que ellos están haciendo para poner en alto el nombre del país. Dicho material audiovisual se publicará en los diferentes canales de comunicación que posee la marca como también en medios aliados de El Salvador Grande como su gente</t>
  </si>
  <si>
    <t>El costo del boleto será cubierto por el corredor salvadoreño</t>
  </si>
  <si>
    <t>Oficial de Protocolo de Presidencia</t>
  </si>
  <si>
    <t>Participar en la XVI Reunión de mesa Técnica de la Comisión Trinacional sobre el Golfon de Fonseca</t>
  </si>
  <si>
    <t>Managua-Nicaragua</t>
  </si>
  <si>
    <t>Se realizó la coordinación de logística; degustación de café salvadoreño en corrdinación con el Consejo Salvadoreño del Café; atención a todos los empresarios; distribución de material promocional e informativo sobre la inversión, exportación y turismo en El Salvador. Fue muy importante la presencia de PROESA, a traves de la Gerencia de Promoción de Marca País, con el objetivo de promocionalr y posicionar la Marca País y conquistar posibilidades en el mercado asiatico, siendo la feria China Internacional  Import (CIIE) el escenario idoneo de proyección, la feria contó con la presencia de mas de 100 paises y regiones participantes y un aproximado de 400,000 compradores de todo el mundo</t>
  </si>
  <si>
    <t>Acuerdo No. 77/2018 y 86/2018</t>
  </si>
  <si>
    <t xml:space="preserve">El costo de los boletos aéreos sera cubiertos por el patrocinador del evento </t>
  </si>
  <si>
    <t>Actividades que se realizaron: visita a los diferentes empresarios del corredor salvadoreño que está compuesto por 14 cuadras  que está ubicado en Los Ángeles, California; se dio a conocer el trabajo que realiza Marca País a cada uno de los empresarios salavdoreños que están dentro del Corredor salvadoreño, así mismo se le dio cobertura a los empresarios y empresario que conforma dicho corredor; se entrevistó diferenters salvadoreños que son considerados casos de éxito salavadoreño en Los Ángeles.</t>
  </si>
  <si>
    <t>Los Angeles, California-USA</t>
  </si>
  <si>
    <t>Acuerdo No.85/2018 Y 93/2018</t>
  </si>
  <si>
    <t>Shanghai, República Popular de China</t>
  </si>
  <si>
    <t>Actividades que se realizaron: sTeniendo como objetivo claros: a) promoción de oferta exportable salvadoreña en la feria, representada con muestra de las empresas participantes; b) visita a puntos de venta para determinar potenciall para productos salvadoreños.</t>
  </si>
  <si>
    <t>Luis Armando Tejada Urbina</t>
  </si>
  <si>
    <t>Marta Teresa Avilés Andrade</t>
  </si>
  <si>
    <t>Se participó en la  XVI Reunión de mesa Técnica de la Comisión Trinacional sobre el Golfon de Fonseca, en la cual se abordó  la agenda la realización de: socialización  y revisión de los avances de los productos finales de la propuesta del plan maestro de proyectos de inversion y desarrollo económico de caracter trinacional para el Golfo de Fonseca; intercambio sobre posibles reunión Trinacional de Jefes de Estados; definición de cronograma de trabajo.</t>
  </si>
  <si>
    <t>Acuerdo No. 91/2018</t>
  </si>
  <si>
    <t>Director de Administración y Finanzas</t>
  </si>
  <si>
    <t>Shirley Brigithe Marroquín Ardón</t>
  </si>
  <si>
    <t xml:space="preserve">Gerente Legal </t>
  </si>
  <si>
    <t>Álvaro Danilo Moreno Mariona</t>
  </si>
  <si>
    <t>Especialista de Desarrollo Exportador</t>
  </si>
  <si>
    <t xml:space="preserve">Participar en el programa de cooperación para el desarrollo de los recursos humanos en el marco de la ayuda exterior de la República Popular China, en el seminario 2018 sobre Comercio e Inversiones para paises de América Latina y El Caribe, organizado por la Escuela de Negocios de Shanghái, con el objetivo de conocer el sistema de servicios  de inversiones exteriores de China, las técnicas  operaticas del comercio internacional de China, el impacto de las economías emergentes en la inversion global y cooperación  económica y comercial, la facilitación del comercio e inversiones, análisis de planificación económica regional y del entorno de inversiones, la experiencia en la promoción del desarrollo de ciudades y empresas por la industria de convenciones y exposiciones China. </t>
  </si>
  <si>
    <t>Acuerdo No 88/2018</t>
  </si>
  <si>
    <t xml:space="preserve">El Gobierno de la Republica Popular China, cubrirá los montos de boleto aéreo, hospedaje y alimentación en las fechas que dure el seminario. </t>
  </si>
  <si>
    <t>Participar en el programa  de cooperación para el desarrollo de los recursos humanos en el marco de la ayuda exterior de la República Popular China, en el evento denominado: Seminario sobre promoción de comercio  y solución comercial de los paises de América Latina. en 2018.</t>
  </si>
  <si>
    <t xml:space="preserve">Se participó en el seminario sobre promocion del comercio y solucion comercial de los paises de América Latina 2018. Las actividades que se realizaron: ceremonia de apertura y conferencia "introducción  a la cultura de la RPChina;  visitas culturales; conferfencia sobre oportunidades comerciales en la República Popular China;  Visita a parte de innovación tecnológica; conferencia sobre "The Belt and Road"; conferencia "globalización económica y política de comercio exterior de china; visitas a empresas médicas y de inteligencia artificial;  conferencia  "reforma y apertura de China"; conferencia "desarrollo del comercio  exterior  en Shanghái" y banquete de cierre; ceremonia de clausura y entregas de diploma de participación. </t>
  </si>
  <si>
    <t>Acuerdo No. 89/2018</t>
  </si>
  <si>
    <t>Shanghái, República Popular de China</t>
  </si>
  <si>
    <t>Participar en 2018 Seminar on Setting up Economic  and Trade Cooperation Zones under the belt and road Initiative.</t>
  </si>
  <si>
    <t xml:space="preserve">Participar en 2018 Seminar on Setting up Economic  and Trade Cooperation Zones under the belt and road Initiative.Durante la participación se abrodaron temas sobre la cultura, tradiciones de la República Popular China, las reformas económicas implementadas desde el año 1978 en la agricultura, apertura al comercio y a la IED, impulso del sector industrial, sus relaciones comerciales con el mundo desde su ingreso a la Organización Mundial del Comercio en el año 2001, y la apuesta estratégica para la creación de polos de desarrollo económico denominados Zonas Económicas Especiales y la iniciativa Belt One Road. El seminaroo fue desarrollado en Beijing, Nanjing y Qingdao. </t>
  </si>
  <si>
    <t>Acuerdo No. 92/2018</t>
  </si>
  <si>
    <t>El Ministerio de Comercion de la República Popular China cubre todos los gastos de participación en el Seminario, por lo que no se requiere financiamiento institucional.</t>
  </si>
  <si>
    <t>Participar en el Seminario Subregional sobre el rol de la propiedad intelectual en las políticas  y las estrategias comerciales y de exportación para incrementar  la competitividad, las pequeñas y medianas empresas (PYMES), gestionado por la Organización Mundial  de la Propiedad Intelectual OMPI, en conjunto  con el ministerio de Justicia y Paz, el Ministerio de Relaciones Exteriores y Culto; y el Registro  Nacional de Costa Rica.</t>
  </si>
  <si>
    <t>Se participó en las exposicines con los diferentes panelistas (expertos en propiedad intelectual) de países como Estados Unidos, Costa Rica, Colombia y la India; participación en ujn foto de concientización de la importancia de integrar la P.I. en las políticas y estrategias comerciales y de exportacion para incrementar la competitividad de las PYMES; participación en charla de desarrollo de una estratégia  empresarial y de exportación que integra a la P.I.; participación en mesas de ejercicios prácticos: ejercicios de inetegración eficaz de la P.I  en sus estratégias de negocios y exportación y debate sobre las conclusiones; se participó  por parte de PROESA, del tema de Propiedad Industrial en las Políticas y Estratégias Comerciales y de Promoción de las Exportaciones.</t>
  </si>
  <si>
    <t>Acuerdo No. 95/2018</t>
  </si>
  <si>
    <t xml:space="preserve">Todos los gastos son proporcionados por los Organizadores del Evento. </t>
  </si>
  <si>
    <t>20'/11/2018</t>
  </si>
  <si>
    <t>Representar a PROESA en "6o Taller de la Red Latinoamericana y del Caribe de la Huella ambiental del café", organizada por la Comisión Económica para América Latina (CEPAL).</t>
  </si>
  <si>
    <t xml:space="preserve">Participar en el "6o Taller de la Red Latinoamericana y del Caribe de la Huella ambiental del café", organizada por la Comisión Económica para América Latina (CEPAL), sus prácticas públicas y privadas para la reducción de las huellas ambientales en el comecio internacional para el café. Se participó en la preparación de propuestas, marco teórico; en Taller: revisión del borrador del PEFCR y formación de grupos de trabajo;  identificación de consensos (plenaria); visita de campo. </t>
  </si>
  <si>
    <t>Acuerdo No. 96/2018</t>
  </si>
  <si>
    <t>Asistir a encuentro internacional de participantes 2018 de la Expo Dubái 2020</t>
  </si>
  <si>
    <t>Se sostuvieron encuentros internacionales de participantes 2018 de la Expo Dubái 2020, que tuvo como propósito informar los avances que se tienen en torno a la organización de la Expo; se sostuvo reunión con el equipo de diseño y curaduría de la Expo Dubái 2020, para sostener parámetros  que tendrá un taller dedicado al contenido del pabellón de El Salvador;  se sostuvieron sesiones internacionales que abarcaron diferentes temas tales como información, diseño de pabellones de distritos temáticos de contenido y programación, bienestar de los trabajadores, respaldando sus necesidades operativas; se realizó visita de campo al sitio donde se construyen las instalaciones  de la Expo Dubái 2020; se discutieron  distintos aspectos  del borrador de contrato que los organizadores han formulado, a fin de evacuar dudas y preguntas, previo a una futura formalización de la participación de El Salvador en la Expo Dubái 2020.</t>
  </si>
  <si>
    <t>El boleto aéreo  y alojamiento será patrocinado por los organizadores de la Expo Dubái 2020.</t>
  </si>
  <si>
    <t>Oficio Nro. 0465</t>
  </si>
  <si>
    <t>Atender  la invitación realizada a través de la Misión permanente de El Salvador en la Organización de Naciones Unidas con sede en Viena, Austria, para participar en la reunión del Grupo Intergubernamental de Expertos sobre Alianzas Público Privadas.</t>
  </si>
  <si>
    <t>Viena, Austria</t>
  </si>
  <si>
    <t>Acuerdo No. 97/2018</t>
  </si>
  <si>
    <t xml:space="preserve">Paericipar en el Dialogo Regional  de Políticas de la Red de Comercio e Integración que llevará a cabo el Banco Interamericano  de Desarrollo. </t>
  </si>
  <si>
    <t xml:space="preserve">Se participó en: el Dialogo Regional  de Políticas de la Red de Comercio e Integración que llevará a cabo el Banco Interamericano  de Desarrollo; como ponente en la Mesa Redonda: Cómo promover de manera efectiva flujos entrantes de IED: Qué, Por qué y Cómo; en el Seminario intensivo sobre Comercio Digital e innocación para la nube organizado y llevado a cabo por Google en sus oficinas centrales. </t>
  </si>
  <si>
    <t xml:space="preserve">Acuerdo No.98/2018 </t>
  </si>
  <si>
    <t xml:space="preserve">El BID cubre un pasaje de ida y vuelta desde San Salvador a Washington DC, las noches de hotel, 26, 27 y 28;  la alimentación del 26 al 29 taxis ida y vuelta en los aeropuertos. </t>
  </si>
  <si>
    <t xml:space="preserve">Asistir  a la 3ra International Participants Meeting (IPM) de Expo Dubái 2020. </t>
  </si>
  <si>
    <t xml:space="preserve">Actividadees: Reunión personalizadas para abordar temáticas relacionadas al pabellón de El Salvador en cuanto a diseño, contenido temático y aspectos legales y económicos; sesiones informativas sobre generalidades de la Expo 2020, planta arquitectónica, distribución de espacios y asiganación de pabellones de acuerdo a los diferentes temas de oportunidades, movilidad y sostenibilidad. </t>
  </si>
  <si>
    <t>Acuerdo No. 99/2018</t>
  </si>
  <si>
    <t xml:space="preserve">Los gastos de boleto aéreo y alojamiento serán patrocinados por los organizadores de la Expo Dubái 2020. </t>
  </si>
  <si>
    <t xml:space="preserve">Se revisó y discutió : a) la Guía legisltativa de la Comisión de las Naciones Unidas para el Derecho Mercantil Internacional  (CNUDMI) sobre proyectos de Infraestructura con inversión privada; y b) las disposiciones legales del modelo de CNUDMI  sobre proyectos de infraestructura con financiación privada. </t>
  </si>
  <si>
    <t>Se participó como expositor  en el Segundo Seminario de  Alianzas Público Privadas en Guatemala: Desarrollo de Infraestructura con Modelos de Gestión Público Privada,en el cual se expuso la experiencia del modelo salvadoreño de atracción de inversión bajo modalidad de Asocios Público Privados</t>
  </si>
  <si>
    <t xml:space="preserve">Se participó en el  programa de cooperación para el desarrollo de los recursos humanos en el marco de la ayuda exterior de la República Popular China, en el seminario 2018 sobre Comercio e Inversiones para paises de América Latina y El Caribe, organizado por la Escuela de Negocios de Shanghái. Se conocieron los logros de la República Popular China y Shanghái en el campo del comercio e inversiones; se intercambiaron experiencias con otros participantes homólogas de América Latina; Se participó en debates a través de conferencias y visitas guiadas  a empresas e instituciones de gobierno. </t>
  </si>
  <si>
    <t>el costo del boleto aereo sera cubierto por el organizador del evento.</t>
  </si>
  <si>
    <t>Acuerdo 80/2018 y 87/2018</t>
  </si>
  <si>
    <t xml:space="preserve">Los gastos de boleto aéreo, gastos de viaje y viaticos  serán patrocinados por los organizadores del evento. </t>
  </si>
  <si>
    <t>Periodo del 1 de noviembre 2018 al 31 de enero de 2019</t>
  </si>
  <si>
    <t>Participar en calidad de ponente en la Convencion "Money Show"</t>
  </si>
  <si>
    <t xml:space="preserve">Se representó a PROESA en la Convención "Money Show"; se sostuvieron reuniones de trabajo para identificar oportunidades de negocios e inversiones entre El Salvador y Grecia; se participó en un conversatorio bajo la tematica de fortalecimiento de las relaciones comerciales entre Europa y Centroamérica. </t>
  </si>
  <si>
    <t>Ciudad de Atenas, Grecia</t>
  </si>
  <si>
    <t>Oficio No. 0027; y No. 007</t>
  </si>
  <si>
    <t xml:space="preserve">Acompañamiento al Presidente de PROESA en visita de seguimiento a la empresa guatemalteca Cemento Regional </t>
  </si>
  <si>
    <t>Se realizaron las actividades: Conocer las operaciones de Cemento Regional en Guatemala; Presentar a altos ejecutivos de la empresa los diversos apoyos que PROESA y el Gobierno de El Salvador le otorgan a los inversionistas que establecen operaciones en el país; Conocer la situación actual del proceso de establecimiento en El Salvador.</t>
  </si>
  <si>
    <t>Ciudades Escuintla y de Guatemala, Guatemala</t>
  </si>
  <si>
    <t>Acuerdo 10/2019</t>
  </si>
  <si>
    <t>El traslado de El Salvador y viceversa se utilizo transporte instituional de PROESA</t>
  </si>
  <si>
    <t>José David Dones Bueno</t>
  </si>
  <si>
    <t>Auxiliar de Servicios de Presidencia</t>
  </si>
  <si>
    <t>Transportar al personal de PROESA en la misión oficial para conocer las operaciones de cemento regional</t>
  </si>
  <si>
    <t>Se apoyó transportando a personal de PROESA en la misión oficial  para conocer las operaciones de Cemento Regional en Guatemala y presentar a altos ejecutivos de la empresa los diversos apoyos que PROESA y el gobierno de El Salvador le otorgana  los inversionistas.</t>
  </si>
  <si>
    <t>Acuerdo 10-BIS/2019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</si>
</sst>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8">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Light"/>
      <family val="2"/>
    </font>
    <font>
      <b/>
      <sz val="10"/>
      <color theme="1"/>
      <name val="Calibri Light"/>
      <family val="2"/>
    </font>
    <font>
      <b/>
      <u/>
      <sz val="14"/>
      <color theme="1"/>
      <name val="Calibri"/>
      <family val="2"/>
      <scheme val="minor"/>
    </font>
    <font>
      <sz val="10"/>
      <name val="Arial"/>
      <family val="2"/>
    </font>
    <font>
      <sz val="10"/>
      <name val="Calibri Light"/>
      <family val="2"/>
    </font>
    <font>
      <b/>
      <sz val="8"/>
      <color theme="1"/>
      <name val="Calibri Light"/>
      <family val="2"/>
    </font>
    <font>
      <sz val="9"/>
      <color indexed="81"/>
      <name val="Tahoma"/>
      <family val="2"/>
    </font>
    <font>
      <b/>
      <sz val="9"/>
      <color indexed="81"/>
      <name val="Tahoma"/>
      <family val="2"/>
    </font>
    <font>
      <b/>
      <sz val="12"/>
      <color theme="1"/>
      <name val="Arial Narrow"/>
      <family val="2"/>
    </font>
    <font>
      <b/>
      <sz val="12"/>
      <color theme="1"/>
      <name val="Calibri"/>
      <family val="2"/>
      <scheme val="minor"/>
    </font>
    <font>
      <b/>
      <sz val="12"/>
      <color theme="1"/>
      <name val="Calibri Light"/>
      <family val="2"/>
    </font>
    <font>
      <sz val="11"/>
      <color theme="1"/>
      <name val="Calibri Light"/>
      <family val="2"/>
    </font>
    <font>
      <sz val="11"/>
      <color theme="1"/>
      <name val="Levenim MT"/>
      <charset val="177"/>
    </font>
    <font>
      <sz val="11"/>
      <name val="Levenim MT"/>
      <charset val="177"/>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1">
    <border>
      <left/>
      <right/>
      <top/>
      <bottom/>
      <diagonal/>
    </border>
    <border>
      <left/>
      <right/>
      <top style="thin">
        <color theme="4"/>
      </top>
      <bottom style="double">
        <color theme="4"/>
      </bottom>
      <diagonal/>
    </border>
    <border>
      <left style="hair">
        <color theme="4"/>
      </left>
      <right style="hair">
        <color theme="4"/>
      </right>
      <top/>
      <bottom/>
      <diagonal/>
    </border>
    <border>
      <left style="thin">
        <color indexed="64"/>
      </left>
      <right style="thin">
        <color indexed="64"/>
      </right>
      <top style="thin">
        <color indexed="64"/>
      </top>
      <bottom style="thin">
        <color indexed="64"/>
      </bottom>
      <diagonal/>
    </border>
    <border>
      <left style="hair">
        <color theme="4"/>
      </left>
      <right style="hair">
        <color theme="4"/>
      </right>
      <top style="hair">
        <color theme="4"/>
      </top>
      <bottom/>
      <diagonal/>
    </border>
    <border>
      <left style="hair">
        <color theme="4"/>
      </left>
      <right/>
      <top style="hair">
        <color theme="4"/>
      </top>
      <bottom style="hair">
        <color theme="4"/>
      </bottom>
      <diagonal/>
    </border>
    <border>
      <left/>
      <right style="hair">
        <color theme="4"/>
      </right>
      <top style="hair">
        <color theme="4"/>
      </top>
      <bottom style="hair">
        <color theme="4"/>
      </bottom>
      <diagonal/>
    </border>
    <border>
      <left style="hair">
        <color theme="4"/>
      </left>
      <right style="hair">
        <color theme="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2" fillId="0" borderId="1" applyNumberFormat="0" applyFill="0" applyAlignment="0" applyProtection="0"/>
    <xf numFmtId="0" fontId="7" fillId="0" borderId="0"/>
  </cellStyleXfs>
  <cellXfs count="78">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right" vertical="center"/>
    </xf>
    <xf numFmtId="0" fontId="4" fillId="3" borderId="0" xfId="0" applyFont="1" applyFill="1" applyAlignment="1">
      <alignment vertical="center"/>
    </xf>
    <xf numFmtId="0" fontId="0" fillId="0" borderId="0" xfId="0" applyFont="1" applyAlignment="1">
      <alignment horizontal="center" vertical="center"/>
    </xf>
    <xf numFmtId="0" fontId="5" fillId="2" borderId="2" xfId="2" applyFont="1"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13" fillId="0" borderId="0" xfId="0" applyFont="1" applyAlignment="1">
      <alignment horizontal="center" vertical="center"/>
    </xf>
    <xf numFmtId="0" fontId="12" fillId="0" borderId="0" xfId="0" applyFont="1" applyAlignment="1">
      <alignment horizontal="center" vertical="center"/>
    </xf>
    <xf numFmtId="0" fontId="4" fillId="4" borderId="0" xfId="0" applyFont="1" applyFill="1" applyAlignment="1">
      <alignment vertical="center"/>
    </xf>
    <xf numFmtId="0" fontId="13" fillId="0" borderId="3" xfId="0" applyFont="1" applyBorder="1" applyAlignment="1">
      <alignment horizontal="center" vertical="center"/>
    </xf>
    <xf numFmtId="0" fontId="4" fillId="0" borderId="0" xfId="0" applyFont="1" applyFill="1" applyAlignment="1">
      <alignment vertical="center"/>
    </xf>
    <xf numFmtId="0" fontId="4" fillId="0" borderId="9" xfId="0" applyFont="1" applyFill="1" applyBorder="1" applyAlignment="1">
      <alignment horizontal="left" vertical="top" wrapText="1"/>
    </xf>
    <xf numFmtId="0" fontId="0" fillId="0" borderId="0" xfId="0" applyFill="1"/>
    <xf numFmtId="0" fontId="4" fillId="3" borderId="3" xfId="0" applyFont="1" applyFill="1" applyBorder="1" applyAlignment="1">
      <alignment horizontal="left" vertical="top" wrapText="1"/>
    </xf>
    <xf numFmtId="0" fontId="4" fillId="0" borderId="3" xfId="0" applyFont="1" applyFill="1" applyBorder="1" applyAlignment="1">
      <alignment horizontal="left" vertical="top" wrapText="1"/>
    </xf>
    <xf numFmtId="0" fontId="8" fillId="0" borderId="9" xfId="3" applyFont="1" applyFill="1" applyBorder="1" applyAlignment="1">
      <alignment horizontal="left" vertical="top" wrapText="1"/>
    </xf>
    <xf numFmtId="0" fontId="8" fillId="3" borderId="3" xfId="0" applyFont="1" applyFill="1" applyBorder="1" applyAlignment="1">
      <alignment horizontal="left" vertical="top" wrapText="1"/>
    </xf>
    <xf numFmtId="164" fontId="4" fillId="3" borderId="3" xfId="1" applyFont="1" applyFill="1" applyBorder="1" applyAlignment="1">
      <alignment horizontal="left" vertical="top" wrapText="1"/>
    </xf>
    <xf numFmtId="164" fontId="8" fillId="3" borderId="3" xfId="1" applyFont="1" applyFill="1" applyBorder="1" applyAlignment="1">
      <alignment horizontal="left" vertical="top" wrapText="1"/>
    </xf>
    <xf numFmtId="0" fontId="4" fillId="3" borderId="8" xfId="0" applyFont="1" applyFill="1" applyBorder="1" applyAlignment="1">
      <alignment horizontal="left" vertical="top" wrapText="1"/>
    </xf>
    <xf numFmtId="14" fontId="4" fillId="3" borderId="8" xfId="0" applyNumberFormat="1" applyFont="1" applyFill="1" applyBorder="1" applyAlignment="1">
      <alignment horizontal="left" vertical="top" wrapText="1"/>
    </xf>
    <xf numFmtId="0" fontId="8" fillId="3" borderId="8" xfId="3" applyFont="1" applyFill="1" applyBorder="1" applyAlignment="1">
      <alignment horizontal="left" vertical="top" wrapText="1"/>
    </xf>
    <xf numFmtId="0" fontId="8" fillId="0" borderId="3" xfId="3" applyFont="1" applyFill="1" applyBorder="1" applyAlignment="1">
      <alignment horizontal="left" vertical="top" wrapText="1"/>
    </xf>
    <xf numFmtId="0" fontId="8" fillId="0" borderId="3" xfId="0" applyFont="1" applyFill="1" applyBorder="1" applyAlignment="1">
      <alignment horizontal="left" vertical="top" wrapText="1"/>
    </xf>
    <xf numFmtId="14" fontId="8" fillId="0" borderId="3" xfId="3" applyNumberFormat="1" applyFont="1" applyFill="1" applyBorder="1" applyAlignment="1">
      <alignment horizontal="left" vertical="top" wrapText="1"/>
    </xf>
    <xf numFmtId="14" fontId="4" fillId="0" borderId="3" xfId="0" applyNumberFormat="1" applyFont="1" applyFill="1" applyBorder="1" applyAlignment="1">
      <alignment horizontal="left" vertical="top" wrapText="1"/>
    </xf>
    <xf numFmtId="164" fontId="4" fillId="0" borderId="3" xfId="1" applyFont="1" applyFill="1" applyBorder="1" applyAlignment="1">
      <alignment horizontal="left" vertical="top" wrapText="1"/>
    </xf>
    <xf numFmtId="164" fontId="8" fillId="0" borderId="3" xfId="1" applyFont="1" applyFill="1" applyBorder="1" applyAlignment="1">
      <alignment horizontal="left" vertical="top" wrapText="1"/>
    </xf>
    <xf numFmtId="14" fontId="8" fillId="3" borderId="8" xfId="3" applyNumberFormat="1" applyFont="1" applyFill="1" applyBorder="1" applyAlignment="1">
      <alignment horizontal="left" vertical="top" wrapText="1"/>
    </xf>
    <xf numFmtId="14" fontId="8" fillId="0" borderId="9" xfId="3" applyNumberFormat="1" applyFont="1" applyFill="1" applyBorder="1" applyAlignment="1">
      <alignment horizontal="left" vertical="top" wrapText="1"/>
    </xf>
    <xf numFmtId="14" fontId="4" fillId="0" borderId="9" xfId="0" applyNumberFormat="1" applyFont="1" applyFill="1" applyBorder="1" applyAlignment="1">
      <alignment horizontal="left" vertical="top" wrapText="1"/>
    </xf>
    <xf numFmtId="0" fontId="14" fillId="3" borderId="3" xfId="0" applyFont="1" applyFill="1" applyBorder="1" applyAlignment="1">
      <alignment horizontal="left" vertical="top" wrapText="1"/>
    </xf>
    <xf numFmtId="0" fontId="14" fillId="0" borderId="3" xfId="0" applyFont="1" applyFill="1" applyBorder="1" applyAlignment="1">
      <alignment horizontal="left" vertical="top" wrapText="1"/>
    </xf>
    <xf numFmtId="0" fontId="15" fillId="0" borderId="3" xfId="0" applyFont="1" applyBorder="1" applyAlignment="1">
      <alignment horizontal="left" vertical="top" wrapText="1"/>
    </xf>
    <xf numFmtId="0" fontId="15" fillId="0" borderId="3" xfId="0" applyFont="1" applyFill="1" applyBorder="1" applyAlignment="1">
      <alignment horizontal="left" vertical="top" wrapText="1"/>
    </xf>
    <xf numFmtId="0" fontId="14" fillId="0" borderId="3" xfId="0" applyFont="1" applyBorder="1" applyAlignment="1">
      <alignment horizontal="left" vertical="top" wrapText="1"/>
    </xf>
    <xf numFmtId="14" fontId="15" fillId="0" borderId="3" xfId="0" applyNumberFormat="1" applyFont="1" applyBorder="1" applyAlignment="1">
      <alignment horizontal="left" vertical="top" wrapText="1"/>
    </xf>
    <xf numFmtId="14" fontId="15" fillId="0" borderId="3" xfId="0" applyNumberFormat="1" applyFont="1" applyFill="1" applyBorder="1" applyAlignment="1">
      <alignment horizontal="left" vertical="top" wrapText="1"/>
    </xf>
    <xf numFmtId="164" fontId="15" fillId="0" borderId="3" xfId="1" applyFont="1" applyFill="1" applyBorder="1" applyAlignment="1">
      <alignment horizontal="left" vertical="top" wrapText="1"/>
    </xf>
    <xf numFmtId="164" fontId="15" fillId="0" borderId="3" xfId="1" applyFont="1" applyBorder="1" applyAlignment="1">
      <alignment horizontal="left" vertical="top" wrapText="1"/>
    </xf>
    <xf numFmtId="164" fontId="15" fillId="0" borderId="10" xfId="1" applyFont="1" applyBorder="1" applyAlignment="1">
      <alignment horizontal="left" vertical="top" wrapText="1"/>
    </xf>
    <xf numFmtId="164" fontId="15" fillId="0" borderId="10" xfId="1" applyFont="1" applyFill="1" applyBorder="1" applyAlignment="1">
      <alignment horizontal="left" vertical="top" wrapText="1"/>
    </xf>
    <xf numFmtId="0" fontId="4" fillId="3" borderId="8" xfId="0" applyFont="1" applyFill="1" applyBorder="1" applyAlignment="1">
      <alignment horizontal="left" vertical="top" wrapText="1"/>
    </xf>
    <xf numFmtId="0" fontId="4" fillId="3" borderId="9" xfId="0" applyFont="1" applyFill="1" applyBorder="1" applyAlignment="1">
      <alignment horizontal="left" vertical="top" wrapText="1"/>
    </xf>
    <xf numFmtId="0" fontId="9" fillId="2" borderId="4"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9" fillId="2" borderId="2" xfId="2" applyFont="1" applyFill="1" applyBorder="1" applyAlignment="1">
      <alignment horizontal="center" vertical="center" wrapText="1"/>
    </xf>
    <xf numFmtId="0" fontId="5" fillId="2" borderId="4" xfId="2" applyFont="1" applyFill="1" applyBorder="1" applyAlignment="1">
      <alignment horizontal="center" vertical="center"/>
    </xf>
    <xf numFmtId="0" fontId="5" fillId="2" borderId="2" xfId="2" applyFont="1" applyFill="1" applyBorder="1" applyAlignment="1">
      <alignment horizontal="center" vertical="center"/>
    </xf>
    <xf numFmtId="0" fontId="8" fillId="3" borderId="8" xfId="3" applyFont="1" applyFill="1" applyBorder="1" applyAlignment="1">
      <alignment horizontal="left" vertical="top" wrapText="1"/>
    </xf>
    <xf numFmtId="0" fontId="8" fillId="3" borderId="9" xfId="3" applyFont="1" applyFill="1" applyBorder="1" applyAlignment="1">
      <alignment horizontal="left" vertical="top" wrapText="1"/>
    </xf>
    <xf numFmtId="14" fontId="4" fillId="3" borderId="8" xfId="0" applyNumberFormat="1" applyFont="1" applyFill="1" applyBorder="1" applyAlignment="1">
      <alignment horizontal="left" vertical="top" wrapText="1"/>
    </xf>
    <xf numFmtId="14" fontId="4" fillId="3" borderId="9" xfId="0" applyNumberFormat="1" applyFont="1" applyFill="1" applyBorder="1" applyAlignment="1">
      <alignment horizontal="left" vertical="top" wrapText="1"/>
    </xf>
    <xf numFmtId="0" fontId="3" fillId="0" borderId="0" xfId="0" applyFont="1" applyAlignment="1">
      <alignment horizontal="center"/>
    </xf>
    <xf numFmtId="0" fontId="6" fillId="0" borderId="0" xfId="0" applyFont="1" applyAlignment="1">
      <alignment horizontal="center"/>
    </xf>
    <xf numFmtId="0" fontId="5" fillId="2" borderId="4"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5" xfId="2" applyFont="1" applyFill="1" applyBorder="1" applyAlignment="1">
      <alignment horizontal="center"/>
    </xf>
    <xf numFmtId="0" fontId="5" fillId="2" borderId="6" xfId="2" applyFont="1" applyFill="1" applyBorder="1" applyAlignment="1">
      <alignment horizontal="center"/>
    </xf>
    <xf numFmtId="14" fontId="8" fillId="3" borderId="8" xfId="3" applyNumberFormat="1" applyFont="1" applyFill="1" applyBorder="1" applyAlignment="1">
      <alignment horizontal="left" vertical="top" wrapText="1"/>
    </xf>
    <xf numFmtId="14" fontId="8" fillId="3" borderId="9" xfId="3" applyNumberFormat="1" applyFont="1" applyFill="1" applyBorder="1" applyAlignment="1">
      <alignment horizontal="left" vertical="top" wrapText="1"/>
    </xf>
    <xf numFmtId="0" fontId="8" fillId="0" borderId="8" xfId="3" applyFont="1" applyFill="1" applyBorder="1" applyAlignment="1">
      <alignment horizontal="left" vertical="top" wrapText="1"/>
    </xf>
    <xf numFmtId="0" fontId="8" fillId="0" borderId="9" xfId="3" applyFont="1" applyFill="1" applyBorder="1" applyAlignment="1">
      <alignment horizontal="left" vertical="top" wrapText="1"/>
    </xf>
    <xf numFmtId="0" fontId="16" fillId="0" borderId="3" xfId="0" applyFont="1" applyFill="1" applyBorder="1" applyAlignment="1">
      <alignment horizontal="left" vertical="center" wrapText="1"/>
    </xf>
    <xf numFmtId="14" fontId="16" fillId="0" borderId="3" xfId="0" applyNumberFormat="1" applyFont="1" applyFill="1" applyBorder="1" applyAlignment="1">
      <alignment horizontal="left" vertical="center" wrapText="1"/>
    </xf>
    <xf numFmtId="0" fontId="17" fillId="0" borderId="3" xfId="0" applyFont="1" applyFill="1" applyBorder="1" applyAlignment="1">
      <alignment horizontal="left" vertical="top" wrapText="1"/>
    </xf>
    <xf numFmtId="0" fontId="17" fillId="0" borderId="3" xfId="3" applyFont="1" applyFill="1" applyBorder="1" applyAlignment="1">
      <alignment horizontal="left" vertical="center" wrapText="1"/>
    </xf>
    <xf numFmtId="0" fontId="17" fillId="0" borderId="3" xfId="0" applyFont="1" applyFill="1" applyBorder="1" applyAlignment="1">
      <alignment horizontal="left" vertical="center" wrapText="1"/>
    </xf>
    <xf numFmtId="164" fontId="16" fillId="0" borderId="3" xfId="1" applyFont="1" applyFill="1" applyBorder="1" applyAlignment="1">
      <alignment horizontal="left" vertical="center" wrapText="1"/>
    </xf>
    <xf numFmtId="0" fontId="16" fillId="3" borderId="3" xfId="0" applyFont="1" applyFill="1" applyBorder="1" applyAlignment="1">
      <alignment horizontal="left" vertical="center" wrapText="1"/>
    </xf>
    <xf numFmtId="0" fontId="17" fillId="0" borderId="8" xfId="0" applyFont="1" applyFill="1" applyBorder="1" applyAlignment="1">
      <alignment horizontal="left" vertical="center" wrapText="1"/>
    </xf>
    <xf numFmtId="164" fontId="16" fillId="5" borderId="3" xfId="1" applyFont="1" applyFill="1" applyBorder="1" applyAlignment="1">
      <alignment horizontal="left" vertical="center" wrapText="1"/>
    </xf>
    <xf numFmtId="0" fontId="16" fillId="0" borderId="8"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6" fillId="0" borderId="9" xfId="0" applyFont="1" applyFill="1" applyBorder="1" applyAlignment="1">
      <alignment horizontal="left" vertical="center" wrapText="1"/>
    </xf>
  </cellXfs>
  <cellStyles count="4">
    <cellStyle name="Moneda" xfId="1" builtinId="4"/>
    <cellStyle name="Normal" xfId="0" builtinId="0"/>
    <cellStyle name="Normal 2" xfId="3"/>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57150</xdr:rowOff>
    </xdr:from>
    <xdr:to>
      <xdr:col>1</xdr:col>
      <xdr:colOff>2014855</xdr:colOff>
      <xdr:row>3</xdr:row>
      <xdr:rowOff>61913</xdr:rowOff>
    </xdr:to>
    <xdr:pic>
      <xdr:nvPicPr>
        <xdr:cNvPr id="2" name="1 Imagen"/>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0641"/>
        <a:stretch/>
      </xdr:blipFill>
      <xdr:spPr>
        <a:xfrm>
          <a:off x="247650" y="57150"/>
          <a:ext cx="1989455" cy="68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DO42"/>
  <sheetViews>
    <sheetView showGridLines="0" tabSelected="1" zoomScale="68" zoomScaleNormal="68" workbookViewId="0">
      <pane xSplit="2" ySplit="8" topLeftCell="C21" activePane="bottomRight" state="frozen"/>
      <selection pane="topRight" activeCell="C1" sqref="C1"/>
      <selection pane="bottomLeft" activeCell="A10" sqref="A10"/>
      <selection pane="bottomRight" activeCell="B25" sqref="B25"/>
    </sheetView>
  </sheetViews>
  <sheetFormatPr baseColWidth="10" defaultRowHeight="15.75"/>
  <cols>
    <col min="1" max="1" width="5.7109375" style="9" customWidth="1"/>
    <col min="2" max="2" width="36.7109375" style="5" customWidth="1"/>
    <col min="3" max="3" width="29.5703125" style="8" customWidth="1"/>
    <col min="4" max="4" width="11.85546875" style="2" bestFit="1" customWidth="1"/>
    <col min="5" max="5" width="12.42578125" style="1" customWidth="1"/>
    <col min="6" max="6" width="56" customWidth="1"/>
    <col min="7" max="7" width="60.28515625" customWidth="1"/>
    <col min="8" max="8" width="24.140625" style="7" customWidth="1"/>
    <col min="9" max="9" width="17" customWidth="1"/>
    <col min="10" max="17" width="15" style="3" customWidth="1"/>
    <col min="18" max="18" width="14" style="1" customWidth="1"/>
    <col min="19" max="19" width="12.28515625" customWidth="1"/>
    <col min="20" max="20" width="28.85546875" customWidth="1"/>
  </cols>
  <sheetData>
    <row r="2" spans="1:119" ht="18.75">
      <c r="A2" s="56" t="s">
        <v>6</v>
      </c>
      <c r="B2" s="56"/>
      <c r="C2" s="56"/>
      <c r="D2" s="56"/>
      <c r="E2" s="56"/>
      <c r="F2" s="56"/>
      <c r="G2" s="56"/>
      <c r="H2" s="56"/>
      <c r="I2" s="56"/>
      <c r="J2" s="56"/>
      <c r="K2" s="56"/>
      <c r="L2" s="56"/>
      <c r="M2" s="56"/>
      <c r="N2" s="56"/>
      <c r="O2" s="56"/>
      <c r="P2" s="56"/>
      <c r="Q2" s="56"/>
      <c r="R2" s="56"/>
      <c r="S2" s="56"/>
      <c r="T2" s="56"/>
    </row>
    <row r="3" spans="1:119" ht="18.75">
      <c r="A3" s="56" t="s">
        <v>7</v>
      </c>
      <c r="B3" s="56"/>
      <c r="C3" s="56"/>
      <c r="D3" s="56"/>
      <c r="E3" s="56"/>
      <c r="F3" s="56"/>
      <c r="G3" s="56"/>
      <c r="H3" s="56"/>
      <c r="I3" s="56"/>
      <c r="J3" s="56"/>
      <c r="K3" s="56"/>
      <c r="L3" s="56"/>
      <c r="M3" s="56"/>
      <c r="N3" s="56"/>
      <c r="O3" s="56"/>
      <c r="P3" s="56"/>
      <c r="Q3" s="56"/>
      <c r="R3" s="56"/>
      <c r="S3" s="56"/>
      <c r="T3" s="56"/>
    </row>
    <row r="4" spans="1:119" ht="18.75">
      <c r="A4" s="57" t="s">
        <v>116</v>
      </c>
      <c r="B4" s="57"/>
      <c r="C4" s="57"/>
      <c r="D4" s="57"/>
      <c r="E4" s="57"/>
      <c r="F4" s="57"/>
      <c r="G4" s="57"/>
      <c r="H4" s="57"/>
      <c r="I4" s="57"/>
      <c r="J4" s="57"/>
      <c r="K4" s="57"/>
      <c r="L4" s="57"/>
      <c r="M4" s="57"/>
      <c r="N4" s="57"/>
      <c r="O4" s="57"/>
      <c r="P4" s="57"/>
      <c r="Q4" s="57"/>
      <c r="R4" s="57"/>
      <c r="S4" s="57"/>
      <c r="T4" s="57"/>
    </row>
    <row r="7" spans="1:119">
      <c r="A7" s="10"/>
      <c r="B7" s="50" t="s">
        <v>18</v>
      </c>
      <c r="C7" s="58" t="s">
        <v>1</v>
      </c>
      <c r="D7" s="60" t="s">
        <v>3</v>
      </c>
      <c r="E7" s="61"/>
      <c r="F7" s="58" t="s">
        <v>9</v>
      </c>
      <c r="G7" s="58" t="s">
        <v>10</v>
      </c>
      <c r="H7" s="50" t="s">
        <v>0</v>
      </c>
      <c r="I7" s="50" t="s">
        <v>2</v>
      </c>
      <c r="J7" s="47" t="s">
        <v>11</v>
      </c>
      <c r="K7" s="47" t="s">
        <v>12</v>
      </c>
      <c r="L7" s="47" t="s">
        <v>13</v>
      </c>
      <c r="M7" s="47" t="s">
        <v>14</v>
      </c>
      <c r="N7" s="47" t="s">
        <v>26</v>
      </c>
      <c r="O7" s="47" t="s">
        <v>15</v>
      </c>
      <c r="P7" s="47" t="s">
        <v>16</v>
      </c>
      <c r="Q7" s="47" t="s">
        <v>17</v>
      </c>
      <c r="R7" s="58" t="s">
        <v>8</v>
      </c>
      <c r="S7" s="58" t="s">
        <v>19</v>
      </c>
      <c r="T7" s="58" t="s">
        <v>21</v>
      </c>
    </row>
    <row r="8" spans="1:119" ht="50.45" customHeight="1">
      <c r="B8" s="51"/>
      <c r="C8" s="59"/>
      <c r="D8" s="6" t="s">
        <v>4</v>
      </c>
      <c r="E8" s="6" t="s">
        <v>5</v>
      </c>
      <c r="F8" s="59"/>
      <c r="G8" s="59"/>
      <c r="H8" s="51"/>
      <c r="I8" s="51"/>
      <c r="J8" s="49"/>
      <c r="K8" s="48"/>
      <c r="L8" s="48"/>
      <c r="M8" s="48"/>
      <c r="N8" s="48"/>
      <c r="O8" s="48"/>
      <c r="P8" s="48"/>
      <c r="Q8" s="48"/>
      <c r="R8" s="59"/>
      <c r="S8" s="59"/>
      <c r="T8" s="59"/>
    </row>
    <row r="9" spans="1:119" s="4" customFormat="1" ht="120" customHeight="1">
      <c r="A9" s="34">
        <v>1</v>
      </c>
      <c r="B9" s="19" t="s">
        <v>42</v>
      </c>
      <c r="C9" s="16" t="s">
        <v>43</v>
      </c>
      <c r="D9" s="31">
        <v>43405</v>
      </c>
      <c r="E9" s="23">
        <v>43415</v>
      </c>
      <c r="F9" s="24" t="s">
        <v>51</v>
      </c>
      <c r="G9" s="25" t="s">
        <v>66</v>
      </c>
      <c r="H9" s="24" t="s">
        <v>65</v>
      </c>
      <c r="I9" s="20">
        <v>0</v>
      </c>
      <c r="J9" s="21">
        <f>1612+468</f>
        <v>2080</v>
      </c>
      <c r="K9" s="21">
        <v>1040</v>
      </c>
      <c r="L9" s="21">
        <v>45</v>
      </c>
      <c r="M9" s="21">
        <v>345.42</v>
      </c>
      <c r="N9" s="21"/>
      <c r="O9" s="21"/>
      <c r="P9" s="21"/>
      <c r="Q9" s="21"/>
      <c r="R9" s="22" t="s">
        <v>25</v>
      </c>
      <c r="S9" s="22" t="s">
        <v>114</v>
      </c>
      <c r="T9" s="22" t="s">
        <v>113</v>
      </c>
    </row>
    <row r="10" spans="1:119" s="4" customFormat="1" ht="57.75" customHeight="1">
      <c r="A10" s="34">
        <v>2</v>
      </c>
      <c r="B10" s="19" t="s">
        <v>31</v>
      </c>
      <c r="C10" s="16" t="s">
        <v>49</v>
      </c>
      <c r="D10" s="62">
        <v>43405</v>
      </c>
      <c r="E10" s="54">
        <v>43415</v>
      </c>
      <c r="F10" s="52" t="s">
        <v>51</v>
      </c>
      <c r="G10" s="64" t="s">
        <v>59</v>
      </c>
      <c r="H10" s="52" t="s">
        <v>52</v>
      </c>
      <c r="I10" s="20">
        <v>0</v>
      </c>
      <c r="J10" s="21">
        <f>1612+468</f>
        <v>2080</v>
      </c>
      <c r="K10" s="21">
        <v>1040</v>
      </c>
      <c r="L10" s="21">
        <v>45</v>
      </c>
      <c r="M10" s="21">
        <v>113</v>
      </c>
      <c r="N10" s="21"/>
      <c r="O10" s="21"/>
      <c r="P10" s="21"/>
      <c r="Q10" s="21">
        <v>1435</v>
      </c>
      <c r="R10" s="45" t="s">
        <v>25</v>
      </c>
      <c r="S10" s="45" t="s">
        <v>60</v>
      </c>
      <c r="T10" s="45" t="s">
        <v>61</v>
      </c>
    </row>
    <row r="11" spans="1:119" s="4" customFormat="1" ht="99.75" customHeight="1">
      <c r="A11" s="34">
        <v>3</v>
      </c>
      <c r="B11" s="19" t="s">
        <v>48</v>
      </c>
      <c r="C11" s="16" t="s">
        <v>50</v>
      </c>
      <c r="D11" s="63"/>
      <c r="E11" s="55"/>
      <c r="F11" s="53"/>
      <c r="G11" s="65"/>
      <c r="H11" s="53"/>
      <c r="I11" s="20">
        <v>0</v>
      </c>
      <c r="J11" s="21">
        <f>1612+468</f>
        <v>2080</v>
      </c>
      <c r="K11" s="21">
        <v>1040</v>
      </c>
      <c r="L11" s="21">
        <v>45</v>
      </c>
      <c r="M11" s="21">
        <v>113</v>
      </c>
      <c r="N11" s="21"/>
      <c r="O11" s="21"/>
      <c r="P11" s="21"/>
      <c r="Q11" s="21"/>
      <c r="R11" s="46"/>
      <c r="S11" s="46"/>
      <c r="T11" s="46"/>
    </row>
    <row r="12" spans="1:119" s="13" customFormat="1" ht="178.5" customHeight="1">
      <c r="A12" s="35">
        <v>4</v>
      </c>
      <c r="B12" s="26" t="s">
        <v>36</v>
      </c>
      <c r="C12" s="17" t="s">
        <v>53</v>
      </c>
      <c r="D12" s="32">
        <v>43411</v>
      </c>
      <c r="E12" s="33">
        <v>43419</v>
      </c>
      <c r="F12" s="18" t="s">
        <v>54</v>
      </c>
      <c r="G12" s="25" t="s">
        <v>62</v>
      </c>
      <c r="H12" s="18" t="s">
        <v>63</v>
      </c>
      <c r="I12" s="29">
        <v>0</v>
      </c>
      <c r="J12" s="30">
        <f>1183+169</f>
        <v>1352</v>
      </c>
      <c r="K12" s="30">
        <v>338</v>
      </c>
      <c r="L12" s="30">
        <v>45</v>
      </c>
      <c r="M12" s="30"/>
      <c r="N12" s="30"/>
      <c r="O12" s="30"/>
      <c r="P12" s="30"/>
      <c r="Q12" s="30"/>
      <c r="R12" s="14" t="s">
        <v>25</v>
      </c>
      <c r="S12" s="14" t="s">
        <v>64</v>
      </c>
      <c r="T12" s="14" t="s">
        <v>55</v>
      </c>
    </row>
    <row r="13" spans="1:119" s="11" customFormat="1" ht="141.75" customHeight="1">
      <c r="A13" s="34">
        <v>5</v>
      </c>
      <c r="B13" s="26" t="s">
        <v>34</v>
      </c>
      <c r="C13" s="17" t="s">
        <v>35</v>
      </c>
      <c r="D13" s="32">
        <v>43412</v>
      </c>
      <c r="E13" s="28">
        <v>43413</v>
      </c>
      <c r="F13" s="25" t="s">
        <v>57</v>
      </c>
      <c r="G13" s="25" t="s">
        <v>69</v>
      </c>
      <c r="H13" s="25" t="s">
        <v>58</v>
      </c>
      <c r="I13" s="29">
        <v>872.54</v>
      </c>
      <c r="J13" s="30">
        <v>0</v>
      </c>
      <c r="K13" s="30">
        <v>468</v>
      </c>
      <c r="L13" s="30">
        <v>45</v>
      </c>
      <c r="M13" s="30"/>
      <c r="N13" s="30"/>
      <c r="O13" s="30"/>
      <c r="P13" s="30"/>
      <c r="Q13" s="30"/>
      <c r="R13" s="17" t="s">
        <v>25</v>
      </c>
      <c r="S13" s="14" t="s">
        <v>70</v>
      </c>
      <c r="T13" s="14"/>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row>
    <row r="14" spans="1:119" s="13" customFormat="1" ht="102" customHeight="1">
      <c r="A14" s="35">
        <v>6</v>
      </c>
      <c r="B14" s="26" t="s">
        <v>44</v>
      </c>
      <c r="C14" s="17" t="s">
        <v>39</v>
      </c>
      <c r="D14" s="27">
        <v>43416</v>
      </c>
      <c r="E14" s="28">
        <v>43418</v>
      </c>
      <c r="F14" s="25" t="s">
        <v>45</v>
      </c>
      <c r="G14" s="25" t="s">
        <v>111</v>
      </c>
      <c r="H14" s="25" t="s">
        <v>30</v>
      </c>
      <c r="I14" s="29">
        <v>0</v>
      </c>
      <c r="J14" s="30">
        <v>195</v>
      </c>
      <c r="K14" s="30">
        <v>390</v>
      </c>
      <c r="L14" s="30">
        <v>45</v>
      </c>
      <c r="M14" s="30"/>
      <c r="N14" s="30"/>
      <c r="O14" s="30"/>
      <c r="P14" s="30"/>
      <c r="Q14" s="30"/>
      <c r="R14" s="17" t="s">
        <v>25</v>
      </c>
      <c r="S14" s="17" t="s">
        <v>46</v>
      </c>
      <c r="T14" s="17" t="s">
        <v>47</v>
      </c>
    </row>
    <row r="15" spans="1:119" s="15" customFormat="1" ht="193.5" customHeight="1">
      <c r="A15" s="35">
        <v>7</v>
      </c>
      <c r="B15" s="17" t="s">
        <v>67</v>
      </c>
      <c r="C15" s="17" t="s">
        <v>71</v>
      </c>
      <c r="D15" s="28">
        <v>43403</v>
      </c>
      <c r="E15" s="28">
        <v>43420</v>
      </c>
      <c r="F15" s="17" t="s">
        <v>76</v>
      </c>
      <c r="G15" s="37" t="s">
        <v>112</v>
      </c>
      <c r="H15" s="37" t="s">
        <v>65</v>
      </c>
      <c r="I15" s="41">
        <v>0</v>
      </c>
      <c r="J15" s="41">
        <v>0</v>
      </c>
      <c r="K15" s="41">
        <v>0</v>
      </c>
      <c r="L15" s="41">
        <v>0</v>
      </c>
      <c r="M15" s="37"/>
      <c r="N15" s="37"/>
      <c r="O15" s="37"/>
      <c r="P15" s="37"/>
      <c r="Q15" s="37"/>
      <c r="R15" s="37" t="s">
        <v>37</v>
      </c>
      <c r="S15" s="37" t="s">
        <v>77</v>
      </c>
      <c r="T15" s="37" t="s">
        <v>78</v>
      </c>
    </row>
    <row r="16" spans="1:119" ht="225" customHeight="1">
      <c r="A16" s="38">
        <v>8</v>
      </c>
      <c r="B16" s="36" t="s">
        <v>68</v>
      </c>
      <c r="C16" s="36" t="s">
        <v>50</v>
      </c>
      <c r="D16" s="39">
        <v>43403</v>
      </c>
      <c r="E16" s="39">
        <v>43421</v>
      </c>
      <c r="F16" s="36" t="s">
        <v>79</v>
      </c>
      <c r="G16" s="36" t="s">
        <v>80</v>
      </c>
      <c r="H16" s="36" t="s">
        <v>82</v>
      </c>
      <c r="I16" s="42">
        <v>0</v>
      </c>
      <c r="J16" s="42">
        <v>0</v>
      </c>
      <c r="K16" s="42">
        <v>0</v>
      </c>
      <c r="L16" s="42">
        <v>0</v>
      </c>
      <c r="M16" s="36"/>
      <c r="N16" s="36"/>
      <c r="O16" s="36"/>
      <c r="P16" s="36"/>
      <c r="Q16" s="36"/>
      <c r="R16" s="36" t="s">
        <v>37</v>
      </c>
      <c r="S16" s="36" t="s">
        <v>81</v>
      </c>
      <c r="T16" s="36" t="s">
        <v>78</v>
      </c>
    </row>
    <row r="17" spans="1:20" ht="174.75" customHeight="1">
      <c r="A17" s="38">
        <v>9</v>
      </c>
      <c r="B17" s="36" t="s">
        <v>40</v>
      </c>
      <c r="C17" s="36" t="s">
        <v>56</v>
      </c>
      <c r="D17" s="39">
        <v>43413</v>
      </c>
      <c r="E17" s="39">
        <v>43435</v>
      </c>
      <c r="F17" s="36" t="s">
        <v>83</v>
      </c>
      <c r="G17" s="36" t="s">
        <v>84</v>
      </c>
      <c r="H17" s="36" t="s">
        <v>27</v>
      </c>
      <c r="I17" s="42">
        <v>0</v>
      </c>
      <c r="J17" s="42">
        <v>0</v>
      </c>
      <c r="K17" s="42">
        <v>0</v>
      </c>
      <c r="L17" s="42">
        <v>0</v>
      </c>
      <c r="M17" s="36"/>
      <c r="N17" s="36"/>
      <c r="O17" s="36"/>
      <c r="P17" s="36"/>
      <c r="Q17" s="36"/>
      <c r="R17" s="36"/>
      <c r="S17" s="36" t="s">
        <v>85</v>
      </c>
      <c r="T17" s="36" t="s">
        <v>86</v>
      </c>
    </row>
    <row r="18" spans="1:20" ht="219" customHeight="1">
      <c r="A18" s="38">
        <v>10</v>
      </c>
      <c r="B18" s="36" t="s">
        <v>72</v>
      </c>
      <c r="C18" s="36" t="s">
        <v>73</v>
      </c>
      <c r="D18" s="39">
        <v>43424</v>
      </c>
      <c r="E18" s="39">
        <v>43427</v>
      </c>
      <c r="F18" s="36" t="s">
        <v>87</v>
      </c>
      <c r="G18" s="36" t="s">
        <v>88</v>
      </c>
      <c r="H18" s="36" t="s">
        <v>29</v>
      </c>
      <c r="I18" s="42">
        <v>0</v>
      </c>
      <c r="J18" s="42">
        <v>0</v>
      </c>
      <c r="K18" s="42">
        <v>0</v>
      </c>
      <c r="L18" s="42">
        <v>0</v>
      </c>
      <c r="M18" s="36"/>
      <c r="N18" s="36"/>
      <c r="O18" s="36"/>
      <c r="P18" s="36"/>
      <c r="Q18" s="36"/>
      <c r="R18" s="36"/>
      <c r="S18" s="36" t="s">
        <v>89</v>
      </c>
      <c r="T18" s="36" t="s">
        <v>90</v>
      </c>
    </row>
    <row r="19" spans="1:20" ht="135.75" customHeight="1">
      <c r="A19" s="38">
        <v>11</v>
      </c>
      <c r="B19" s="36" t="s">
        <v>74</v>
      </c>
      <c r="C19" s="36" t="s">
        <v>75</v>
      </c>
      <c r="D19" s="36" t="s">
        <v>91</v>
      </c>
      <c r="E19" s="39">
        <v>43428</v>
      </c>
      <c r="F19" s="36" t="s">
        <v>92</v>
      </c>
      <c r="G19" s="36" t="s">
        <v>93</v>
      </c>
      <c r="H19" s="36" t="s">
        <v>29</v>
      </c>
      <c r="I19" s="41">
        <v>0</v>
      </c>
      <c r="J19" s="41">
        <v>0</v>
      </c>
      <c r="K19" s="41">
        <v>0</v>
      </c>
      <c r="L19" s="41">
        <v>0</v>
      </c>
      <c r="M19" s="41">
        <v>0</v>
      </c>
      <c r="N19" s="36"/>
      <c r="O19" s="36"/>
      <c r="P19" s="36"/>
      <c r="Q19" s="36"/>
      <c r="R19" s="36" t="s">
        <v>25</v>
      </c>
      <c r="S19" s="36" t="s">
        <v>94</v>
      </c>
      <c r="T19" s="36" t="s">
        <v>115</v>
      </c>
    </row>
    <row r="20" spans="1:20" ht="251.25" customHeight="1">
      <c r="A20" s="38">
        <v>12</v>
      </c>
      <c r="B20" s="36" t="s">
        <v>41</v>
      </c>
      <c r="C20" s="36" t="s">
        <v>20</v>
      </c>
      <c r="D20" s="39">
        <v>43428</v>
      </c>
      <c r="E20" s="39">
        <v>43432</v>
      </c>
      <c r="F20" s="36" t="s">
        <v>95</v>
      </c>
      <c r="G20" s="36" t="s">
        <v>96</v>
      </c>
      <c r="H20" s="36" t="s">
        <v>23</v>
      </c>
      <c r="I20" s="43">
        <v>0</v>
      </c>
      <c r="J20" s="42">
        <v>249.6</v>
      </c>
      <c r="K20" s="42">
        <v>1248</v>
      </c>
      <c r="L20" s="42">
        <v>45</v>
      </c>
      <c r="M20" s="42">
        <v>23.62</v>
      </c>
      <c r="N20" s="36"/>
      <c r="O20" s="36"/>
      <c r="P20" s="36"/>
      <c r="Q20" s="36"/>
      <c r="R20" s="36" t="s">
        <v>25</v>
      </c>
      <c r="S20" s="36" t="s">
        <v>98</v>
      </c>
      <c r="T20" s="36" t="s">
        <v>97</v>
      </c>
    </row>
    <row r="21" spans="1:20" s="15" customFormat="1" ht="84.75" customHeight="1">
      <c r="A21" s="35">
        <v>13</v>
      </c>
      <c r="B21" s="37" t="s">
        <v>38</v>
      </c>
      <c r="C21" s="37" t="s">
        <v>39</v>
      </c>
      <c r="D21" s="40">
        <v>43429</v>
      </c>
      <c r="E21" s="40">
        <v>43435</v>
      </c>
      <c r="F21" s="37" t="s">
        <v>99</v>
      </c>
      <c r="G21" s="37" t="s">
        <v>110</v>
      </c>
      <c r="H21" s="37" t="s">
        <v>100</v>
      </c>
      <c r="I21" s="44">
        <v>1481.71</v>
      </c>
      <c r="J21" s="41">
        <v>1040</v>
      </c>
      <c r="K21" s="41">
        <v>624</v>
      </c>
      <c r="L21" s="41">
        <v>45</v>
      </c>
      <c r="M21" s="37"/>
      <c r="N21" s="37"/>
      <c r="O21" s="37"/>
      <c r="P21" s="37"/>
      <c r="Q21" s="37"/>
      <c r="R21" s="37" t="s">
        <v>25</v>
      </c>
      <c r="S21" s="37" t="s">
        <v>101</v>
      </c>
      <c r="T21" s="37"/>
    </row>
    <row r="22" spans="1:20" ht="114.75" customHeight="1">
      <c r="A22" s="38">
        <v>14</v>
      </c>
      <c r="B22" s="36" t="s">
        <v>32</v>
      </c>
      <c r="C22" s="36"/>
      <c r="D22" s="39">
        <v>43430</v>
      </c>
      <c r="E22" s="39">
        <v>43433</v>
      </c>
      <c r="F22" s="36" t="s">
        <v>102</v>
      </c>
      <c r="G22" s="36" t="s">
        <v>103</v>
      </c>
      <c r="H22" s="36" t="s">
        <v>28</v>
      </c>
      <c r="I22" s="41">
        <v>0</v>
      </c>
      <c r="J22" s="42">
        <v>0</v>
      </c>
      <c r="K22" s="42">
        <v>0</v>
      </c>
      <c r="L22" s="42">
        <v>0</v>
      </c>
      <c r="M22" s="42">
        <v>0</v>
      </c>
      <c r="N22" s="36"/>
      <c r="O22" s="36"/>
      <c r="P22" s="36"/>
      <c r="Q22" s="36"/>
      <c r="R22" s="36"/>
      <c r="S22" s="36" t="s">
        <v>104</v>
      </c>
      <c r="T22" s="36" t="s">
        <v>105</v>
      </c>
    </row>
    <row r="23" spans="1:20" ht="119.25" customHeight="1">
      <c r="A23" s="38">
        <v>15</v>
      </c>
      <c r="B23" s="36" t="s">
        <v>31</v>
      </c>
      <c r="C23" s="36" t="s">
        <v>33</v>
      </c>
      <c r="D23" s="39">
        <v>43428</v>
      </c>
      <c r="E23" s="39">
        <v>43432</v>
      </c>
      <c r="F23" s="36" t="s">
        <v>106</v>
      </c>
      <c r="G23" s="36" t="s">
        <v>107</v>
      </c>
      <c r="H23" s="36" t="s">
        <v>23</v>
      </c>
      <c r="I23" s="42">
        <v>0</v>
      </c>
      <c r="J23" s="42">
        <v>135.19999999999999</v>
      </c>
      <c r="K23" s="42">
        <v>676</v>
      </c>
      <c r="L23" s="42">
        <v>45</v>
      </c>
      <c r="M23" s="36"/>
      <c r="N23" s="36"/>
      <c r="O23" s="36"/>
      <c r="P23" s="36"/>
      <c r="Q23" s="36"/>
      <c r="R23" s="36" t="s">
        <v>25</v>
      </c>
      <c r="S23" s="36" t="s">
        <v>108</v>
      </c>
      <c r="T23" s="36" t="s">
        <v>109</v>
      </c>
    </row>
    <row r="24" spans="1:20" ht="85.5">
      <c r="A24" s="12">
        <v>16</v>
      </c>
      <c r="B24" s="66" t="s">
        <v>41</v>
      </c>
      <c r="C24" s="66" t="s">
        <v>20</v>
      </c>
      <c r="D24" s="67">
        <v>43481</v>
      </c>
      <c r="E24" s="67">
        <v>43486</v>
      </c>
      <c r="F24" s="68" t="s">
        <v>117</v>
      </c>
      <c r="G24" s="69" t="s">
        <v>118</v>
      </c>
      <c r="H24" s="70" t="s">
        <v>119</v>
      </c>
      <c r="I24" s="71">
        <v>3216</v>
      </c>
      <c r="J24" s="71">
        <v>1170</v>
      </c>
      <c r="K24" s="71">
        <v>877.5</v>
      </c>
      <c r="L24" s="71">
        <v>45</v>
      </c>
      <c r="M24" s="71">
        <v>39.53</v>
      </c>
      <c r="N24" s="71"/>
      <c r="O24" s="71"/>
      <c r="P24" s="71"/>
      <c r="Q24" s="71"/>
      <c r="R24" s="66" t="s">
        <v>25</v>
      </c>
      <c r="S24" s="66" t="s">
        <v>120</v>
      </c>
      <c r="T24" s="66"/>
    </row>
    <row r="25" spans="1:20" ht="85.5">
      <c r="A25" s="12">
        <v>17</v>
      </c>
      <c r="B25" s="72" t="s">
        <v>24</v>
      </c>
      <c r="C25" s="72" t="s">
        <v>22</v>
      </c>
      <c r="D25" s="67">
        <v>43495</v>
      </c>
      <c r="E25" s="67">
        <v>43496</v>
      </c>
      <c r="F25" s="68" t="s">
        <v>121</v>
      </c>
      <c r="G25" s="69" t="s">
        <v>122</v>
      </c>
      <c r="H25" s="73" t="s">
        <v>123</v>
      </c>
      <c r="I25" s="74">
        <v>0</v>
      </c>
      <c r="J25" s="74">
        <v>0</v>
      </c>
      <c r="K25" s="71">
        <v>312</v>
      </c>
      <c r="L25" s="71">
        <v>0</v>
      </c>
      <c r="M25" s="71"/>
      <c r="N25" s="71"/>
      <c r="O25" s="71"/>
      <c r="P25" s="71"/>
      <c r="Q25" s="71"/>
      <c r="R25" s="66" t="s">
        <v>25</v>
      </c>
      <c r="S25" s="66" t="s">
        <v>124</v>
      </c>
      <c r="T25" s="75" t="s">
        <v>125</v>
      </c>
    </row>
    <row r="26" spans="1:20" ht="71.25">
      <c r="A26" s="12">
        <v>18</v>
      </c>
      <c r="B26" s="72" t="s">
        <v>126</v>
      </c>
      <c r="C26" s="72" t="s">
        <v>127</v>
      </c>
      <c r="D26" s="67">
        <v>43495</v>
      </c>
      <c r="E26" s="67">
        <v>43496</v>
      </c>
      <c r="F26" s="68" t="s">
        <v>128</v>
      </c>
      <c r="G26" s="69" t="s">
        <v>129</v>
      </c>
      <c r="H26" s="76"/>
      <c r="I26" s="74">
        <v>0</v>
      </c>
      <c r="J26" s="74">
        <v>0</v>
      </c>
      <c r="K26" s="71">
        <v>312</v>
      </c>
      <c r="L26" s="71">
        <v>0</v>
      </c>
      <c r="M26" s="71"/>
      <c r="N26" s="71"/>
      <c r="O26" s="71"/>
      <c r="P26" s="71"/>
      <c r="Q26" s="71"/>
      <c r="R26" s="66" t="s">
        <v>25</v>
      </c>
      <c r="S26" s="66" t="s">
        <v>130</v>
      </c>
      <c r="T26" s="77"/>
    </row>
    <row r="30" spans="1:20" ht="15.75" customHeight="1"/>
    <row r="42" ht="15.75" customHeight="1"/>
  </sheetData>
  <mergeCells count="31">
    <mergeCell ref="H25:H26"/>
    <mergeCell ref="T25:T26"/>
    <mergeCell ref="T10:T11"/>
    <mergeCell ref="D10:D11"/>
    <mergeCell ref="E10:E11"/>
    <mergeCell ref="F10:F11"/>
    <mergeCell ref="H10:H11"/>
    <mergeCell ref="S10:S11"/>
    <mergeCell ref="R10:R11"/>
    <mergeCell ref="G10:G11"/>
    <mergeCell ref="A2:T2"/>
    <mergeCell ref="A3:T3"/>
    <mergeCell ref="A4:T4"/>
    <mergeCell ref="T7:T8"/>
    <mergeCell ref="S7:S8"/>
    <mergeCell ref="M7:M8"/>
    <mergeCell ref="L7:L8"/>
    <mergeCell ref="N7:N8"/>
    <mergeCell ref="O7:O8"/>
    <mergeCell ref="B7:B8"/>
    <mergeCell ref="C7:C8"/>
    <mergeCell ref="D7:E7"/>
    <mergeCell ref="F7:F8"/>
    <mergeCell ref="G7:G8"/>
    <mergeCell ref="H7:H8"/>
    <mergeCell ref="R7:R8"/>
    <mergeCell ref="K7:K8"/>
    <mergeCell ref="P7:P8"/>
    <mergeCell ref="Q7:Q8"/>
    <mergeCell ref="J7:J8"/>
    <mergeCell ref="I7:I8"/>
  </mergeCells>
  <pageMargins left="0.7" right="0.7" top="0.75" bottom="0.75" header="0.3" footer="0.3"/>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NOVIEMBRE 2018 A ENERO 2019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Luisa de Hernández</dc:creator>
  <cp:lastModifiedBy>Luis Arrazola</cp:lastModifiedBy>
  <cp:lastPrinted>2017-09-06T21:59:20Z</cp:lastPrinted>
  <dcterms:created xsi:type="dcterms:W3CDTF">2014-10-22T22:45:43Z</dcterms:created>
  <dcterms:modified xsi:type="dcterms:W3CDTF">2019-10-02T22:01:00Z</dcterms:modified>
</cp:coreProperties>
</file>