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rrazola\Desktop\"/>
    </mc:Choice>
  </mc:AlternateContent>
  <bookViews>
    <workbookView xWindow="0" yWindow="0" windowWidth="19200" windowHeight="11460" tabRatio="987"/>
  </bookViews>
  <sheets>
    <sheet name="FEBRERO-ABRIL 2018" sheetId="12" r:id="rId1"/>
  </sheets>
  <calcPr calcId="162913"/>
</workbook>
</file>

<file path=xl/calcChain.xml><?xml version="1.0" encoding="utf-8"?>
<calcChain xmlns="http://schemas.openxmlformats.org/spreadsheetml/2006/main">
  <c r="Q20" i="12" l="1"/>
  <c r="I11" i="12" l="1"/>
</calcChain>
</file>

<file path=xl/comments1.xml><?xml version="1.0" encoding="utf-8"?>
<comments xmlns="http://schemas.openxmlformats.org/spreadsheetml/2006/main">
  <authors>
    <author>Ana Torres</author>
  </authors>
  <commentList>
    <comment ref="Q9" authorId="0" shapeId="0">
      <text>
        <r>
          <rPr>
            <b/>
            <sz val="9"/>
            <color indexed="81"/>
            <rFont val="Tahoma"/>
            <family val="2"/>
          </rPr>
          <t>Ana Torres:</t>
        </r>
        <r>
          <rPr>
            <sz val="9"/>
            <color indexed="81"/>
            <rFont val="Tahoma"/>
            <family val="2"/>
          </rPr>
          <t xml:space="preserve">
REINTEGRO POR COMUNICACION</t>
        </r>
      </text>
    </comment>
    <comment ref="Q10" authorId="0" shapeId="0">
      <text>
        <r>
          <rPr>
            <b/>
            <sz val="9"/>
            <color indexed="81"/>
            <rFont val="Tahoma"/>
            <family val="2"/>
          </rPr>
          <t>Ana Torres:</t>
        </r>
        <r>
          <rPr>
            <sz val="9"/>
            <color indexed="81"/>
            <rFont val="Tahoma"/>
            <family val="2"/>
          </rPr>
          <t xml:space="preserve">
REINTEGRO POR EXCESO DE EQUIPAJE</t>
        </r>
      </text>
    </comment>
    <comment ref="Q20" authorId="0" shapeId="0">
      <text>
        <r>
          <rPr>
            <b/>
            <sz val="9"/>
            <color indexed="81"/>
            <rFont val="Tahoma"/>
            <family val="2"/>
          </rPr>
          <t>Ana Torres:</t>
        </r>
        <r>
          <rPr>
            <sz val="9"/>
            <color indexed="81"/>
            <rFont val="Tahoma"/>
            <family val="2"/>
          </rPr>
          <t xml:space="preserve">
Atenciones oficiales en sevilla con fondos BID</t>
        </r>
      </text>
    </comment>
    <comment ref="Q21" authorId="0" shapeId="0">
      <text>
        <r>
          <rPr>
            <b/>
            <sz val="9"/>
            <color indexed="81"/>
            <rFont val="Tahoma"/>
            <family val="2"/>
          </rPr>
          <t>Ana Torres:</t>
        </r>
        <r>
          <rPr>
            <sz val="9"/>
            <color indexed="81"/>
            <rFont val="Tahoma"/>
            <family val="2"/>
          </rPr>
          <t xml:space="preserve">
las atenciones oficiales en Madri fue cubiertos con fondos BID</t>
        </r>
      </text>
    </comment>
  </commentList>
</comments>
</file>

<file path=xl/sharedStrings.xml><?xml version="1.0" encoding="utf-8"?>
<sst xmlns="http://schemas.openxmlformats.org/spreadsheetml/2006/main" count="194" uniqueCount="146">
  <si>
    <t>Destino</t>
  </si>
  <si>
    <t>Cargo del Funcionario</t>
  </si>
  <si>
    <t xml:space="preserve">Valor del Pasaje </t>
  </si>
  <si>
    <t>Fechas</t>
  </si>
  <si>
    <t>Salida</t>
  </si>
  <si>
    <t>Regreso</t>
  </si>
  <si>
    <t>ORGANISMO PROMOTOR DE EXPORTACIONES E INVERSIONES DE EL SALVADOR</t>
  </si>
  <si>
    <t>DETALLE DE MISIONES OFICIALES REALIZADAS FUERA DE EL SALVADOR</t>
  </si>
  <si>
    <t>Origen de los fondos</t>
  </si>
  <si>
    <t xml:space="preserve">Asunto </t>
  </si>
  <si>
    <t>Actividades que se realizaron</t>
  </si>
  <si>
    <t xml:space="preserve">Valor de viáticos
(incluye alimentación y alojamiento) </t>
  </si>
  <si>
    <t>Gastos de viaje</t>
  </si>
  <si>
    <t>Gastos terminales</t>
  </si>
  <si>
    <t>Gastos de transporte (vía reintegro)</t>
  </si>
  <si>
    <t>Pago de participación en evento</t>
  </si>
  <si>
    <t>Pago de stand</t>
  </si>
  <si>
    <t>Otros gastos (especificar)</t>
  </si>
  <si>
    <t>Funcionario que viaja</t>
  </si>
  <si>
    <t xml:space="preserve">N° de Acuerdo </t>
  </si>
  <si>
    <t>Presidente</t>
  </si>
  <si>
    <t>Observaciones</t>
  </si>
  <si>
    <t>Madrid, España</t>
  </si>
  <si>
    <t xml:space="preserve">Celia Maria Hernandez </t>
  </si>
  <si>
    <t xml:space="preserve">Especialista en Promocion de Inversiones </t>
  </si>
  <si>
    <t>Tecnico en Atención al Inversionista</t>
  </si>
  <si>
    <t xml:space="preserve">Las Vegas, Nevada, Estados Unidos de America </t>
  </si>
  <si>
    <t>Acuerdo No 01/2018</t>
  </si>
  <si>
    <t>Jose Emilio Marquez</t>
  </si>
  <si>
    <t>Participar en el evento denominado "AEROSPACE MEETING QUERETARO 2018"; dicho evento constituya una plataforma de encuentros de negocios, para conectar con ejecutivos corporativos y potenciales inversionistas del sector aeronautico.</t>
  </si>
  <si>
    <t>Querétaro, México</t>
  </si>
  <si>
    <t>Dubái, Emiratos Árabes Unidos</t>
  </si>
  <si>
    <t>Seúl, Corea</t>
  </si>
  <si>
    <t>Scottsdale, Arizona, Estados Unido de América</t>
  </si>
  <si>
    <t>William Eulises Soriano Herrera</t>
  </si>
  <si>
    <t>GOES</t>
  </si>
  <si>
    <t>Acuerdo No 04/2018</t>
  </si>
  <si>
    <t>Participar por medio de un estand país en el evento denominado "Sourcing At Magic"</t>
  </si>
  <si>
    <t>Participar en el evento denominado “2018 WHMA 25 TH ANNUAL WIRE HARNESS CONFERENCE”, dicho evento da la oportunidad de realizar contacto con los principales líderes del sector y compartir las nuevas tendencias de la industria de autopartes, con especialidad en arneses para vehículos.</t>
  </si>
  <si>
    <t xml:space="preserve">Sonia Elizabeth Soto Avelar </t>
  </si>
  <si>
    <t>Acompañar a delegación de empresas salvadoreñas que participarán en Feria Expocomer Panamá 2018.</t>
  </si>
  <si>
    <t xml:space="preserve">Panamá, Panamá </t>
  </si>
  <si>
    <t>Participar en Seafood Expo north America / Seafood Processing North America, la cual es la exposición comercial de mariscos más grande de América del Norte y participan más de 1,340 empresas expositoras de más de 50 países.</t>
  </si>
  <si>
    <t>Boston, Massachusetts, Estados de Unidos de America</t>
  </si>
  <si>
    <t>Tecnico en Promoción Comercial</t>
  </si>
  <si>
    <t>Participar en el evento denominado “ITB BERLIN CONVENTION” a realizarse en el Berlín ExpoCenter City: Messedamm 22</t>
  </si>
  <si>
    <t>Alvaro Danilo Moreno Mariona</t>
  </si>
  <si>
    <t>Especialista de Desarrollo Exportador para el Sector Agroindustrial</t>
  </si>
  <si>
    <t>Acompañar a delegación de empresas salvadoreñas y participar por segunda ocasión en evento denominado “COFFEE &amp; TEA RUSSIAN EXPO 2018”</t>
  </si>
  <si>
    <t xml:space="preserve">Moscú, Rusia </t>
  </si>
  <si>
    <t>Berlín, Alemania</t>
  </si>
  <si>
    <t>Acuerdo No 08/2018</t>
  </si>
  <si>
    <t>Acuerdo No 10/2018</t>
  </si>
  <si>
    <t>Acuerdo No 09/2018</t>
  </si>
  <si>
    <t>Acuerdo No 15/2018</t>
  </si>
  <si>
    <t>Gastos por decoracion stand</t>
  </si>
  <si>
    <t>Beijing, República Popular de China</t>
  </si>
  <si>
    <t xml:space="preserve">Carlos Roberto Sanchez Sanchez </t>
  </si>
  <si>
    <t>Gerente Legal de Asocios Público Privados</t>
  </si>
  <si>
    <t>Asisitir al evento “Public-Private Partnership Conference &amp; Expo 2018”</t>
  </si>
  <si>
    <t>Dallas, Texas, Estados Unidos de América</t>
  </si>
  <si>
    <t>Acompañar a la delegación de empresas salvadoreñas que participarán en la 9th Annual Minority Business Expo y Misión Comercial</t>
  </si>
  <si>
    <t>Edwin Alberto Guerra</t>
  </si>
  <si>
    <t>Gerente de Promocion Comercial</t>
  </si>
  <si>
    <t>Washington, Estados Unidos de América</t>
  </si>
  <si>
    <t xml:space="preserve">Se dio modificacion de Acuerdo por incremento en el Boleto Aereo. Hubo nueva modificación por cambiar dias de asisitir a mision </t>
  </si>
  <si>
    <t xml:space="preserve">Karla Patricia Contreras Rivera </t>
  </si>
  <si>
    <t>Especialista de Desarrollo Exportador para el Sector Servicios</t>
  </si>
  <si>
    <t>Participar en el evento denominado Feria Game Developer Conference (GDC), para promocionar el sector de Videojuegos, prospectar la feria y obtener información sobre el mercado norteamericano de dicho sector, además de coordinar los aspectos logísticos de la delegación de empresas participantes</t>
  </si>
  <si>
    <t>San Francisco, California, Estados Unidos de América</t>
  </si>
  <si>
    <t>Maricela Esperanza Ibarra de Melendez</t>
  </si>
  <si>
    <t>Gerente de Desarrollo Exportador</t>
  </si>
  <si>
    <t>Representar a PROESA en la 1° Reunión Anual de Agencias de Promoción organizada por la Red Iberoamericana, para conocer los pasos que darán pie a la continuidad al trabajo de la Red por los proximos años (2018-2029)</t>
  </si>
  <si>
    <t>San José, Costa Rica</t>
  </si>
  <si>
    <t>Guatemala, Guatemala</t>
  </si>
  <si>
    <t>Karla Beatriz Recinos Ramirez</t>
  </si>
  <si>
    <t>Vanesa Guadalupe Bandak Bendek</t>
  </si>
  <si>
    <t xml:space="preserve">Gerente de Promoción de Inversiones y Negocios </t>
  </si>
  <si>
    <t>Gerente de Promoción de Marca País</t>
  </si>
  <si>
    <t>Participar en el lanzamiento de la Marca País El Salvador, Grande como su gente y mostrar las oportunidades de inversión, organizado por PROESA y la Embajada de El salvador en España; así mismo sostener reuniones con Cónsul honorario de El Salvador, con Presidenta de la Junta de Andalucía, desarrollar el Foro de Inversiones de El Salvador en Sevilla y se participará en acto de entrega de Premio Beato Oscar Arnulfo Romero a la solidaridad con El Salvador, al Señor Don Juan Espadas, Alcalde de Sevilla</t>
  </si>
  <si>
    <t>Participar en el evento denominado "Connecting Central America, Generating Sustainable Exports", organizado por el Centro de Promoción de las Importaciones de países en desarrollo del Gobierno de Holanda CBI (por sus siglas en Holandés)</t>
  </si>
  <si>
    <t>Acuerdo No. 22/2018</t>
  </si>
  <si>
    <t>Acuerdo No. 21/2018</t>
  </si>
  <si>
    <t>Madrid y Sevilla, España</t>
  </si>
  <si>
    <t>Participar como representante de PROESA en el evento "Talent Land", ya que dicho evento es de innovacion y emprendimiento y uno de los más grandes que se realiza para toda la comunidad de talentos; la finalidad de representar a PROESA, compartir experiencias de conocimiento de inversiones y promoveer el talento humano que tiene El Salvador.</t>
  </si>
  <si>
    <t>Guadalajara, México</t>
  </si>
  <si>
    <t>Acuerdo No. 28/2018</t>
  </si>
  <si>
    <t>William Dalton Granadino Flores</t>
  </si>
  <si>
    <t>Director Ejecutivo</t>
  </si>
  <si>
    <t>Participar en la Octava edición del "Annual Investment Meeting (AIM)" denominada "Linking Developed and Emerging Markets Through FDI: Partnerships for Inclusive Growth and Sustainable Development"</t>
  </si>
  <si>
    <t>Acuerdo No. 27/2018</t>
  </si>
  <si>
    <t xml:space="preserve">Rodrigo Antonio Velasquez Agreda </t>
  </si>
  <si>
    <t>Especialista en Inteligencia de Mercados</t>
  </si>
  <si>
    <t>Participar en la 31° edición de Seoul Food &amp; Hotel, organizada por KOTRA y All World Exhibitions</t>
  </si>
  <si>
    <t>Acuerdo No. 29/2018</t>
  </si>
  <si>
    <t>Participar en la Firma de Tratado de Libre Comercio entre Centroamerica y la República de Corea; asi mismo participar como ponente en el Foro de Negocios Centroamerica - Corea</t>
  </si>
  <si>
    <t>Participar en la segunda edicion del Global Business Forum on Latin America 2018</t>
  </si>
  <si>
    <t xml:space="preserve">Mendoza, Argentina </t>
  </si>
  <si>
    <t>Reunión anual de las asambleas de gobernadores del Banco Interamericano de Desarrollo y la Corporación Interamericana de Inversiones, así mismo asistirá a reuniones con Embajador de El Salvador en Argentina.</t>
  </si>
  <si>
    <t>Presentación de la Marca País El Salvador, ante representantes Gubernamentales y del cuerpo diplomático, acreditado en España. Así mismo participar en el Foro de Oportunidades de Negocios e Inversión en Sevilla.</t>
  </si>
  <si>
    <t>Oficio No 0051</t>
  </si>
  <si>
    <t>Oficio No 0047</t>
  </si>
  <si>
    <t>Oficio N° MO-15-aut2018-proe-1</t>
  </si>
  <si>
    <t>Acuerdo No 19/2018</t>
  </si>
  <si>
    <t>Oficio No 0103</t>
  </si>
  <si>
    <t>Acuerdo No. 25/2018</t>
  </si>
  <si>
    <t>Acuerdo No. 26/2018</t>
  </si>
  <si>
    <t>Acuerdo No. 18/2018</t>
  </si>
  <si>
    <t>Acuerdo No. 20/2018</t>
  </si>
  <si>
    <t>Reuniones uno a uno en el stand país, Asistencia a paneles/presentaciones de experto de la industria y Recorrido piso de exhibición</t>
  </si>
  <si>
    <t xml:space="preserve">Participación en la apertura de sesiones y bienvenida por el Presidente de la Asociación de Fabricantes de arnés, Participación en las presentaciones magistrales de los comentaristas invitados, Participación activa en las mesas redondas sobre mejores prácticas en el sector, Se establecieron contactos con representantes de empresas inscritas en el evento, Conversación uno a uno con empresarios que asisitieron a la Conferencia, mostrandoles las oportunidades que ofrece El Salvador como destino de Inversión, Se interactuó con representantes de empresas participantes divulgando la marca país, Se entregó información de País a empresarios que asistieron al evento, despertando el interés de los mismos y Participación activa en la discusión en el pleno, e interacción con expositores y proveedores en el sector de arnés.
</t>
  </si>
  <si>
    <t xml:space="preserve">Preparación y arreglos del estand asignado en el evento, Participación en la sesión plenaria de conferencias y apertura del evento, Atención a las reuniones uno a uno con representantes de las empresas acordadas previamente en la plataforma de citas, Part cipación en las conferencias - talleres sobre las tendencias en el sector, Se establecieron contactos con representantes de empresas inscritas en el evento como complemento a las citas, Conversación uno a uno con empresarios, mostrándoles las oportunidades y el potencial que ofrece El Salvador en el sector aeronáutico, Se atendió en el estand a representantes de empresas participantes, divulgando la marca país y Se entregó información de país a empresarios que nos visitaron en el estand, despertando el interés de los mismos. </t>
  </si>
  <si>
    <t>Participación en Foro de Negocios Centroamerica - Corea, Participación en Ceromonia de Firma del TLC entre Centroamerica y Corea y Reuniones Bilaterales</t>
  </si>
  <si>
    <t>Reuniones con potenciales Inversionistas</t>
  </si>
  <si>
    <t>Apoyo logístico en todo lo relacionado a la participación durante la actividad, acompañamiento a las empresas que participaron presencialemnte en la feria, atención de Stand El Salvador, atención a reuniones de trabajo programadas  por una de las empresas que participaría bajo visita guiada e identificación de posibles compradores para el V Encuentro de Negocios asistiendo a reuniones organizadas por la Feria y recorrido de la feria y desmontaje de la exhibición.</t>
  </si>
  <si>
    <t xml:space="preserve">Reuniones uno a uno con otros participantes, asistencia a paneles /presentaciones de experto de la industria y Recorrido piso de exhibición </t>
  </si>
  <si>
    <t>Promocionar café especial de El Salvador, prospectar la Feria, obtener la información sobre tendencias, demanda y oferta de café y productos relacionados.</t>
  </si>
  <si>
    <t>Asistencia a reunión general en la que se trasladaron los mecanismos de implementación del nuevo proyecto que el CBI desarrollará en Centroamérica y Asistencia a reunión por sector a productivo para validar los hallazgos provisionales de los análisis realizados en las cadenas de valor que desarrolló el CBI: Café especiales, cacao y derivados, alimentos provenientes del mar, frutas y vegetales frescos y procesados.</t>
  </si>
  <si>
    <t>Coordinar junto con la Embajada de El Salvador en España en la organización y montaje del evento: Lanzamiento de la Marca País “El Salvador Grande como su Gente”, llevado a cabo en el hotel InterContinental en Madrid, el cual fue dirigido a todas las Misiones Diplomáticas acreditadas en dicho país, Se coordinó también en conjunto con la Embajada de El Salvador en España y la Cámara Oficial de Comercio, Industria, Servicios y Navegación de Sevilla el evento denominado " El Salvador, un destino moderno para inversiones, coemrcio y Turismo", Participar en Reunión con el Presidente de la Cámara Oficial de Comercio, Industria, Servicios y Navegación de Sevilla, Señor Francisco Herrero León. Participar en Reunión con la Presidenta de la Junta de Andalucía Doña Susana Diaz Pacheco, en el Palacio de Santelmo y Participar en el Acto de entrega de Premio Beato Oscar Arnulfo Romero a la Solidaridad con El Salvador, al Señor Don Juan Espadas, Alcalde de Sevilla, en el Ayuntamiento de Sevilla.</t>
  </si>
  <si>
    <t>Lanzamiento de la Marca País El Salvador, Grande como su Gente evento organizado por PROESA y la Embajada de El Salvadoren España, el cual se llevó a cabo el día 12 de marzo de 2018 en el Hotel InterContinental
Madrid, en Madrid, España, dirigido a todas las Misiones Diplomáticas acreditadas en dicho país</t>
  </si>
  <si>
    <t>Participación en la 9th Annual Minority Business Expo, Participación en la Misión Comercial (reuniones de trabajo con potenciales compradores)</t>
  </si>
  <si>
    <t xml:space="preserve">Búsqueda e identificación de potenciales oportunidades de negocios para los servicios de desarrollo de videojuegos y relacionados, y Promoción de la oferta exportable salvadoreña del sector animación y videojuegos. </t>
  </si>
  <si>
    <t>Desarrollo de conferencias de expertos de la CEPAL, CENPROMYPE, BID, Desarrollo de exposiciones sobre Experiencias de las siguientes insituciones: PROCOMER, INVEST, STANBUL, AZFA Y Plan de trabajo de Red 2018-2019.</t>
  </si>
  <si>
    <t>Se sostuvo una reunión con Pablo Antón cofundador de Talent Network, además de los representantes de Talent Network de Colombia, Ecuador, México y España, uno de los espacios donde los talentosos uno de los espacios donde los talentosos crearian y compartirían sus conocimientos del 02 alaS de abril en Expo Guadalajara, se participó en la inauguración del evento que se realizó con el apoyo del Gobernador del Estado Aristoteles Sandoval Díaz y Jaime Reyes Robles, quien es el Secretario de Innovación Ciencia y Tecnología de Jalisco y se llevó a cabo una reunion posterior con ellos y la delagación de El Salvador, Ecuador, Colombia y España; y Se sostuvo reunión con Pablo Antón, cofundador de Talent Land, con quien se trato el tema de la adjudicación de la franquicia para El Salvador , en dicha reunión se planteo la incorporación y apoyo de PROESA e INJUVE a este importante evento.</t>
  </si>
  <si>
    <t>Participar en la XV Reunión Técnica Trinacional para asuntos del Golfo de Fonseca</t>
  </si>
  <si>
    <t>Tegucigalpa, Honduras</t>
  </si>
  <si>
    <t>Acuerdo No. 33/2018</t>
  </si>
  <si>
    <t>GOES/BID</t>
  </si>
  <si>
    <t>Participación en la premiación de los productos innovadores de la feria, participación en la presentación  de nuevas tendencias de la industria de alimentos y prospección de la feria realizada durante el evento. Dicha actividad incluyo visitas a stands y conversación con expositores para recolección de información</t>
  </si>
  <si>
    <t>Seguimiento a las reuniones Técnicas Trinacionales sobre el Golfo de Fonseca, se definieron los enlaces a nivel central y local para coordinar directamente con la firma consultora todas las acciones relacionadas con el Plan Maestro y se acordo celebrar la XVI Reunión de la mesa Técnica Trinacional del Golfo de Fonseca en Nicaragua.</t>
  </si>
  <si>
    <t>Oficio No 0168</t>
  </si>
  <si>
    <t>El costo del boleto y alojamiento fueron financiados por el buró de Convenciones de El Salvador</t>
  </si>
  <si>
    <t>Boleto de transporte terrestre y hospedaje, será cubiertos por CBI de Holanda</t>
  </si>
  <si>
    <t>Oscar Alberto Lopez Castro</t>
  </si>
  <si>
    <t>Othon Sigfrido Reyes Morales</t>
  </si>
  <si>
    <t xml:space="preserve">Se realizaron conectatos con mas de mil delegados que asisitieron al evento, se analizo la importancia de los soscios internacionales para para lograr una visión económica 2030 para un desarrollo económico sostenible y pactar alianzas para beneficios mutuos entre el gobierno y los gobiernos amigos, así como compañías de alrededor del mundo. </t>
  </si>
  <si>
    <t xml:space="preserve">Participar en la Reunión Annual de las Asambleas de Gobernadores del Banco Interamericano de Desarrollo y la Cooperación Interamericana de Inversiones; y participar en el Foro Empresarial Integración Inteligente con el mundo: promoviendo las economias regionales y la inversion en infraestructura </t>
  </si>
  <si>
    <t>Presentar la Marca País ante la comunidad Española y participar en el Foro de Oportunidades de Negcios e Inversión en Madrid y Sevilla</t>
  </si>
  <si>
    <t xml:space="preserve">Desarrollo de agenda de reuniones uno a uno con potenciales inversionistas y multiplicadores. </t>
  </si>
  <si>
    <t>Asistencia a las conferencias, paneles y talleres de trabajo del evento y se realizaron actividades de networking con los asistentes del evento</t>
  </si>
  <si>
    <t xml:space="preserve">Fortalecer las relaciones Economicas entre El Salvador y la República Popular de China, promover oportunidades de inversión en El Salvador y sostener reuniones con potenciales inversionistas </t>
  </si>
  <si>
    <t>Las atenciones oficiales dadas en Madid fueron cubiertas con fondos del BID</t>
  </si>
  <si>
    <t>Las atenciones oficiales dadas en Sevilla fueron cubiertas con fondos del BID</t>
  </si>
  <si>
    <t>Particiar en la Global Business Forum on Latin America 2018 y participar en reuniones bilaterales</t>
  </si>
  <si>
    <r>
      <t xml:space="preserve">Acuerdo No 07/2018  </t>
    </r>
    <r>
      <rPr>
        <sz val="10"/>
        <rFont val="Calibri Light"/>
        <family val="2"/>
      </rPr>
      <t>Acuerdo No 14/2018</t>
    </r>
  </si>
  <si>
    <t>Periodo del 1 de febrero al 30 de abril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</si>
</sst>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Light"/>
      <family val="2"/>
    </font>
    <font>
      <b/>
      <sz val="10"/>
      <color theme="1"/>
      <name val="Calibri Light"/>
      <family val="2"/>
    </font>
    <font>
      <b/>
      <u/>
      <sz val="14"/>
      <color theme="1"/>
      <name val="Calibri"/>
      <family val="2"/>
      <scheme val="minor"/>
    </font>
    <font>
      <sz val="10"/>
      <name val="Arial"/>
      <family val="2"/>
    </font>
    <font>
      <sz val="10"/>
      <name val="Calibri Light"/>
      <family val="2"/>
    </font>
    <font>
      <b/>
      <sz val="8"/>
      <color theme="1"/>
      <name val="Calibri Light"/>
      <family val="2"/>
    </font>
    <font>
      <sz val="9"/>
      <color indexed="81"/>
      <name val="Tahoma"/>
      <family val="2"/>
    </font>
    <font>
      <b/>
      <sz val="9"/>
      <color indexed="81"/>
      <name val="Tahoma"/>
      <family val="2"/>
    </font>
    <font>
      <b/>
      <sz val="12"/>
      <color theme="1"/>
      <name val="Arial Narrow"/>
      <family val="2"/>
    </font>
    <font>
      <b/>
      <sz val="12"/>
      <color theme="1"/>
      <name val="Calibri"/>
      <family val="2"/>
      <scheme val="minor"/>
    </font>
    <font>
      <b/>
      <sz val="12"/>
      <color theme="1"/>
      <name val="Calibri Light"/>
      <family val="2"/>
    </font>
    <font>
      <sz val="10"/>
      <color rgb="FF000000"/>
      <name val="Calibri Light"/>
      <family val="2"/>
    </font>
    <font>
      <sz val="11"/>
      <color theme="1"/>
      <name val="Calibri Light"/>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1">
    <border>
      <left/>
      <right/>
      <top/>
      <bottom/>
      <diagonal/>
    </border>
    <border>
      <left/>
      <right/>
      <top style="thin">
        <color theme="4"/>
      </top>
      <bottom style="double">
        <color theme="4"/>
      </bottom>
      <diagonal/>
    </border>
    <border>
      <left style="hair">
        <color theme="4"/>
      </left>
      <right style="hair">
        <color theme="4"/>
      </right>
      <top/>
      <bottom/>
      <diagonal/>
    </border>
    <border>
      <left style="thin">
        <color indexed="64"/>
      </left>
      <right style="thin">
        <color indexed="64"/>
      </right>
      <top style="thin">
        <color indexed="64"/>
      </top>
      <bottom style="thin">
        <color indexed="64"/>
      </bottom>
      <diagonal/>
    </border>
    <border>
      <left style="hair">
        <color theme="4"/>
      </left>
      <right style="hair">
        <color theme="4"/>
      </right>
      <top style="hair">
        <color theme="4"/>
      </top>
      <bottom/>
      <diagonal/>
    </border>
    <border>
      <left style="hair">
        <color theme="4"/>
      </left>
      <right/>
      <top style="hair">
        <color theme="4"/>
      </top>
      <bottom style="hair">
        <color theme="4"/>
      </bottom>
      <diagonal/>
    </border>
    <border>
      <left/>
      <right style="hair">
        <color theme="4"/>
      </right>
      <top style="hair">
        <color theme="4"/>
      </top>
      <bottom style="hair">
        <color theme="4"/>
      </bottom>
      <diagonal/>
    </border>
    <border>
      <left style="hair">
        <color theme="4"/>
      </left>
      <right style="hair">
        <color theme="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164" fontId="1" fillId="0" borderId="0" applyFont="0" applyFill="0" applyBorder="0" applyAlignment="0" applyProtection="0"/>
    <xf numFmtId="0" fontId="2" fillId="0" borderId="1" applyNumberFormat="0" applyFill="0" applyAlignment="0" applyProtection="0"/>
    <xf numFmtId="0" fontId="7" fillId="0" borderId="0"/>
  </cellStyleXfs>
  <cellXfs count="60">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right" vertical="center"/>
    </xf>
    <xf numFmtId="0" fontId="4" fillId="3" borderId="0" xfId="0" applyFont="1" applyFill="1"/>
    <xf numFmtId="0" fontId="0" fillId="0" borderId="0" xfId="0" applyFont="1" applyAlignment="1">
      <alignment horizontal="center" vertical="center"/>
    </xf>
    <xf numFmtId="0" fontId="5" fillId="2" borderId="2" xfId="2" applyFont="1"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3" xfId="0" applyBorder="1" applyAlignment="1">
      <alignment wrapText="1"/>
    </xf>
    <xf numFmtId="0" fontId="13" fillId="0" borderId="0" xfId="0" applyFont="1" applyAlignment="1">
      <alignment horizontal="center" vertical="center"/>
    </xf>
    <xf numFmtId="0" fontId="12" fillId="0" borderId="0" xfId="0" applyFont="1" applyAlignment="1">
      <alignment horizontal="center" vertical="center"/>
    </xf>
    <xf numFmtId="0" fontId="13" fillId="0" borderId="3" xfId="0" applyFont="1" applyBorder="1" applyAlignment="1">
      <alignment horizontal="center" vertical="center"/>
    </xf>
    <xf numFmtId="0" fontId="0" fillId="0" borderId="3" xfId="0" applyBorder="1" applyAlignment="1">
      <alignment horizontal="right" vertical="center"/>
    </xf>
    <xf numFmtId="0" fontId="0" fillId="0" borderId="3" xfId="0" applyBorder="1"/>
    <xf numFmtId="0" fontId="0" fillId="0" borderId="3" xfId="0" applyBorder="1" applyAlignment="1">
      <alignment horizontal="center" vertical="center"/>
    </xf>
    <xf numFmtId="0" fontId="0" fillId="0" borderId="3" xfId="0" applyBorder="1" applyAlignment="1">
      <alignment horizontal="center"/>
    </xf>
    <xf numFmtId="0" fontId="0" fillId="0" borderId="3" xfId="0" applyFont="1" applyBorder="1" applyAlignment="1">
      <alignment horizontal="center" vertical="center"/>
    </xf>
    <xf numFmtId="0" fontId="0" fillId="0" borderId="3" xfId="0" applyBorder="1" applyAlignment="1">
      <alignment vertical="center"/>
    </xf>
    <xf numFmtId="0" fontId="8" fillId="3" borderId="9" xfId="0" applyFont="1" applyFill="1" applyBorder="1" applyAlignment="1">
      <alignment horizontal="left" vertical="top" wrapText="1"/>
    </xf>
    <xf numFmtId="0" fontId="4" fillId="3" borderId="3" xfId="0" applyFont="1" applyFill="1" applyBorder="1" applyAlignment="1">
      <alignment horizontal="left" vertical="top" wrapText="1"/>
    </xf>
    <xf numFmtId="14" fontId="4" fillId="3" borderId="3" xfId="0" applyNumberFormat="1" applyFont="1" applyFill="1" applyBorder="1" applyAlignment="1">
      <alignment horizontal="left" vertical="top" wrapText="1"/>
    </xf>
    <xf numFmtId="0" fontId="8" fillId="3" borderId="3" xfId="0" applyFont="1" applyFill="1" applyBorder="1" applyAlignment="1">
      <alignment horizontal="left" vertical="top" wrapText="1"/>
    </xf>
    <xf numFmtId="164" fontId="4" fillId="3" borderId="3" xfId="1" applyFont="1" applyFill="1" applyBorder="1" applyAlignment="1">
      <alignment horizontal="left" vertical="top" wrapText="1"/>
    </xf>
    <xf numFmtId="0" fontId="8" fillId="3" borderId="3" xfId="3" applyFont="1" applyFill="1" applyBorder="1" applyAlignment="1">
      <alignment horizontal="left" vertical="top" wrapText="1"/>
    </xf>
    <xf numFmtId="14" fontId="8" fillId="3" borderId="3" xfId="0" applyNumberFormat="1" applyFont="1" applyFill="1" applyBorder="1" applyAlignment="1">
      <alignment horizontal="left" vertical="top" wrapText="1"/>
    </xf>
    <xf numFmtId="164" fontId="8" fillId="3" borderId="3" xfId="1" applyFont="1" applyFill="1" applyBorder="1" applyAlignment="1">
      <alignment horizontal="left" vertical="top" wrapText="1"/>
    </xf>
    <xf numFmtId="0" fontId="4" fillId="3" borderId="9" xfId="0" applyFont="1" applyFill="1" applyBorder="1" applyAlignment="1">
      <alignment horizontal="left" vertical="top" wrapText="1"/>
    </xf>
    <xf numFmtId="14" fontId="8" fillId="3" borderId="9" xfId="0" applyNumberFormat="1" applyFont="1" applyFill="1" applyBorder="1" applyAlignment="1">
      <alignment horizontal="left" vertical="top" wrapText="1"/>
    </xf>
    <xf numFmtId="14" fontId="4" fillId="3" borderId="9" xfId="0" applyNumberFormat="1" applyFont="1" applyFill="1" applyBorder="1" applyAlignment="1">
      <alignment horizontal="left" vertical="top" wrapText="1"/>
    </xf>
    <xf numFmtId="0" fontId="8" fillId="3" borderId="9" xfId="3" applyFont="1" applyFill="1" applyBorder="1" applyAlignment="1">
      <alignment horizontal="left" vertical="top" wrapText="1"/>
    </xf>
    <xf numFmtId="164" fontId="4" fillId="3" borderId="9" xfId="1" applyFont="1" applyFill="1" applyBorder="1" applyAlignment="1">
      <alignment horizontal="left" vertical="top" wrapText="1"/>
    </xf>
    <xf numFmtId="164" fontId="8" fillId="3" borderId="9" xfId="1" applyFont="1" applyFill="1" applyBorder="1" applyAlignment="1">
      <alignment horizontal="left" vertical="top" wrapText="1"/>
    </xf>
    <xf numFmtId="0" fontId="8" fillId="3" borderId="8" xfId="0" applyFont="1" applyFill="1" applyBorder="1" applyAlignment="1">
      <alignment horizontal="left" vertical="top" wrapText="1"/>
    </xf>
    <xf numFmtId="0" fontId="4" fillId="3" borderId="8" xfId="0" applyFont="1" applyFill="1" applyBorder="1" applyAlignment="1">
      <alignment horizontal="left" vertical="top" wrapText="1"/>
    </xf>
    <xf numFmtId="14" fontId="4" fillId="3" borderId="8" xfId="0" applyNumberFormat="1" applyFont="1" applyFill="1" applyBorder="1" applyAlignment="1">
      <alignment horizontal="left" vertical="top" wrapText="1"/>
    </xf>
    <xf numFmtId="0" fontId="8" fillId="3" borderId="8" xfId="3" applyFont="1" applyFill="1" applyBorder="1" applyAlignment="1">
      <alignment horizontal="left" vertical="top" wrapText="1"/>
    </xf>
    <xf numFmtId="164" fontId="4" fillId="3" borderId="8" xfId="1" applyFont="1" applyFill="1" applyBorder="1" applyAlignment="1">
      <alignment horizontal="left" vertical="top" wrapText="1"/>
    </xf>
    <xf numFmtId="0" fontId="14" fillId="3" borderId="3" xfId="0" applyFont="1" applyFill="1" applyBorder="1" applyAlignment="1">
      <alignment horizontal="left" vertical="top" wrapText="1"/>
    </xf>
    <xf numFmtId="0" fontId="15" fillId="0" borderId="3" xfId="0" applyFont="1" applyBorder="1" applyAlignment="1">
      <alignment horizontal="left" vertical="top" wrapText="1"/>
    </xf>
    <xf numFmtId="0" fontId="16" fillId="0" borderId="3" xfId="0" applyFont="1" applyBorder="1" applyAlignment="1">
      <alignment horizontal="left" vertical="top" wrapText="1"/>
    </xf>
    <xf numFmtId="0" fontId="15" fillId="0" borderId="0" xfId="0" applyFont="1" applyAlignment="1">
      <alignment horizontal="left" vertical="top" wrapText="1"/>
    </xf>
    <xf numFmtId="164" fontId="4" fillId="3" borderId="8" xfId="1" applyFont="1" applyFill="1" applyBorder="1" applyAlignment="1">
      <alignment horizontal="left" vertical="top" wrapText="1"/>
    </xf>
    <xf numFmtId="164" fontId="4" fillId="3" borderId="10" xfId="1" applyFont="1" applyFill="1" applyBorder="1" applyAlignment="1">
      <alignment horizontal="left" vertical="top" wrapText="1"/>
    </xf>
    <xf numFmtId="164" fontId="4" fillId="3" borderId="9" xfId="1"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9" xfId="0" applyFont="1" applyFill="1" applyBorder="1" applyAlignment="1">
      <alignment horizontal="left" vertical="top" wrapText="1"/>
    </xf>
    <xf numFmtId="0" fontId="9" fillId="2" borderId="4"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5" fillId="2" borderId="4" xfId="2" applyFont="1" applyFill="1" applyBorder="1" applyAlignment="1">
      <alignment horizontal="center" vertical="center"/>
    </xf>
    <xf numFmtId="0" fontId="5" fillId="2" borderId="2" xfId="2" applyFont="1" applyFill="1" applyBorder="1" applyAlignment="1">
      <alignment horizontal="center" vertical="center"/>
    </xf>
    <xf numFmtId="0" fontId="8" fillId="3" borderId="8" xfId="3" applyFont="1" applyFill="1" applyBorder="1" applyAlignment="1">
      <alignment horizontal="left" vertical="top" wrapText="1"/>
    </xf>
    <xf numFmtId="0" fontId="8" fillId="3" borderId="9" xfId="3" applyFont="1" applyFill="1" applyBorder="1" applyAlignment="1">
      <alignment horizontal="left" vertical="top" wrapText="1"/>
    </xf>
    <xf numFmtId="0" fontId="3" fillId="0" borderId="0" xfId="0" applyFont="1" applyAlignment="1">
      <alignment horizontal="center"/>
    </xf>
    <xf numFmtId="0" fontId="6" fillId="0" borderId="0" xfId="0" applyFont="1" applyAlignment="1">
      <alignment horizontal="center"/>
    </xf>
    <xf numFmtId="0" fontId="5" fillId="2" borderId="4"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5" xfId="2" applyFont="1" applyFill="1" applyBorder="1" applyAlignment="1">
      <alignment horizontal="center"/>
    </xf>
    <xf numFmtId="0" fontId="5" fillId="2" borderId="6" xfId="2" applyFont="1" applyFill="1" applyBorder="1" applyAlignment="1">
      <alignment horizontal="center"/>
    </xf>
  </cellXfs>
  <cellStyles count="4">
    <cellStyle name="Moneda" xfId="1" builtinId="4"/>
    <cellStyle name="Normal" xfId="0" builtinId="0"/>
    <cellStyle name="Normal 2" xfId="3"/>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57150</xdr:rowOff>
    </xdr:from>
    <xdr:to>
      <xdr:col>1</xdr:col>
      <xdr:colOff>2014855</xdr:colOff>
      <xdr:row>3</xdr:row>
      <xdr:rowOff>61913</xdr:rowOff>
    </xdr:to>
    <xdr:pic>
      <xdr:nvPicPr>
        <xdr:cNvPr id="2" name="1 Imagen"/>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47650" y="57150"/>
          <a:ext cx="1989455" cy="68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T33"/>
  <sheetViews>
    <sheetView showGridLines="0" tabSelected="1" zoomScale="68" zoomScaleNormal="68" workbookViewId="0">
      <pane xSplit="2" ySplit="8" topLeftCell="J20" activePane="bottomRight" state="frozen"/>
      <selection pane="topRight" activeCell="C1" sqref="C1"/>
      <selection pane="bottomLeft" activeCell="A10" sqref="A10"/>
      <selection pane="bottomRight" activeCell="T27" sqref="T27"/>
    </sheetView>
  </sheetViews>
  <sheetFormatPr baseColWidth="10" defaultRowHeight="15.75" x14ac:dyDescent="0.25"/>
  <cols>
    <col min="1" max="1" width="5.7109375" style="10" customWidth="1"/>
    <col min="2" max="2" width="52.5703125" style="5" customWidth="1"/>
    <col min="3" max="3" width="29.5703125" style="8" customWidth="1"/>
    <col min="4" max="4" width="11.85546875" style="2" bestFit="1" customWidth="1"/>
    <col min="5" max="5" width="12.42578125" style="1" customWidth="1"/>
    <col min="6" max="6" width="56" customWidth="1"/>
    <col min="7" max="7" width="60.28515625" customWidth="1"/>
    <col min="8" max="8" width="168.140625" style="7" customWidth="1"/>
    <col min="9" max="9" width="27.140625" customWidth="1"/>
    <col min="10" max="17" width="15" style="3" customWidth="1"/>
    <col min="18" max="18" width="14" style="1" customWidth="1"/>
    <col min="19" max="19" width="12.28515625" customWidth="1"/>
    <col min="20" max="20" width="28.85546875" customWidth="1"/>
  </cols>
  <sheetData>
    <row r="2" spans="1:20" ht="18.75" x14ac:dyDescent="0.3">
      <c r="A2" s="54" t="s">
        <v>6</v>
      </c>
      <c r="B2" s="54"/>
      <c r="C2" s="54"/>
      <c r="D2" s="54"/>
      <c r="E2" s="54"/>
      <c r="F2" s="54"/>
      <c r="G2" s="54"/>
      <c r="H2" s="54"/>
      <c r="I2" s="54"/>
      <c r="J2" s="54"/>
      <c r="K2" s="54"/>
      <c r="L2" s="54"/>
      <c r="M2" s="54"/>
      <c r="N2" s="54"/>
      <c r="O2" s="54"/>
      <c r="P2" s="54"/>
      <c r="Q2" s="54"/>
      <c r="R2" s="54"/>
      <c r="S2" s="54"/>
      <c r="T2" s="54"/>
    </row>
    <row r="3" spans="1:20" ht="18.75" x14ac:dyDescent="0.3">
      <c r="A3" s="54" t="s">
        <v>7</v>
      </c>
      <c r="B3" s="54"/>
      <c r="C3" s="54"/>
      <c r="D3" s="54"/>
      <c r="E3" s="54"/>
      <c r="F3" s="54"/>
      <c r="G3" s="54"/>
      <c r="H3" s="54"/>
      <c r="I3" s="54"/>
      <c r="J3" s="54"/>
      <c r="K3" s="54"/>
      <c r="L3" s="54"/>
      <c r="M3" s="54"/>
      <c r="N3" s="54"/>
      <c r="O3" s="54"/>
      <c r="P3" s="54"/>
      <c r="Q3" s="54"/>
      <c r="R3" s="54"/>
      <c r="S3" s="54"/>
      <c r="T3" s="54"/>
    </row>
    <row r="4" spans="1:20" ht="18.75" x14ac:dyDescent="0.3">
      <c r="A4" s="55" t="s">
        <v>145</v>
      </c>
      <c r="B4" s="55"/>
      <c r="C4" s="55"/>
      <c r="D4" s="55"/>
      <c r="E4" s="55"/>
      <c r="F4" s="55"/>
      <c r="G4" s="55"/>
      <c r="H4" s="55"/>
      <c r="I4" s="55"/>
      <c r="J4" s="55"/>
      <c r="K4" s="55"/>
      <c r="L4" s="55"/>
      <c r="M4" s="55"/>
      <c r="N4" s="55"/>
      <c r="O4" s="55"/>
      <c r="P4" s="55"/>
      <c r="Q4" s="55"/>
      <c r="R4" s="55"/>
      <c r="S4" s="55"/>
      <c r="T4" s="55"/>
    </row>
    <row r="7" spans="1:20" x14ac:dyDescent="0.25">
      <c r="A7" s="11"/>
      <c r="B7" s="50" t="s">
        <v>18</v>
      </c>
      <c r="C7" s="56" t="s">
        <v>1</v>
      </c>
      <c r="D7" s="58" t="s">
        <v>3</v>
      </c>
      <c r="E7" s="59"/>
      <c r="F7" s="56" t="s">
        <v>9</v>
      </c>
      <c r="G7" s="56" t="s">
        <v>10</v>
      </c>
      <c r="H7" s="50" t="s">
        <v>0</v>
      </c>
      <c r="I7" s="50" t="s">
        <v>2</v>
      </c>
      <c r="J7" s="47" t="s">
        <v>11</v>
      </c>
      <c r="K7" s="47" t="s">
        <v>12</v>
      </c>
      <c r="L7" s="47" t="s">
        <v>13</v>
      </c>
      <c r="M7" s="47" t="s">
        <v>14</v>
      </c>
      <c r="N7" s="47" t="s">
        <v>55</v>
      </c>
      <c r="O7" s="47" t="s">
        <v>15</v>
      </c>
      <c r="P7" s="47" t="s">
        <v>16</v>
      </c>
      <c r="Q7" s="47" t="s">
        <v>17</v>
      </c>
      <c r="R7" s="56" t="s">
        <v>8</v>
      </c>
      <c r="S7" s="56" t="s">
        <v>19</v>
      </c>
      <c r="T7" s="56" t="s">
        <v>21</v>
      </c>
    </row>
    <row r="8" spans="1:20" ht="50.45" customHeight="1" x14ac:dyDescent="0.25">
      <c r="B8" s="51"/>
      <c r="C8" s="57"/>
      <c r="D8" s="6" t="s">
        <v>4</v>
      </c>
      <c r="E8" s="6" t="s">
        <v>5</v>
      </c>
      <c r="F8" s="57"/>
      <c r="G8" s="57"/>
      <c r="H8" s="51"/>
      <c r="I8" s="51"/>
      <c r="J8" s="49"/>
      <c r="K8" s="48"/>
      <c r="L8" s="48"/>
      <c r="M8" s="48"/>
      <c r="N8" s="48"/>
      <c r="O8" s="48"/>
      <c r="P8" s="48"/>
      <c r="Q8" s="48"/>
      <c r="R8" s="57"/>
      <c r="S8" s="57"/>
      <c r="T8" s="57"/>
    </row>
    <row r="9" spans="1:20" s="4" customFormat="1" ht="43.5" customHeight="1" x14ac:dyDescent="0.2">
      <c r="A9" s="38">
        <v>1</v>
      </c>
      <c r="B9" s="20" t="s">
        <v>23</v>
      </c>
      <c r="C9" s="20" t="s">
        <v>24</v>
      </c>
      <c r="D9" s="21">
        <v>43140</v>
      </c>
      <c r="E9" s="21">
        <v>43146</v>
      </c>
      <c r="F9" s="45" t="s">
        <v>37</v>
      </c>
      <c r="G9" s="52" t="s">
        <v>109</v>
      </c>
      <c r="H9" s="22" t="s">
        <v>26</v>
      </c>
      <c r="I9" s="23">
        <v>838.28</v>
      </c>
      <c r="J9" s="23">
        <v>845</v>
      </c>
      <c r="K9" s="23">
        <v>338</v>
      </c>
      <c r="L9" s="23">
        <v>45</v>
      </c>
      <c r="M9" s="23"/>
      <c r="N9" s="23">
        <v>1706.3</v>
      </c>
      <c r="O9" s="23"/>
      <c r="P9" s="23">
        <v>4395</v>
      </c>
      <c r="Q9" s="23">
        <v>14.99</v>
      </c>
      <c r="R9" s="20" t="s">
        <v>35</v>
      </c>
      <c r="S9" s="20" t="s">
        <v>27</v>
      </c>
      <c r="T9" s="20"/>
    </row>
    <row r="10" spans="1:20" s="4" customFormat="1" ht="49.5" customHeight="1" x14ac:dyDescent="0.2">
      <c r="A10" s="38">
        <v>2</v>
      </c>
      <c r="B10" s="20" t="s">
        <v>133</v>
      </c>
      <c r="C10" s="20" t="s">
        <v>25</v>
      </c>
      <c r="D10" s="21">
        <v>43140</v>
      </c>
      <c r="E10" s="21">
        <v>43146</v>
      </c>
      <c r="F10" s="46"/>
      <c r="G10" s="53"/>
      <c r="H10" s="22" t="s">
        <v>26</v>
      </c>
      <c r="I10" s="23">
        <v>838.28</v>
      </c>
      <c r="J10" s="23">
        <v>845</v>
      </c>
      <c r="K10" s="23">
        <v>338</v>
      </c>
      <c r="L10" s="23">
        <v>45</v>
      </c>
      <c r="M10" s="23"/>
      <c r="N10" s="23"/>
      <c r="O10" s="23"/>
      <c r="P10" s="23"/>
      <c r="Q10" s="23">
        <v>159.75</v>
      </c>
      <c r="R10" s="20" t="s">
        <v>35</v>
      </c>
      <c r="S10" s="20" t="s">
        <v>27</v>
      </c>
      <c r="T10" s="20"/>
    </row>
    <row r="11" spans="1:20" s="4" customFormat="1" ht="153" x14ac:dyDescent="0.2">
      <c r="A11" s="38">
        <v>3</v>
      </c>
      <c r="B11" s="20" t="s">
        <v>28</v>
      </c>
      <c r="C11" s="20" t="s">
        <v>24</v>
      </c>
      <c r="D11" s="21">
        <v>43144</v>
      </c>
      <c r="E11" s="21">
        <v>43147</v>
      </c>
      <c r="F11" s="22" t="s">
        <v>38</v>
      </c>
      <c r="G11" s="24" t="s">
        <v>110</v>
      </c>
      <c r="H11" s="22" t="s">
        <v>33</v>
      </c>
      <c r="I11" s="23">
        <f>931.22+728.34</f>
        <v>1659.56</v>
      </c>
      <c r="J11" s="23">
        <v>338</v>
      </c>
      <c r="K11" s="23">
        <v>338</v>
      </c>
      <c r="L11" s="23">
        <v>45</v>
      </c>
      <c r="M11" s="23"/>
      <c r="N11" s="23"/>
      <c r="O11" s="23">
        <v>595</v>
      </c>
      <c r="P11" s="23"/>
      <c r="Q11" s="23"/>
      <c r="R11" s="20" t="s">
        <v>35</v>
      </c>
      <c r="S11" s="20" t="s">
        <v>144</v>
      </c>
      <c r="T11" s="20" t="s">
        <v>65</v>
      </c>
    </row>
    <row r="12" spans="1:20" s="4" customFormat="1" ht="168.75" customHeight="1" x14ac:dyDescent="0.2">
      <c r="A12" s="38">
        <v>4</v>
      </c>
      <c r="B12" s="20" t="s">
        <v>28</v>
      </c>
      <c r="C12" s="20" t="s">
        <v>24</v>
      </c>
      <c r="D12" s="21">
        <v>43150</v>
      </c>
      <c r="E12" s="21">
        <v>43154</v>
      </c>
      <c r="F12" s="22" t="s">
        <v>29</v>
      </c>
      <c r="G12" s="24" t="s">
        <v>111</v>
      </c>
      <c r="H12" s="22" t="s">
        <v>30</v>
      </c>
      <c r="I12" s="23">
        <v>865.24</v>
      </c>
      <c r="J12" s="23">
        <v>468</v>
      </c>
      <c r="K12" s="23">
        <v>312</v>
      </c>
      <c r="L12" s="23">
        <v>45</v>
      </c>
      <c r="M12" s="23"/>
      <c r="N12" s="23"/>
      <c r="O12" s="23"/>
      <c r="P12" s="23"/>
      <c r="Q12" s="23"/>
      <c r="R12" s="20" t="s">
        <v>35</v>
      </c>
      <c r="S12" s="20" t="s">
        <v>36</v>
      </c>
      <c r="T12" s="20"/>
    </row>
    <row r="13" spans="1:20" s="4" customFormat="1" ht="41.25" customHeight="1" x14ac:dyDescent="0.2">
      <c r="A13" s="38">
        <v>5</v>
      </c>
      <c r="B13" s="22" t="s">
        <v>134</v>
      </c>
      <c r="C13" s="20" t="s">
        <v>20</v>
      </c>
      <c r="D13" s="21">
        <v>43148</v>
      </c>
      <c r="E13" s="21">
        <v>43153</v>
      </c>
      <c r="F13" s="22" t="s">
        <v>95</v>
      </c>
      <c r="G13" s="24" t="s">
        <v>112</v>
      </c>
      <c r="H13" s="22" t="s">
        <v>32</v>
      </c>
      <c r="I13" s="42">
        <v>4746.67</v>
      </c>
      <c r="J13" s="23">
        <v>1950</v>
      </c>
      <c r="K13" s="23">
        <v>780</v>
      </c>
      <c r="L13" s="23">
        <v>45</v>
      </c>
      <c r="M13" s="23"/>
      <c r="N13" s="23"/>
      <c r="O13" s="23"/>
      <c r="P13" s="23"/>
      <c r="Q13" s="23"/>
      <c r="R13" s="20" t="s">
        <v>35</v>
      </c>
      <c r="S13" s="20" t="s">
        <v>102</v>
      </c>
      <c r="T13" s="20"/>
    </row>
    <row r="14" spans="1:20" s="4" customFormat="1" ht="39.75" customHeight="1" x14ac:dyDescent="0.2">
      <c r="A14" s="38">
        <v>6</v>
      </c>
      <c r="B14" s="22" t="s">
        <v>134</v>
      </c>
      <c r="C14" s="20" t="s">
        <v>20</v>
      </c>
      <c r="D14" s="21">
        <v>43154</v>
      </c>
      <c r="E14" s="21">
        <v>43157</v>
      </c>
      <c r="F14" s="22" t="s">
        <v>140</v>
      </c>
      <c r="G14" s="24" t="s">
        <v>113</v>
      </c>
      <c r="H14" s="22" t="s">
        <v>56</v>
      </c>
      <c r="I14" s="43"/>
      <c r="J14" s="23">
        <v>936</v>
      </c>
      <c r="K14" s="23">
        <v>0</v>
      </c>
      <c r="L14" s="23">
        <v>45</v>
      </c>
      <c r="M14" s="23"/>
      <c r="N14" s="23"/>
      <c r="O14" s="23"/>
      <c r="P14" s="23"/>
      <c r="Q14" s="23"/>
      <c r="R14" s="20" t="s">
        <v>35</v>
      </c>
      <c r="S14" s="20" t="s">
        <v>101</v>
      </c>
      <c r="T14" s="20"/>
    </row>
    <row r="15" spans="1:20" s="4" customFormat="1" ht="31.5" customHeight="1" x14ac:dyDescent="0.2">
      <c r="A15" s="38">
        <v>7</v>
      </c>
      <c r="B15" s="20" t="s">
        <v>134</v>
      </c>
      <c r="C15" s="20" t="s">
        <v>20</v>
      </c>
      <c r="D15" s="21">
        <v>43157</v>
      </c>
      <c r="E15" s="21">
        <v>43160</v>
      </c>
      <c r="F15" s="22" t="s">
        <v>96</v>
      </c>
      <c r="G15" s="24" t="s">
        <v>143</v>
      </c>
      <c r="H15" s="22" t="s">
        <v>31</v>
      </c>
      <c r="I15" s="44"/>
      <c r="J15" s="23">
        <v>374.4</v>
      </c>
      <c r="K15" s="23">
        <v>624</v>
      </c>
      <c r="L15" s="23">
        <v>45</v>
      </c>
      <c r="M15" s="23"/>
      <c r="N15" s="23"/>
      <c r="O15" s="23"/>
      <c r="P15" s="23"/>
      <c r="Q15" s="23"/>
      <c r="R15" s="20" t="s">
        <v>35</v>
      </c>
      <c r="S15" s="20" t="s">
        <v>100</v>
      </c>
      <c r="T15" s="20"/>
    </row>
    <row r="16" spans="1:20" s="4" customFormat="1" ht="25.5" x14ac:dyDescent="0.2">
      <c r="A16" s="38">
        <v>8</v>
      </c>
      <c r="B16" s="22" t="s">
        <v>57</v>
      </c>
      <c r="C16" s="20" t="s">
        <v>58</v>
      </c>
      <c r="D16" s="25">
        <v>43156</v>
      </c>
      <c r="E16" s="21">
        <v>43160</v>
      </c>
      <c r="F16" s="22" t="s">
        <v>59</v>
      </c>
      <c r="G16" s="24" t="s">
        <v>139</v>
      </c>
      <c r="H16" s="22" t="s">
        <v>60</v>
      </c>
      <c r="I16" s="23">
        <v>724.15</v>
      </c>
      <c r="J16" s="26">
        <v>507</v>
      </c>
      <c r="K16" s="26">
        <v>338</v>
      </c>
      <c r="L16" s="26">
        <v>45</v>
      </c>
      <c r="M16" s="26"/>
      <c r="N16" s="26"/>
      <c r="O16" s="26">
        <v>595</v>
      </c>
      <c r="P16" s="26"/>
      <c r="Q16" s="26"/>
      <c r="R16" s="20" t="s">
        <v>35</v>
      </c>
      <c r="S16" s="20" t="s">
        <v>103</v>
      </c>
      <c r="T16" s="20"/>
    </row>
    <row r="17" spans="1:20" s="4" customFormat="1" ht="78.75" customHeight="1" x14ac:dyDescent="0.2">
      <c r="A17" s="38">
        <v>9</v>
      </c>
      <c r="B17" s="20" t="s">
        <v>39</v>
      </c>
      <c r="C17" s="20" t="s">
        <v>44</v>
      </c>
      <c r="D17" s="21">
        <v>43157</v>
      </c>
      <c r="E17" s="21">
        <v>43163</v>
      </c>
      <c r="F17" s="22" t="s">
        <v>40</v>
      </c>
      <c r="G17" s="24" t="s">
        <v>114</v>
      </c>
      <c r="H17" s="22" t="s">
        <v>41</v>
      </c>
      <c r="I17" s="23">
        <v>326.67</v>
      </c>
      <c r="J17" s="23">
        <v>780</v>
      </c>
      <c r="K17" s="23">
        <v>312</v>
      </c>
      <c r="L17" s="23">
        <v>45</v>
      </c>
      <c r="M17" s="23">
        <v>80</v>
      </c>
      <c r="N17" s="23">
        <v>3000</v>
      </c>
      <c r="O17" s="23"/>
      <c r="P17" s="23"/>
      <c r="Q17" s="23"/>
      <c r="R17" s="20" t="s">
        <v>35</v>
      </c>
      <c r="S17" s="20" t="s">
        <v>51</v>
      </c>
      <c r="T17" s="20"/>
    </row>
    <row r="18" spans="1:20" s="4" customFormat="1" ht="31.5" customHeight="1" x14ac:dyDescent="0.2">
      <c r="A18" s="38">
        <v>10</v>
      </c>
      <c r="B18" s="22" t="s">
        <v>23</v>
      </c>
      <c r="C18" s="20" t="s">
        <v>24</v>
      </c>
      <c r="D18" s="25">
        <v>43164</v>
      </c>
      <c r="E18" s="21">
        <v>43172</v>
      </c>
      <c r="F18" s="22" t="s">
        <v>45</v>
      </c>
      <c r="G18" s="24" t="s">
        <v>115</v>
      </c>
      <c r="H18" s="22" t="s">
        <v>50</v>
      </c>
      <c r="I18" s="23">
        <v>1353.42</v>
      </c>
      <c r="J18" s="23">
        <v>1547</v>
      </c>
      <c r="K18" s="23">
        <v>663</v>
      </c>
      <c r="L18" s="23">
        <v>45</v>
      </c>
      <c r="M18" s="23"/>
      <c r="N18" s="23"/>
      <c r="O18" s="23">
        <v>74.260000000000005</v>
      </c>
      <c r="P18" s="23"/>
      <c r="Q18" s="23"/>
      <c r="R18" s="20" t="s">
        <v>35</v>
      </c>
      <c r="S18" s="20" t="s">
        <v>52</v>
      </c>
      <c r="T18" s="20"/>
    </row>
    <row r="19" spans="1:20" s="4" customFormat="1" ht="52.5" customHeight="1" x14ac:dyDescent="0.2">
      <c r="A19" s="38">
        <v>11</v>
      </c>
      <c r="B19" s="20" t="s">
        <v>34</v>
      </c>
      <c r="C19" s="20" t="s">
        <v>24</v>
      </c>
      <c r="D19" s="21">
        <v>43169</v>
      </c>
      <c r="E19" s="21">
        <v>43173</v>
      </c>
      <c r="F19" s="22" t="s">
        <v>42</v>
      </c>
      <c r="G19" s="24" t="s">
        <v>138</v>
      </c>
      <c r="H19" s="22" t="s">
        <v>43</v>
      </c>
      <c r="I19" s="23">
        <v>902.98</v>
      </c>
      <c r="J19" s="23">
        <v>507</v>
      </c>
      <c r="K19" s="23">
        <v>338</v>
      </c>
      <c r="L19" s="23">
        <v>45</v>
      </c>
      <c r="M19" s="23"/>
      <c r="N19" s="23"/>
      <c r="O19" s="23">
        <v>425</v>
      </c>
      <c r="P19" s="23"/>
      <c r="Q19" s="23"/>
      <c r="R19" s="20" t="s">
        <v>35</v>
      </c>
      <c r="S19" s="20" t="s">
        <v>53</v>
      </c>
      <c r="T19" s="20"/>
    </row>
    <row r="20" spans="1:20" s="4" customFormat="1" ht="198" customHeight="1" x14ac:dyDescent="0.2">
      <c r="A20" s="38">
        <v>12</v>
      </c>
      <c r="B20" s="22" t="s">
        <v>76</v>
      </c>
      <c r="C20" s="20" t="s">
        <v>77</v>
      </c>
      <c r="D20" s="25">
        <v>43169</v>
      </c>
      <c r="E20" s="21">
        <v>43174</v>
      </c>
      <c r="F20" s="22" t="s">
        <v>79</v>
      </c>
      <c r="G20" s="24" t="s">
        <v>118</v>
      </c>
      <c r="H20" s="22" t="s">
        <v>83</v>
      </c>
      <c r="I20" s="23">
        <v>1776.3</v>
      </c>
      <c r="J20" s="26">
        <v>676</v>
      </c>
      <c r="K20" s="26">
        <v>507</v>
      </c>
      <c r="L20" s="26">
        <v>45</v>
      </c>
      <c r="M20" s="26"/>
      <c r="N20" s="26"/>
      <c r="O20" s="26"/>
      <c r="P20" s="26"/>
      <c r="Q20" s="26">
        <f>2255</f>
        <v>2255</v>
      </c>
      <c r="R20" s="20" t="s">
        <v>127</v>
      </c>
      <c r="S20" s="20" t="s">
        <v>105</v>
      </c>
      <c r="T20" s="20" t="s">
        <v>142</v>
      </c>
    </row>
    <row r="21" spans="1:20" s="4" customFormat="1" ht="96" customHeight="1" x14ac:dyDescent="0.2">
      <c r="A21" s="38">
        <v>13</v>
      </c>
      <c r="B21" s="22" t="s">
        <v>75</v>
      </c>
      <c r="C21" s="20" t="s">
        <v>78</v>
      </c>
      <c r="D21" s="25">
        <v>43169</v>
      </c>
      <c r="E21" s="21">
        <v>43174</v>
      </c>
      <c r="F21" s="22" t="s">
        <v>79</v>
      </c>
      <c r="G21" s="24" t="s">
        <v>119</v>
      </c>
      <c r="H21" s="22" t="s">
        <v>83</v>
      </c>
      <c r="I21" s="23">
        <v>1961.04</v>
      </c>
      <c r="J21" s="26">
        <v>676</v>
      </c>
      <c r="K21" s="26">
        <v>507</v>
      </c>
      <c r="L21" s="26">
        <v>45</v>
      </c>
      <c r="M21" s="26"/>
      <c r="N21" s="26"/>
      <c r="O21" s="26"/>
      <c r="P21" s="26"/>
      <c r="Q21" s="26">
        <v>3073.19</v>
      </c>
      <c r="R21" s="20" t="s">
        <v>127</v>
      </c>
      <c r="S21" s="20" t="s">
        <v>106</v>
      </c>
      <c r="T21" s="20" t="s">
        <v>141</v>
      </c>
    </row>
    <row r="22" spans="1:20" s="4" customFormat="1" ht="51" x14ac:dyDescent="0.2">
      <c r="A22" s="38">
        <v>14</v>
      </c>
      <c r="B22" s="22" t="s">
        <v>134</v>
      </c>
      <c r="C22" s="20" t="s">
        <v>20</v>
      </c>
      <c r="D22" s="25">
        <v>43169</v>
      </c>
      <c r="E22" s="21">
        <v>43174</v>
      </c>
      <c r="F22" s="22" t="s">
        <v>99</v>
      </c>
      <c r="G22" s="24" t="s">
        <v>137</v>
      </c>
      <c r="H22" s="22" t="s">
        <v>22</v>
      </c>
      <c r="I22" s="23">
        <v>1909.09</v>
      </c>
      <c r="J22" s="26">
        <v>1170</v>
      </c>
      <c r="K22" s="26">
        <v>877.5</v>
      </c>
      <c r="L22" s="26">
        <v>45</v>
      </c>
      <c r="M22" s="26"/>
      <c r="N22" s="26"/>
      <c r="O22" s="26"/>
      <c r="P22" s="26"/>
      <c r="Q22" s="26"/>
      <c r="R22" s="20" t="s">
        <v>35</v>
      </c>
      <c r="S22" s="20" t="s">
        <v>104</v>
      </c>
      <c r="T22" s="20"/>
    </row>
    <row r="23" spans="1:20" s="4" customFormat="1" ht="76.5" x14ac:dyDescent="0.2">
      <c r="A23" s="38">
        <v>15</v>
      </c>
      <c r="B23" s="22" t="s">
        <v>70</v>
      </c>
      <c r="C23" s="20" t="s">
        <v>71</v>
      </c>
      <c r="D23" s="25">
        <v>43172</v>
      </c>
      <c r="E23" s="21">
        <v>43174</v>
      </c>
      <c r="F23" s="39" t="s">
        <v>80</v>
      </c>
      <c r="G23" s="24" t="s">
        <v>117</v>
      </c>
      <c r="H23" s="22" t="s">
        <v>74</v>
      </c>
      <c r="I23" s="23">
        <v>0</v>
      </c>
      <c r="J23" s="26">
        <v>0</v>
      </c>
      <c r="K23" s="26">
        <v>312</v>
      </c>
      <c r="L23" s="26">
        <v>0</v>
      </c>
      <c r="M23" s="26"/>
      <c r="N23" s="26"/>
      <c r="O23" s="26"/>
      <c r="P23" s="26"/>
      <c r="Q23" s="26"/>
      <c r="R23" s="20" t="s">
        <v>35</v>
      </c>
      <c r="S23" s="20" t="s">
        <v>82</v>
      </c>
      <c r="T23" s="40" t="s">
        <v>132</v>
      </c>
    </row>
    <row r="24" spans="1:20" s="4" customFormat="1" ht="25.5" x14ac:dyDescent="0.2">
      <c r="A24" s="38">
        <v>16</v>
      </c>
      <c r="B24" s="19" t="s">
        <v>62</v>
      </c>
      <c r="C24" s="27" t="s">
        <v>63</v>
      </c>
      <c r="D24" s="28">
        <v>43172</v>
      </c>
      <c r="E24" s="29">
        <v>43176</v>
      </c>
      <c r="F24" s="41" t="s">
        <v>61</v>
      </c>
      <c r="G24" s="30" t="s">
        <v>120</v>
      </c>
      <c r="H24" s="19" t="s">
        <v>64</v>
      </c>
      <c r="I24" s="31">
        <v>692.51</v>
      </c>
      <c r="J24" s="32">
        <v>507</v>
      </c>
      <c r="K24" s="32">
        <v>338</v>
      </c>
      <c r="L24" s="32">
        <v>45</v>
      </c>
      <c r="M24" s="32"/>
      <c r="N24" s="32"/>
      <c r="O24" s="32"/>
      <c r="P24" s="32"/>
      <c r="Q24" s="32"/>
      <c r="R24" s="27" t="s">
        <v>35</v>
      </c>
      <c r="S24" s="20" t="s">
        <v>107</v>
      </c>
      <c r="T24" s="27"/>
    </row>
    <row r="25" spans="1:20" s="4" customFormat="1" ht="38.25" x14ac:dyDescent="0.2">
      <c r="A25" s="38">
        <v>17</v>
      </c>
      <c r="B25" s="22" t="s">
        <v>46</v>
      </c>
      <c r="C25" s="20" t="s">
        <v>47</v>
      </c>
      <c r="D25" s="25">
        <v>43172</v>
      </c>
      <c r="E25" s="21">
        <v>43177</v>
      </c>
      <c r="F25" s="22" t="s">
        <v>48</v>
      </c>
      <c r="G25" s="24" t="s">
        <v>116</v>
      </c>
      <c r="H25" s="22" t="s">
        <v>49</v>
      </c>
      <c r="I25" s="23">
        <v>1702</v>
      </c>
      <c r="J25" s="26">
        <v>1300</v>
      </c>
      <c r="K25" s="26">
        <v>780</v>
      </c>
      <c r="L25" s="26">
        <v>45</v>
      </c>
      <c r="M25" s="26"/>
      <c r="N25" s="26"/>
      <c r="O25" s="26"/>
      <c r="P25" s="26">
        <v>5194</v>
      </c>
      <c r="Q25" s="26"/>
      <c r="R25" s="20" t="s">
        <v>35</v>
      </c>
      <c r="S25" s="20" t="s">
        <v>54</v>
      </c>
      <c r="T25" s="20"/>
    </row>
    <row r="26" spans="1:20" s="4" customFormat="1" ht="73.5" customHeight="1" x14ac:dyDescent="0.2">
      <c r="A26" s="38">
        <v>18</v>
      </c>
      <c r="B26" s="22" t="s">
        <v>66</v>
      </c>
      <c r="C26" s="20" t="s">
        <v>67</v>
      </c>
      <c r="D26" s="25">
        <v>43177</v>
      </c>
      <c r="E26" s="21">
        <v>43183</v>
      </c>
      <c r="F26" s="22" t="s">
        <v>68</v>
      </c>
      <c r="G26" s="20" t="s">
        <v>121</v>
      </c>
      <c r="H26" s="22" t="s">
        <v>69</v>
      </c>
      <c r="I26" s="23">
        <v>641.05999999999995</v>
      </c>
      <c r="J26" s="23">
        <v>845</v>
      </c>
      <c r="K26" s="23">
        <v>338</v>
      </c>
      <c r="L26" s="23">
        <v>45</v>
      </c>
      <c r="M26" s="23"/>
      <c r="N26" s="23"/>
      <c r="O26" s="23"/>
      <c r="P26" s="23"/>
      <c r="Q26" s="23"/>
      <c r="R26" s="20" t="s">
        <v>35</v>
      </c>
      <c r="S26" s="20" t="s">
        <v>108</v>
      </c>
      <c r="T26" s="20"/>
    </row>
    <row r="27" spans="1:20" s="4" customFormat="1" ht="51" x14ac:dyDescent="0.2">
      <c r="A27" s="38">
        <v>19</v>
      </c>
      <c r="B27" s="22" t="s">
        <v>70</v>
      </c>
      <c r="C27" s="20" t="s">
        <v>71</v>
      </c>
      <c r="D27" s="21">
        <v>43179</v>
      </c>
      <c r="E27" s="21">
        <v>43182</v>
      </c>
      <c r="F27" s="22" t="s">
        <v>72</v>
      </c>
      <c r="G27" s="24" t="s">
        <v>122</v>
      </c>
      <c r="H27" s="22" t="s">
        <v>73</v>
      </c>
      <c r="I27" s="23">
        <v>531.04</v>
      </c>
      <c r="J27" s="23">
        <v>312</v>
      </c>
      <c r="K27" s="23">
        <v>312</v>
      </c>
      <c r="L27" s="23">
        <v>45</v>
      </c>
      <c r="M27" s="23"/>
      <c r="N27" s="23"/>
      <c r="O27" s="23"/>
      <c r="P27" s="23"/>
      <c r="Q27" s="23"/>
      <c r="R27" s="20" t="s">
        <v>35</v>
      </c>
      <c r="S27" s="20" t="s">
        <v>81</v>
      </c>
      <c r="T27" s="20"/>
    </row>
    <row r="28" spans="1:20" s="4" customFormat="1" ht="79.5" customHeight="1" x14ac:dyDescent="0.2">
      <c r="A28" s="38">
        <v>20</v>
      </c>
      <c r="B28" s="33" t="s">
        <v>134</v>
      </c>
      <c r="C28" s="34" t="s">
        <v>20</v>
      </c>
      <c r="D28" s="21">
        <v>43180</v>
      </c>
      <c r="E28" s="35">
        <v>43185</v>
      </c>
      <c r="F28" s="33" t="s">
        <v>98</v>
      </c>
      <c r="G28" s="36" t="s">
        <v>136</v>
      </c>
      <c r="H28" s="33" t="s">
        <v>97</v>
      </c>
      <c r="I28" s="37">
        <v>2275</v>
      </c>
      <c r="J28" s="37">
        <v>1144</v>
      </c>
      <c r="K28" s="37">
        <v>858</v>
      </c>
      <c r="L28" s="37">
        <v>45</v>
      </c>
      <c r="M28" s="37"/>
      <c r="N28" s="37"/>
      <c r="O28" s="37"/>
      <c r="P28" s="37"/>
      <c r="Q28" s="37"/>
      <c r="R28" s="34" t="s">
        <v>35</v>
      </c>
      <c r="S28" s="20" t="s">
        <v>130</v>
      </c>
      <c r="T28" s="34"/>
    </row>
    <row r="29" spans="1:20" s="4" customFormat="1" ht="201" customHeight="1" x14ac:dyDescent="0.2">
      <c r="A29" s="38">
        <v>21</v>
      </c>
      <c r="B29" s="33" t="s">
        <v>76</v>
      </c>
      <c r="C29" s="34" t="s">
        <v>77</v>
      </c>
      <c r="D29" s="21">
        <v>43191</v>
      </c>
      <c r="E29" s="35">
        <v>43194</v>
      </c>
      <c r="F29" s="33" t="s">
        <v>84</v>
      </c>
      <c r="G29" s="36" t="s">
        <v>123</v>
      </c>
      <c r="H29" s="33" t="s">
        <v>85</v>
      </c>
      <c r="I29" s="37">
        <v>0</v>
      </c>
      <c r="J29" s="37">
        <v>124.8</v>
      </c>
      <c r="K29" s="37">
        <v>312</v>
      </c>
      <c r="L29" s="37">
        <v>45</v>
      </c>
      <c r="M29" s="37"/>
      <c r="N29" s="37"/>
      <c r="O29" s="37"/>
      <c r="P29" s="37"/>
      <c r="Q29" s="37"/>
      <c r="R29" s="34" t="s">
        <v>35</v>
      </c>
      <c r="S29" s="20" t="s">
        <v>86</v>
      </c>
      <c r="T29" s="34" t="s">
        <v>131</v>
      </c>
    </row>
    <row r="30" spans="1:20" s="4" customFormat="1" ht="63.75" x14ac:dyDescent="0.2">
      <c r="A30" s="38">
        <v>22</v>
      </c>
      <c r="B30" s="33" t="s">
        <v>87</v>
      </c>
      <c r="C30" s="34" t="s">
        <v>88</v>
      </c>
      <c r="D30" s="21">
        <v>43197</v>
      </c>
      <c r="E30" s="35">
        <v>43202</v>
      </c>
      <c r="F30" s="33" t="s">
        <v>89</v>
      </c>
      <c r="G30" s="36" t="s">
        <v>135</v>
      </c>
      <c r="H30" s="33" t="s">
        <v>31</v>
      </c>
      <c r="I30" s="37">
        <v>2903.21</v>
      </c>
      <c r="J30" s="37">
        <v>780</v>
      </c>
      <c r="K30" s="37">
        <v>780</v>
      </c>
      <c r="L30" s="37">
        <v>45</v>
      </c>
      <c r="M30" s="37"/>
      <c r="N30" s="37"/>
      <c r="O30" s="37"/>
      <c r="P30" s="37"/>
      <c r="Q30" s="37"/>
      <c r="R30" s="34" t="s">
        <v>35</v>
      </c>
      <c r="S30" s="20" t="s">
        <v>90</v>
      </c>
      <c r="T30" s="34"/>
    </row>
    <row r="31" spans="1:20" s="4" customFormat="1" ht="63.75" x14ac:dyDescent="0.2">
      <c r="A31" s="38">
        <v>23</v>
      </c>
      <c r="B31" s="33" t="s">
        <v>87</v>
      </c>
      <c r="C31" s="34" t="s">
        <v>88</v>
      </c>
      <c r="D31" s="21">
        <v>43216</v>
      </c>
      <c r="E31" s="21">
        <v>43218</v>
      </c>
      <c r="F31" s="22" t="s">
        <v>124</v>
      </c>
      <c r="G31" s="36" t="s">
        <v>129</v>
      </c>
      <c r="H31" s="22" t="s">
        <v>125</v>
      </c>
      <c r="I31" s="37">
        <v>93</v>
      </c>
      <c r="J31" s="37">
        <v>169</v>
      </c>
      <c r="K31" s="37">
        <v>390</v>
      </c>
      <c r="L31" s="37">
        <v>0</v>
      </c>
      <c r="M31" s="37"/>
      <c r="N31" s="37"/>
      <c r="O31" s="37"/>
      <c r="P31" s="37"/>
      <c r="Q31" s="37"/>
      <c r="R31" s="20" t="s">
        <v>35</v>
      </c>
      <c r="S31" s="20" t="s">
        <v>126</v>
      </c>
      <c r="T31" s="34"/>
    </row>
    <row r="32" spans="1:20" s="4" customFormat="1" ht="63.75" x14ac:dyDescent="0.2">
      <c r="A32" s="38">
        <v>24</v>
      </c>
      <c r="B32" s="33" t="s">
        <v>91</v>
      </c>
      <c r="C32" s="34" t="s">
        <v>92</v>
      </c>
      <c r="D32" s="21">
        <v>43218</v>
      </c>
      <c r="E32" s="35">
        <v>43225</v>
      </c>
      <c r="F32" s="33" t="s">
        <v>93</v>
      </c>
      <c r="G32" s="36" t="s">
        <v>128</v>
      </c>
      <c r="H32" s="33" t="s">
        <v>32</v>
      </c>
      <c r="I32" s="37">
        <v>2401.2199999999998</v>
      </c>
      <c r="J32" s="37">
        <v>1040</v>
      </c>
      <c r="K32" s="37">
        <v>1040</v>
      </c>
      <c r="L32" s="37">
        <v>45</v>
      </c>
      <c r="M32" s="37"/>
      <c r="N32" s="37"/>
      <c r="O32" s="37"/>
      <c r="P32" s="37"/>
      <c r="Q32" s="37"/>
      <c r="R32" s="34" t="s">
        <v>35</v>
      </c>
      <c r="S32" s="20" t="s">
        <v>94</v>
      </c>
      <c r="T32" s="34"/>
    </row>
    <row r="33" spans="1:20" x14ac:dyDescent="0.25">
      <c r="A33" s="12"/>
      <c r="B33" s="17"/>
      <c r="C33" s="9"/>
      <c r="D33" s="18"/>
      <c r="E33" s="16"/>
      <c r="F33" s="14"/>
      <c r="G33" s="14"/>
      <c r="H33" s="15"/>
      <c r="I33" s="14"/>
      <c r="J33" s="13"/>
      <c r="K33" s="13"/>
      <c r="L33" s="13"/>
      <c r="M33" s="13"/>
      <c r="N33" s="13"/>
      <c r="O33" s="13"/>
      <c r="P33" s="13"/>
      <c r="Q33" s="13"/>
      <c r="R33" s="16"/>
      <c r="S33" s="14"/>
      <c r="T33" s="14"/>
    </row>
  </sheetData>
  <mergeCells count="24">
    <mergeCell ref="A2:T2"/>
    <mergeCell ref="A3:T3"/>
    <mergeCell ref="A4:T4"/>
    <mergeCell ref="T7:T8"/>
    <mergeCell ref="S7:S8"/>
    <mergeCell ref="M7:M8"/>
    <mergeCell ref="L7:L8"/>
    <mergeCell ref="N7:N8"/>
    <mergeCell ref="O7:O8"/>
    <mergeCell ref="B7:B8"/>
    <mergeCell ref="C7:C8"/>
    <mergeCell ref="D7:E7"/>
    <mergeCell ref="F7:F8"/>
    <mergeCell ref="G7:G8"/>
    <mergeCell ref="H7:H8"/>
    <mergeCell ref="R7:R8"/>
    <mergeCell ref="K7:K8"/>
    <mergeCell ref="P7:P8"/>
    <mergeCell ref="Q7:Q8"/>
    <mergeCell ref="J7:J8"/>
    <mergeCell ref="I7:I8"/>
    <mergeCell ref="F9:F10"/>
    <mergeCell ref="I13:I15"/>
    <mergeCell ref="G9:G10"/>
  </mergeCells>
  <pageMargins left="0.7" right="0.7" top="0.75" bottom="0.75" header="0.3" footer="0.3"/>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FEBRERO-ABRIL 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de Hernández</dc:creator>
  <cp:lastModifiedBy>Luis Arrazola</cp:lastModifiedBy>
  <cp:lastPrinted>2017-09-06T21:59:20Z</cp:lastPrinted>
  <dcterms:created xsi:type="dcterms:W3CDTF">2014-10-22T22:45:43Z</dcterms:created>
  <dcterms:modified xsi:type="dcterms:W3CDTF">2019-10-02T21:36:00Z</dcterms:modified>
</cp:coreProperties>
</file>