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larrazola\Desktop\"/>
    </mc:Choice>
  </mc:AlternateContent>
  <bookViews>
    <workbookView xWindow="360" yWindow="1140" windowWidth="15570" windowHeight="10755" tabRatio="987"/>
  </bookViews>
  <sheets>
    <sheet name="AGOSTO-OCTUBRE" sheetId="12" r:id="rId1"/>
  </sheets>
  <calcPr calcId="162913"/>
</workbook>
</file>

<file path=xl/calcChain.xml><?xml version="1.0" encoding="utf-8"?>
<calcChain xmlns="http://schemas.openxmlformats.org/spreadsheetml/2006/main">
  <c r="K46" i="12" l="1"/>
  <c r="I15" i="12"/>
</calcChain>
</file>

<file path=xl/comments1.xml><?xml version="1.0" encoding="utf-8"?>
<comments xmlns="http://schemas.openxmlformats.org/spreadsheetml/2006/main">
  <authors>
    <author>Ana Torres</author>
  </authors>
  <commentList>
    <comment ref="Q11" authorId="0" shapeId="0">
      <text>
        <r>
          <rPr>
            <b/>
            <sz val="9"/>
            <color indexed="81"/>
            <rFont val="Tahoma"/>
            <family val="2"/>
          </rPr>
          <t>Ana Torres:</t>
        </r>
        <r>
          <rPr>
            <sz val="9"/>
            <color indexed="81"/>
            <rFont val="Tahoma"/>
            <family val="2"/>
          </rPr>
          <t xml:space="preserve">
EXCESO DE EQUIPAJE
</t>
        </r>
      </text>
    </comment>
    <comment ref="Q38" authorId="0" shapeId="0">
      <text>
        <r>
          <rPr>
            <b/>
            <sz val="9"/>
            <color indexed="81"/>
            <rFont val="Tahoma"/>
            <family val="2"/>
          </rPr>
          <t>Ana Torres:</t>
        </r>
        <r>
          <rPr>
            <sz val="9"/>
            <color indexed="81"/>
            <rFont val="Tahoma"/>
            <family val="2"/>
          </rPr>
          <t xml:space="preserve">
AGENDAS  DE NEGOCIOS</t>
        </r>
      </text>
    </comment>
  </commentList>
</comments>
</file>

<file path=xl/sharedStrings.xml><?xml version="1.0" encoding="utf-8"?>
<sst xmlns="http://schemas.openxmlformats.org/spreadsheetml/2006/main" count="304" uniqueCount="213">
  <si>
    <t>Destino</t>
  </si>
  <si>
    <t>Cargo del Funcionario</t>
  </si>
  <si>
    <t xml:space="preserve">Valor del Pasaje </t>
  </si>
  <si>
    <t>Fechas</t>
  </si>
  <si>
    <t>Salida</t>
  </si>
  <si>
    <t>Regreso</t>
  </si>
  <si>
    <t>Origen de los fondos</t>
  </si>
  <si>
    <t xml:space="preserve">Asunto </t>
  </si>
  <si>
    <t>Actividades que se realizaron</t>
  </si>
  <si>
    <t xml:space="preserve">Valor de viáticos
(incluye alimentación y alojamiento) </t>
  </si>
  <si>
    <t>Gastos de viaje</t>
  </si>
  <si>
    <t>Gastos terminales</t>
  </si>
  <si>
    <t>Gastos de transporte (vía reintegro)</t>
  </si>
  <si>
    <t>Gastos de telefonia/ rooming (vía reintegro)</t>
  </si>
  <si>
    <t>Pago de participación en evento</t>
  </si>
  <si>
    <t>Pago de stand</t>
  </si>
  <si>
    <t>Otros gastos (especificar)</t>
  </si>
  <si>
    <t>Funcionario que viaja</t>
  </si>
  <si>
    <t>Edwin Alberto Guerra</t>
  </si>
  <si>
    <t>GOES</t>
  </si>
  <si>
    <t xml:space="preserve">N° de Acuerdo </t>
  </si>
  <si>
    <t>Othon Sigfrido Reyes Morales</t>
  </si>
  <si>
    <t>Presidente</t>
  </si>
  <si>
    <t>BID</t>
  </si>
  <si>
    <t>Vanesa Guadalupe Bandak Bendek</t>
  </si>
  <si>
    <t>Especialista de Promocion de Inversiones</t>
  </si>
  <si>
    <t>Mario Alberto Tenorio Ordoñez</t>
  </si>
  <si>
    <t>Observaciones</t>
  </si>
  <si>
    <t>Carlos Roberto Sanchez Sanchez</t>
  </si>
  <si>
    <t>Gerente Legal de Asocios Público Privados</t>
  </si>
  <si>
    <t>Especialista de Desarrollo Exportador para el Sector Servicios</t>
  </si>
  <si>
    <t xml:space="preserve">Jose Schafik Collazo Handal </t>
  </si>
  <si>
    <t xml:space="preserve">Director de Asocios Público Privados </t>
  </si>
  <si>
    <t xml:space="preserve">Jessica Isabel Bukele de Sanabria </t>
  </si>
  <si>
    <t xml:space="preserve">Morena Ileana Valdez Vigil </t>
  </si>
  <si>
    <t>Directora Nacional Marca País</t>
  </si>
  <si>
    <t>Karla Beatriz Recinos Ramirez</t>
  </si>
  <si>
    <t>N/A</t>
  </si>
  <si>
    <t xml:space="preserve">Encargada de Operaciones de Marca País </t>
  </si>
  <si>
    <t xml:space="preserve">Gerente de Promocion Comercial </t>
  </si>
  <si>
    <t>Gerente de Promocion de Inversiones y Negocios</t>
  </si>
  <si>
    <t>Guatemala, Guatemala</t>
  </si>
  <si>
    <t>Gerente de Promocion de Marca País</t>
  </si>
  <si>
    <t>Miami, Estados Unidos de América</t>
  </si>
  <si>
    <t xml:space="preserve">Dubai, Emiratos Arabes Unidos </t>
  </si>
  <si>
    <t xml:space="preserve"> ORGANISMO PROMOTOR DE EXPORTACIONES E INVERSIONES DE EL SALVADOR</t>
  </si>
  <si>
    <t xml:space="preserve">DETALLE DE LAS MISIONES OFICIALES REALIZADAS FUERA DE EL SALVADOR </t>
  </si>
  <si>
    <t xml:space="preserve">Gabriela Maria Velasquez Zacarias </t>
  </si>
  <si>
    <t>Participar en la 21° feria Agostina de los Angeles California, organizado por la  Organización comunitaria en Los Angles, Feria Agostina y la Organización pro inmigrantes El Rescate</t>
  </si>
  <si>
    <t xml:space="preserve">Atención de Stand de Marca País El Salvador, entregando promocionales, proporcionado información sobre Marca País, aclarando dudas sobre Marca País El Salvador a las personas que visitaban el stand y buscar potenciales empresas licenciatarias. </t>
  </si>
  <si>
    <t>Los Angeles,  California, Estados Unidos de América</t>
  </si>
  <si>
    <t>Acuerdo No 49/2017</t>
  </si>
  <si>
    <t xml:space="preserve">Estamos pendiente de que manden la No Objeción formal </t>
  </si>
  <si>
    <t xml:space="preserve">Promover oportunidades de inversion en El Salvador ante la comunidad empresarial de Hong Kon, Republica Popular China </t>
  </si>
  <si>
    <t>Beijing, China</t>
  </si>
  <si>
    <t>Oficio N° 0315</t>
  </si>
  <si>
    <t>Organizador cubrirá el costo del boleto aereo</t>
  </si>
  <si>
    <t>Especialista en Promocion de Inversiones</t>
  </si>
  <si>
    <t xml:space="preserve">Participar tanto en el evento denominado: SSOW Shared Services Outsourcing Week 2017, que se realizará los días 23, 24 y 25 de agosto de 2017, en el Hotel Ritz Carlton, Coconut Grove, 3300 SW 27th Ave, Miami FL 33133, Estados Unidos, como en una campaña de promoción del sector de Servicios Empresariales a Distancia (SED) en Miami, Florida los días 26 y 27 de agosto 2017.
La participación en ambos eventos se realizará con el fin de presentar a El Salvador como destino predilecto para la inversión de empresas Estadounidenses y Latinoamericanas de habla hispana del sector servicios empresariales a distancia y sus respectivos nichos de prioridad: centros de llamadas y BPOs. 
</t>
  </si>
  <si>
    <t xml:space="preserve">Mosntar el stand de PROESA, participar en el evento SSOW 2017 por tres días, presenciar las ponencias de paneltistas y conferencistas, participar en el workshop, hacer networking entre los partiicpantes, realizar campaaña de promocion y sosotener reuniones uno a uno con seis empresas y asisitir a ceremonia de clausura </t>
  </si>
  <si>
    <t>Miami, Florida, Estados Unidos de America</t>
  </si>
  <si>
    <t>Acuerdo No 54/2017</t>
  </si>
  <si>
    <t xml:space="preserve">Menciona ella que con su tarjeta paga la participacion para poder hacer el reintegro </t>
  </si>
  <si>
    <t xml:space="preserve">Participar en el Encuentro Previo al V Foro Internacional de Marca País a realizarse este año en Panamá </t>
  </si>
  <si>
    <t xml:space="preserve">Apoyo al presidente de PROESA representando a El Salvador en el PreForo Internacional de Marca País, El Salvador es parte del Petite Comité que presentó los Estatutos del Consejo Latinoamericano de Marcas País y Se presentaron 3 temas de parte de El Salvador para el V Foro Internacional de Marca País a realizarse en Octubre 2017 en Panamá. 
</t>
  </si>
  <si>
    <t xml:space="preserve">Medellín, Colombia </t>
  </si>
  <si>
    <t>Acuerdo No 50/2017</t>
  </si>
  <si>
    <t xml:space="preserve">Presidente </t>
  </si>
  <si>
    <t xml:space="preserve">GOES </t>
  </si>
  <si>
    <t>Oficio No</t>
  </si>
  <si>
    <t>El costo del boleto aéreo y alojameinto será patronizador por el organizador</t>
  </si>
  <si>
    <t>Reunirse con desarrolladores del Parque Tecnológico Capital Digital con el objeto de  presentar el proyecto denominado “Parque Científico Tecnológico de Ciencias Exactas e Ingeniería” a ser desarrollado bajo la modalidad de Asocio Público Privado, y obtener insumos de parte de los potenciales inversionista respecto a características que podrían darle un valor agregado al proyecto. Asimismo se comparará el modelo de negocios del Parque Tecnológico Capital Digital con  el modelo de negocios elaborado por la Dirección de Asocios Público Privados, en conjunto con el consultor, para el proyecto “Parque Científico Tecnológico de Ciencias Exactas e Ingeniería”.</t>
  </si>
  <si>
    <t xml:space="preserve">Intercambio de opiniones sobre el modelo de negocio del Parque Tecnológico Poto Digital. 
Hitos claves en la creación del parque y su sostenibilidad como unida de negocio. 
Presentación del modelo de negocio estimado para el Parque Científico de Comalapa del MINED.
</t>
  </si>
  <si>
    <t>Recife, Brasil</t>
  </si>
  <si>
    <t>Acuerdo No 56/2017</t>
  </si>
  <si>
    <t xml:space="preserve">Partiicpar en la 5° Cumbre Mundial del Cacao y asisitio al Foro de Oportunidades de Inversion en El Salvador  </t>
  </si>
  <si>
    <t xml:space="preserve">Guayaquil, Ecuador </t>
  </si>
  <si>
    <t>No se cuenta con ninguna documentacion</t>
  </si>
  <si>
    <r>
      <rPr>
        <b/>
        <sz val="10"/>
        <color theme="4" tint="-0.499984740745262"/>
        <rFont val="Calibri Light"/>
        <family val="2"/>
      </rPr>
      <t>Asisitir a Uruguay del 28 al 31 de Agosto y a Colombia del 31 de agosto al 02 de Septiembre</t>
    </r>
    <r>
      <rPr>
        <sz val="10"/>
        <rFont val="Calibri Light"/>
        <family val="2"/>
      </rPr>
      <t xml:space="preserve"> a diversas reuniones con desarrolladores de parque científicos en Latinoamerica (Parque Científico Tecnológico de Pando en Uruguay y Ruta N en Colombia) con el objeto de  presentar el proyecto denominado “Parque Científico Tecnológico de Ciencias Exactas e Ingeniería” a ser desarrollado bajo la modalidad de Asocio Público Privado, y obtener insumos de parte de los potenciales inversionista respecto a características que podrían darle un valor agregado al proyecto. Asimismo se comparará el modelo de negocios de los parques tecnológicos visitados, con  el modelo de negocios elaborado por la Dirección de Asocios Público Privados, en conjunto con el consultor, para el proyecto “Parque Científico Tecnológico de Ciencias Exactas e Ingeniería”</t>
    </r>
  </si>
  <si>
    <t>Se conocio el funcionamiento del Parque Cientifico Tecnologico de Pando en Uruguay y Ruta N en Medellin, asi mismo se profundizó en el modelo de negocios que presenta ambos parques cientificos, también se presento el proyecto Parque Cientifico Tecnologico de Ciencias Exactas e Ingenieria y se recibieron insumos de parte de los desarrolladores de los paruqes.</t>
  </si>
  <si>
    <t>Montevideo, Uruguay y Medellin, Colombia</t>
  </si>
  <si>
    <t>Acuerdo No 57/2017</t>
  </si>
  <si>
    <t>Alvaro Danilo Moreno Mariona</t>
  </si>
  <si>
    <t>Especialista de Desarrollo Exportador para el Sector Agroindustria</t>
  </si>
  <si>
    <t>Participar en la 5° Cumbre Mundial de Cacao, teniendo como finalidad dar a conocer Marca País El Salvador, ya que esta cumbre estaran reunidos todos los involucrados en el sector cacaotero para tratar temas de produccion, tenificación, comercialización e industrializa</t>
  </si>
  <si>
    <t>Representación de Marca País por medio de un Stand, participación en rueda de negocios denominda "Aromas de Ecuador", participación n conferencias magistrales de avances tecnologicos e innovacion en suelos, fertilización, enfermedades, genetica,calidad entre otros temas a nivel mundial e identificacion de las buenasprácticas de promoción de Marca País El Salvador, que permitan proveer de manera articulada el potencial de país en los mercados internacionales.</t>
  </si>
  <si>
    <t>BID/GOES</t>
  </si>
  <si>
    <r>
      <t xml:space="preserve">Acuerdo No </t>
    </r>
    <r>
      <rPr>
        <b/>
        <sz val="10"/>
        <color rgb="FFFF0000"/>
        <rFont val="Calibri Light"/>
        <family val="2"/>
      </rPr>
      <t>xx</t>
    </r>
    <r>
      <rPr>
        <sz val="10"/>
        <color theme="1"/>
        <rFont val="Calibri Light"/>
        <family val="2"/>
      </rPr>
      <t>/2017</t>
    </r>
  </si>
  <si>
    <t>el costo del boleto aereo, viáticos,  transporte y equipaje adicional fueron cubiertos por BID y el pago por la participación con fondos GOES</t>
  </si>
  <si>
    <t xml:space="preserve">Especialista de Desarrollo Exportador para el Sector de Alimentos y Bebidas </t>
  </si>
  <si>
    <t>Participar en Feria Expo Apen (Asociación de Productores y Exportadores de Nicaragua) que se desarrolla anualmente en un esfuerzo de contarcon productos diferenciados disponibles para compradores extranjeros y esta vez El Salvador, bajo el acuerdo establecido con el TFO Canada; tendra el servicio adicional de reunir a las empresas participantes con compradores canadienses adecuados a sus productos</t>
  </si>
  <si>
    <t>Participar y acompañar con 10 empresarios salvadoreños en Feria de Agroalimentos denominada Expo APEN</t>
  </si>
  <si>
    <t>Managua, Nicaragua</t>
  </si>
  <si>
    <t>Acuerdo No 51/2017</t>
  </si>
  <si>
    <t xml:space="preserve">Reunirse con los desarrolladores del Parque de Investigación e Inovacion Tecnologica en Monterrey, teniendo como finalidad promover el Proyecto denominado "Parque Cientifico Tenologico de Ciencias Exactas e Ingeniería" a ser desarrollado bajo la modalidad de Asocio Público Privado y obtener insumo de parte de los potenciales inversionistas respecto a características  que podrian darle un valor agregado al proyecto. </t>
  </si>
  <si>
    <t>Se conocio el funcionamiento del Parque de Investigación Tecnológica en Mexico, asi mismo se profundizo en el modelo de negocios que presenta el Parque de Investigación Tecnologica; tambien se dio a conocer el proyecto Parque Cientifico Tecnologico de Ciencias Exactas e Ingenieria y se recibieron insumos de parte de los desarrolladores del Parque de Investigación Tecnologica con el fin de incorporarlos en el diseño del proyecto.</t>
  </si>
  <si>
    <t xml:space="preserve">Monterrey, Mexico </t>
  </si>
  <si>
    <t>Acuerdo No 52/2017</t>
  </si>
  <si>
    <t>Reunirse con los desarrolladores del Parque Tecnológico de Vizcaya y del Parque Tecnológico de Álava con el objeto de  promover el proyecto denominado “Parque Científico Tecnológico de Ciencias Exactas e Ingeniería” a ser implementado bajo la modalidad de Asocio Público Privado, y al mismo tiempo, obtener insumos de parte de los potenciales inversionistas respecto a características que podrían darle un valor agregado al proyecto. . Asimismo se comparará el modelo de negocios de los parques tecnológicos mencionados con  el modelo de negocios elaborado por la Dirección de Asocios Público Privados, en conjunto con el consultor, para el proyecto “Parque Científico Tecnológico de Ciencias Exactas e Ingeniería”.</t>
  </si>
  <si>
    <t xml:space="preserve">Intercambio de opiniones sobre el modelo de negocio de los Parques Científicos de Vizcaya y Vitoria Gasteiz. 
Hitos claves en la creación de los parques y su sostenibilidad como unidades de negocio. 
Presentación del modelo estimado para el Parque Científico de Comalapa del MINED.
</t>
  </si>
  <si>
    <t>Bilbao, España</t>
  </si>
  <si>
    <t>Acuerdo No 58/2017</t>
  </si>
  <si>
    <t>Boleto aéreo comprado/comprometido
viáticos/comprometido</t>
  </si>
  <si>
    <t>Especialista de Desarrollo Exportador para el Sector de Alimentos y Bebidas</t>
  </si>
  <si>
    <t>Participar en Feria MEDICAL TRAVEL &amp; GLOBAL HEALTHCARE BUSINESS SUMMIT 2017 WASINGTON D.C. EE. UU DEL 10 AL 14 DE SEPT. DE 2017 y así mismo brindar el acompañamiento a 6 empresarios salvadoreños del sector Turismo de Salud</t>
  </si>
  <si>
    <t>Acompañamiento y empresarios en stand, asistencia a charlas de temas relacionados al evento, apoyo en presentación de clúster de empresarios de turismo de salud en El Salvador y desplazamiento a Nueva York a visita del Presbiterian Hospital</t>
  </si>
  <si>
    <t>Washington D.C. y NY Estados unidos de America</t>
  </si>
  <si>
    <r>
      <t xml:space="preserve">Acuerdo No </t>
    </r>
    <r>
      <rPr>
        <b/>
        <sz val="11"/>
        <color rgb="FFFF0000"/>
        <rFont val="Calibri Light"/>
        <family val="2"/>
      </rPr>
      <t>xx</t>
    </r>
    <r>
      <rPr>
        <sz val="11"/>
        <color theme="1"/>
        <rFont val="Calibri Light"/>
        <family val="2"/>
      </rPr>
      <t>/2017</t>
    </r>
  </si>
  <si>
    <t>Boleto no emitido/No comprometido
Viáticos/No comprometidos</t>
  </si>
  <si>
    <t>Atender invitación realizada por la Agencia Brasileña de Promoción de Exportaciones e Inversiones (Apex-Brasil), para participar en la Conferencia Latinoamericana de Inversiones “Conectando Estrategias. Creando Oportunidades”; así mismo asistir a reunión de trabajo de los miembros de RedIbero, para tratar el Componente 1 del BPR, “Estrategia regional de promoción de ALC como región atractiva para recibir IED y de promoción de exportaciones”</t>
  </si>
  <si>
    <t xml:space="preserve">Desarrollo de Agenda de ambos envento en los que participo </t>
  </si>
  <si>
    <t>Ciudad de Foz do Iguazú, Brasil</t>
  </si>
  <si>
    <t xml:space="preserve">Por politica de austeridad lo que no cubriera el organizador del evento (hospedaje y alimentacion)  sería pagado  por ella </t>
  </si>
  <si>
    <t xml:space="preserve">Sonia Elizabeth Soto Avelar </t>
  </si>
  <si>
    <t xml:space="preserve">Técnica de Promocion Comercial </t>
  </si>
  <si>
    <t>Acompañar a la delegación de empresas salvadoreñas que participarán en la Feria de Asonahores 2017, que se llevara a cabo en Punta Cana</t>
  </si>
  <si>
    <t>Apoyo logistico en todo lo relacionado a la participacion durante la actividad, acompañamiento a las empresas que participaron presencialmente en la Feria, Representación de 4 empresas en la feria y en las reuniones de trabajo y Visita a puntos de venta</t>
  </si>
  <si>
    <t>Punta Cana, República Dominicana</t>
  </si>
  <si>
    <t>Acuerdo No 53/2017</t>
  </si>
  <si>
    <t>Participar en el seminario denominado “Subregional para la promoción del uso de la propiedad industrial como factor de la competitividad: La gestión eficaz de los activos de propiedad industrial en la empresa agroalimentaria”, planeado por La Organización Mundial de la Propiedad Intelectual (OMPI) y el Ministerio de Economía de Guatemala: a través del Viceministerio de Desarrollo de la Micro, Pequeña y Mediana Empresa (MIPYME) y del Registro de la Propiedad Intelectual (RPI)</t>
  </si>
  <si>
    <t>Participar en seminario /Taller Subregional oara la promocón del uso de la propiedad industrial como factor de competitividad: La gestión Eficaz de los activos de propiedad en la empresa Agroalimentaria.</t>
  </si>
  <si>
    <t>Todos los gastos seran cubiertos por el Organizador del Evento</t>
  </si>
  <si>
    <t>Luis Armando Tejada Urbina</t>
  </si>
  <si>
    <t>Director de Administración y Finanzas</t>
  </si>
  <si>
    <t>Participar en el curso denominado "Leadership and Management", teniendo como finalidad ampliar conocimientos en nuevas técnicas para la toma de decisiones en equipo y el manejo de conflictos de una manera asertiva y proactiva; así mismo se brindaran herramientas para  un mejor logro de resultados, optimizando la gestión mediante el uso productivo de todos los recursos, con el pensamiento estratégico y la alineación estratégica</t>
  </si>
  <si>
    <t>Bogotá, Colombia</t>
  </si>
  <si>
    <t>Participar en el Foro de Cancún 2017, teniendo como finalidad impulsar el desarrollo económico y la competitividad regional, mediante el intercambio entre empresas de América Latina, el gran Caribe, África, Asia-Pacifico y Europa por medio de encuentros de negocios entre exportadores mexicanos y compradores comerciales para generar proyectos productivos y de comercio en los sectores prioritarios identificados con gran demanda y con grandes oportunidades</t>
  </si>
  <si>
    <t>Participar en Foro Cancún 2017, en Rueda de Negocios, Dar a conocer El Salvador y la Marca País, a través de un stand, participar en Taller sobre oportunidades en Encadenamientos Productivos Regionales de la RedIbero y participar en Encuentro Empresarial Oportunidades de Negocio e Inversión en El Salvador y Presentacion de la Marca País</t>
  </si>
  <si>
    <t>Cancún, México</t>
  </si>
  <si>
    <t>Acuerdo No 68/2017</t>
  </si>
  <si>
    <t>Participar en el Foro Cancún 2017, y Segunda Reunión Anual de la Red Ibero para Agencias de promoción de Comercio e Inversión en América Latina y Caribe</t>
  </si>
  <si>
    <t>Oficio No 0390</t>
  </si>
  <si>
    <t>No contamos aun con el recibo ni con requerimeinto de compra de boleto</t>
  </si>
  <si>
    <t>Karla Patricia Contreras Riveras</t>
  </si>
  <si>
    <t>Especialista de Desarrollo Exportador para el Sector de Servicios</t>
  </si>
  <si>
    <t>Coordinar los aspectos logisticos y operativos para la participacion en Feria Indiecade 2017</t>
  </si>
  <si>
    <t>Participación y acompañamiento de 5 empresas de servicios, realización de networking con otros participantes, Realización de citas de negocios durante el evento  e incrementar la red de contactos y oportunidades con clientes potenciales</t>
  </si>
  <si>
    <t>Los Angeles, Estados Unidos de America</t>
  </si>
  <si>
    <t>Acuerdo No 72/2017</t>
  </si>
  <si>
    <t>Acompañar a la delegación de empresas salvadoreñas que participarán en la Misión oficial a la Ciudad de Milán</t>
  </si>
  <si>
    <t>Participar en Mision Comercial, sostener reuniones de trabajo con potenciales compradores, asi mismo se represento a dos emrpesas exportadoras y se estuvo a cargo de la comitiva de empresarios participantes.</t>
  </si>
  <si>
    <t>Milán, Italia</t>
  </si>
  <si>
    <t>Acuerdo No 61/2017</t>
  </si>
  <si>
    <t>William Dalton Granadino Flores</t>
  </si>
  <si>
    <t>Director Ejecutivo</t>
  </si>
  <si>
    <t>Participar en el Foro de Oportunidades de Negocios e Inversion en El Salvador, organizado por las Consejerías Económicas, Comerciales y de Turismo de El Salvador en Colombia</t>
  </si>
  <si>
    <t>Participar en evento ene l cual se tuvo una asitencia de mas de 100 personas, asisitir a presentaciones relacionadas a los temas de Interes de PROESA, Reuniones bilaterales entre partiicpantes al Foro.</t>
  </si>
  <si>
    <t>Cali, Colombia</t>
  </si>
  <si>
    <t>Acuerdo No 74/2017</t>
  </si>
  <si>
    <t>Cubriendo todos los gastos, menos un desayuno que estara cubierto por el Desarrollador del Evento</t>
  </si>
  <si>
    <t>Participar en el Foro de Oportunidades de Negocios e Inversión, organizado por la Embajada de El
Salvador en Italia.</t>
  </si>
  <si>
    <t>Turin, Italia</t>
  </si>
  <si>
    <t>Asistir al Foro Commerciale e Investmente El Savador-Torino, Turin, Italia y en el 40 Edicion de la Feria Host en el Ciudad de Milan</t>
  </si>
  <si>
    <t xml:space="preserve">Reuniones con entidades clave en Roma, participar en Foro Comercial y de inversiones con la Camara de Comercio de Turin y promoción de El Salvador y de la Marca País a través del stand  Latinoamericano en Feria host de Milano </t>
  </si>
  <si>
    <t>Roma, Turin y Milan, Italia</t>
  </si>
  <si>
    <t>Director de APP</t>
  </si>
  <si>
    <t>Promocionar la cartera de proyectos APP que PROESA tiene bano estudio y principalemente los proyectos que están próximos a licitarse, siendo estos: Terminal de Carga Aerea del Aeropuerto Internacional, iluminacion y video vigilencia  de 140 kms de carretera y Parque Cientifico y Tecnologico, labor de promocion que se hara en el marco de la invitacion a participar como expositor extendida a por el P3 Hub Latam</t>
  </si>
  <si>
    <t>Participación en el Summit para Latinoamérica organizado por P3 Hub Magazine. Presentación de proyectos en cartera para licitarse durante el 2018 con potenciales inversores y firmas de abogados con acceso a conglomerados internacionales.</t>
  </si>
  <si>
    <t>Acuerdo No 75/2017</t>
  </si>
  <si>
    <t xml:space="preserve">La Unión Europea ha solicitado a los países exportadores de café, desarrollar un estándar y definir los criterios minimos para la medicion de la huella ambiental de café, como respuesta a dicha solicitud, La Comisión Económica para América Latina (CEPAL) ha organizado el 5° Taller de la Red Latinoamericana y del Caribe de la "Huella Ambiental del café" </t>
  </si>
  <si>
    <t>Aprendizaje de buenas practicas, a través de ponencia de los diferentes participantes y se realizo ponencia Café El Salvador "Exportaciones Sostenibles"</t>
  </si>
  <si>
    <t>Lima, Perú</t>
  </si>
  <si>
    <t>Acuerdo No 79/2017</t>
  </si>
  <si>
    <t xml:space="preserve">El Desarrollador del Evento cubrira todos los gastos </t>
  </si>
  <si>
    <t xml:space="preserve">Samuel Eduardo Fuestes Zaldaña </t>
  </si>
  <si>
    <t xml:space="preserve">Oficial de Procotolo de Presidencia </t>
  </si>
  <si>
    <t>Participar en reunion de Participantes DUBAI 2020</t>
  </si>
  <si>
    <t>Participación en la segunda reunión de participantes de la Expo Dubai 2020 y reuniones con los organizadores de la Expo de Dubai 2020.</t>
  </si>
  <si>
    <t>Acuerdo No 80/2017</t>
  </si>
  <si>
    <t>El costo del Boleto Aeréo y alojamiento será cubierto por el organizador</t>
  </si>
  <si>
    <t>Desarrollar viaje de Promoción para captar oportunidades comerciales en la ciudad de Lima, Perú a fin de promover la oferta exportable de empresas salvadoreñas del sector farmaceutico interesadas en el mercado</t>
  </si>
  <si>
    <t xml:space="preserve">Durante el viaje de captación de oportunidades comerciales, se representaron 4 empresas de laboratorios, 3 laboratorios fabricantes de medicamento para consumo humano y 1 laboratorio fabricante de medicamento para uso veterinario, la dinamica de participación fue visitar las instalaciones de empresas peruanas que mostraron interés previamente por medicamentos farmaceuticos de empresas salvadoreñas </t>
  </si>
  <si>
    <t>Acuerdo No 71/2017</t>
  </si>
  <si>
    <t>NO HEMOS RECIBIDO DOCUMENTACIÓN DE MISIÓN OFICIAL
Boleto no emitido/No comprometido
Viáticos/No comprometidos
AGENDA DE NEGOCIOS EN PROCESO DE RECIBIR OFERTAS</t>
  </si>
  <si>
    <t xml:space="preserve">Karen Lissette Portillo Machuca  </t>
  </si>
  <si>
    <t>Especialista en Atención al Inversionista</t>
  </si>
  <si>
    <t>Participar en el Evento denominado "Korea-LAC Business Summit Seoul"</t>
  </si>
  <si>
    <t>Participar en el Foro Korea - LAC Business Summit Seoul y participar con el estand de El Salvador</t>
  </si>
  <si>
    <t>Seúl, Cora</t>
  </si>
  <si>
    <t>Acuerdo No 78/2017</t>
  </si>
  <si>
    <t>El costo del boleto aereo y alojamiento sera cubierto por  el Banco Interameticano de Desarrollo, bajo Connect Americas</t>
  </si>
  <si>
    <t xml:space="preserve">Carlos Adrian Rodriguez Fuentes </t>
  </si>
  <si>
    <t xml:space="preserve">Especialista en Inteligencia de Mercados </t>
  </si>
  <si>
    <t>Participar en la 24° Conferencia y Feria Anual de Cruceros pro la Asociación de  Cruceros de ka Florida y ekl Caribe (FCCA)</t>
  </si>
  <si>
    <t>Prospección de feria realizada duarnte el evento, esta actividad incluyó visitas a stands, conversaciones con expositores  para recoleccion de información, asistencia y acompañamiento a reuniones con representantes de cruceros, participacion como oyente de conferencias del evento</t>
  </si>
  <si>
    <t>Mérida, México</t>
  </si>
  <si>
    <t>Acuerdo No 76/2017</t>
  </si>
  <si>
    <t>Participar en el V Foro Internacional de Marca Pais</t>
  </si>
  <si>
    <t xml:space="preserve">Se dio a conocer la implementación de la Estrategia de la Marca a nivel internacional para promocionar a El Salvador como un buen lugar para visitar, comprar e invertir; asi mismo hubo intercambio de experiencias y conocimientos clave para la realización de nuestro trabajo de país, en la participación en los diversos paneles, en el marco del V Foro Internacional de Marca País, en la ponencia Medición de Marcas País: investigación desde la Academia en el cual se incluyó el vínculo con los ODS. 
</t>
  </si>
  <si>
    <t>Panamá, Panamá</t>
  </si>
  <si>
    <t>Acuerdo No 84/2017</t>
  </si>
  <si>
    <t>No se cubrira gastos de dicha misión ya que el proveedor estara cubriendo todo</t>
  </si>
  <si>
    <t xml:space="preserve">Sulma Guicela Rivas de Martinez </t>
  </si>
  <si>
    <t>Gerente de Planeamiento y Desarrollo Institucional</t>
  </si>
  <si>
    <t xml:space="preserve">Escuchar ponencias del V Foro Internacional de Marca País </t>
  </si>
  <si>
    <t>Acuerdo No 85/2017</t>
  </si>
  <si>
    <t>Tramitar en la Embajada de le Republicica Popular de China en Costa Rica</t>
  </si>
  <si>
    <t xml:space="preserve">Tramite de visas de ingreso a la República Popular de China, para funcionarios de PROESA, 8 empresarios y 7 funcionarios </t>
  </si>
  <si>
    <t>Costa Rica</t>
  </si>
  <si>
    <t>Acuerdo No 87 BIS/2017</t>
  </si>
  <si>
    <t>Participar en Feria La Habana 2017 (FIHAV), con el proposito de identiifcar potenciales compradores para la oferta exportable salvadoreña y establecer negociaciones comerciales en corto o mediano plazo para las emrpesa salavadoreñas</t>
  </si>
  <si>
    <t>Participacion y acompañamiento a empresarios en inauguracion de la Feria, asisitir a diversas reuniones con potenciales inversionistas para dar a conocer el Salvador y los ventajas competitivas que se tienen.</t>
  </si>
  <si>
    <t>La Habana-Cuba</t>
  </si>
  <si>
    <t>Acuerdo No 88/2017</t>
  </si>
  <si>
    <t>Atender pabellón país promoviendo ka oferta exportable en la Feria de la Haba a la delegacion de empresas salvadoreñas que participarán en la Feria La Habana 2017</t>
  </si>
  <si>
    <t>Apoyo logistico en todo lo relacionado a la participacion durante la actividad, acompañamiento a las empresas que participaron presencialmente en la Feria, atencion al stand Marca País y recorrido de la Feria</t>
  </si>
  <si>
    <t>Acuerdo No 77/2017</t>
  </si>
  <si>
    <t>Celia Maria Hernandez Gonzalez</t>
  </si>
  <si>
    <t>Participar en el evento denominado "XXI CONFERENCIA DE ZONAS FRANCAS DE LAS AMERICAS"</t>
  </si>
  <si>
    <t xml:space="preserve">El programa de la conferencia incluyo tres tipos de actividades: paneles, rueda de negocios y visita al puerto y zonas francas </t>
  </si>
  <si>
    <t>Santa Cruz de Tenerife, Isalas Canarias, España</t>
  </si>
  <si>
    <t>Acuerdo No 73/2017</t>
  </si>
  <si>
    <t>Periodo del 1 de agosto al 31 de octubre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</si>
</sst>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17" x14ac:knownFonts="1">
    <font>
      <sz val="11"/>
      <color theme="1"/>
      <name val="Calibri"/>
      <family val="2"/>
      <scheme val="minor"/>
    </font>
    <font>
      <sz val="11"/>
      <color theme="1"/>
      <name val="Calibri"/>
      <family val="2"/>
      <scheme val="minor"/>
    </font>
    <font>
      <b/>
      <sz val="11"/>
      <color theme="1"/>
      <name val="Calibri"/>
      <family val="2"/>
      <scheme val="minor"/>
    </font>
    <font>
      <b/>
      <sz val="14"/>
      <color theme="1"/>
      <name val="Calibri"/>
      <family val="2"/>
      <scheme val="minor"/>
    </font>
    <font>
      <sz val="10"/>
      <color theme="1"/>
      <name val="Calibri Light"/>
      <family val="2"/>
    </font>
    <font>
      <b/>
      <sz val="10"/>
      <color theme="1"/>
      <name val="Calibri Light"/>
      <family val="2"/>
    </font>
    <font>
      <b/>
      <u/>
      <sz val="14"/>
      <color theme="1"/>
      <name val="Calibri"/>
      <family val="2"/>
      <scheme val="minor"/>
    </font>
    <font>
      <sz val="10"/>
      <name val="Arial"/>
      <family val="2"/>
    </font>
    <font>
      <sz val="10"/>
      <name val="Calibri Light"/>
      <family val="2"/>
    </font>
    <font>
      <b/>
      <sz val="8"/>
      <color theme="1"/>
      <name val="Calibri Light"/>
      <family val="2"/>
    </font>
    <font>
      <sz val="11"/>
      <color theme="1"/>
      <name val="Calibri Light"/>
      <family val="2"/>
    </font>
    <font>
      <sz val="11"/>
      <name val="Calibri Light"/>
      <family val="2"/>
    </font>
    <font>
      <b/>
      <sz val="11"/>
      <color rgb="FFFF0000"/>
      <name val="Calibri Light"/>
      <family val="2"/>
    </font>
    <font>
      <b/>
      <sz val="10"/>
      <color theme="4" tint="-0.499984740745262"/>
      <name val="Calibri Light"/>
      <family val="2"/>
    </font>
    <font>
      <b/>
      <sz val="10"/>
      <color rgb="FFFF0000"/>
      <name val="Calibri Light"/>
      <family val="2"/>
    </font>
    <font>
      <b/>
      <sz val="9"/>
      <color indexed="81"/>
      <name val="Tahoma"/>
      <family val="2"/>
    </font>
    <font>
      <sz val="9"/>
      <color indexed="81"/>
      <name val="Tahoma"/>
      <family val="2"/>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4">
    <border>
      <left/>
      <right/>
      <top/>
      <bottom/>
      <diagonal/>
    </border>
    <border>
      <left/>
      <right/>
      <top style="thin">
        <color theme="4"/>
      </top>
      <bottom style="double">
        <color theme="4"/>
      </bottom>
      <diagonal/>
    </border>
    <border>
      <left style="hair">
        <color theme="4"/>
      </left>
      <right style="hair">
        <color theme="4"/>
      </right>
      <top/>
      <bottom/>
      <diagonal/>
    </border>
    <border>
      <left style="thin">
        <color indexed="64"/>
      </left>
      <right style="thin">
        <color indexed="64"/>
      </right>
      <top style="thin">
        <color indexed="64"/>
      </top>
      <bottom style="thin">
        <color indexed="64"/>
      </bottom>
      <diagonal/>
    </border>
    <border>
      <left style="hair">
        <color theme="4"/>
      </left>
      <right style="hair">
        <color theme="4"/>
      </right>
      <top style="hair">
        <color theme="4"/>
      </top>
      <bottom/>
      <diagonal/>
    </border>
    <border>
      <left style="hair">
        <color theme="4"/>
      </left>
      <right/>
      <top style="hair">
        <color theme="4"/>
      </top>
      <bottom style="hair">
        <color theme="4"/>
      </bottom>
      <diagonal/>
    </border>
    <border>
      <left/>
      <right style="hair">
        <color theme="4"/>
      </right>
      <top style="hair">
        <color theme="4"/>
      </top>
      <bottom style="hair">
        <color theme="4"/>
      </bottom>
      <diagonal/>
    </border>
    <border>
      <left style="hair">
        <color theme="4"/>
      </left>
      <right style="hair">
        <color theme="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theme="4"/>
      </right>
      <top style="hair">
        <color theme="4"/>
      </top>
      <bottom/>
      <diagonal/>
    </border>
    <border>
      <left/>
      <right style="hair">
        <color theme="4"/>
      </right>
      <top/>
      <bottom/>
      <diagonal/>
    </border>
    <border>
      <left/>
      <right style="thin">
        <color indexed="64"/>
      </right>
      <top style="thin">
        <color indexed="64"/>
      </top>
      <bottom style="thin">
        <color indexed="64"/>
      </bottom>
      <diagonal/>
    </border>
  </borders>
  <cellStyleXfs count="4">
    <xf numFmtId="0" fontId="0" fillId="0" borderId="0"/>
    <xf numFmtId="164" fontId="1" fillId="0" borderId="0" applyFont="0" applyFill="0" applyBorder="0" applyAlignment="0" applyProtection="0"/>
    <xf numFmtId="0" fontId="2" fillId="0" borderId="1" applyNumberFormat="0" applyFill="0" applyAlignment="0" applyProtection="0"/>
    <xf numFmtId="0" fontId="7" fillId="0" borderId="0"/>
  </cellStyleXfs>
  <cellXfs count="78">
    <xf numFmtId="0" fontId="0" fillId="0" borderId="0" xfId="0"/>
    <xf numFmtId="0" fontId="0" fillId="0" borderId="0" xfId="0" applyAlignment="1">
      <alignment horizontal="center"/>
    </xf>
    <xf numFmtId="0" fontId="0" fillId="0" borderId="0" xfId="0" applyAlignment="1">
      <alignment vertical="center"/>
    </xf>
    <xf numFmtId="0" fontId="8" fillId="3" borderId="3" xfId="0" applyFont="1" applyFill="1" applyBorder="1" applyAlignment="1">
      <alignment horizontal="center" vertical="center" wrapText="1"/>
    </xf>
    <xf numFmtId="0" fontId="0" fillId="0" borderId="0" xfId="0" applyAlignment="1">
      <alignment horizontal="right" vertical="center"/>
    </xf>
    <xf numFmtId="0" fontId="4" fillId="3" borderId="3" xfId="0" applyFont="1" applyFill="1" applyBorder="1" applyAlignment="1">
      <alignment horizontal="center" vertical="center" wrapText="1"/>
    </xf>
    <xf numFmtId="0" fontId="0" fillId="0" borderId="0" xfId="0" applyFont="1" applyAlignment="1">
      <alignment horizontal="center" vertical="center"/>
    </xf>
    <xf numFmtId="0" fontId="5" fillId="2" borderId="2" xfId="2" applyFont="1" applyFill="1" applyBorder="1" applyAlignment="1">
      <alignment horizontal="center" vertical="center"/>
    </xf>
    <xf numFmtId="14" fontId="8" fillId="3" borderId="3" xfId="3" applyNumberFormat="1" applyFont="1" applyFill="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right" vertical="center"/>
    </xf>
    <xf numFmtId="0" fontId="0" fillId="0" borderId="3" xfId="0" applyBorder="1" applyAlignment="1">
      <alignment horizontal="center" vertical="center"/>
    </xf>
    <xf numFmtId="0" fontId="0" fillId="3" borderId="0" xfId="0" applyFill="1"/>
    <xf numFmtId="164" fontId="0" fillId="0" borderId="3" xfId="1" applyFont="1" applyBorder="1" applyAlignment="1">
      <alignment horizontal="right" vertical="center"/>
    </xf>
    <xf numFmtId="0" fontId="10" fillId="3" borderId="3" xfId="0" applyFont="1" applyFill="1" applyBorder="1" applyAlignment="1">
      <alignment horizontal="center" vertical="center" wrapText="1"/>
    </xf>
    <xf numFmtId="0" fontId="10" fillId="0" borderId="3" xfId="0" applyFont="1" applyBorder="1" applyAlignment="1">
      <alignment horizontal="center" vertical="center"/>
    </xf>
    <xf numFmtId="164" fontId="10" fillId="0" borderId="3" xfId="1" applyFont="1" applyBorder="1" applyAlignment="1">
      <alignment horizontal="center" vertical="center"/>
    </xf>
    <xf numFmtId="0" fontId="10" fillId="3" borderId="3" xfId="0" applyFont="1" applyFill="1" applyBorder="1" applyAlignment="1">
      <alignment horizontal="center" vertical="center"/>
    </xf>
    <xf numFmtId="0" fontId="10" fillId="3" borderId="3" xfId="0" applyFont="1" applyFill="1" applyBorder="1" applyAlignment="1">
      <alignment horizontal="right" vertical="center"/>
    </xf>
    <xf numFmtId="0" fontId="10" fillId="0" borderId="8" xfId="0" applyFont="1" applyBorder="1" applyAlignment="1">
      <alignment horizontal="center" vertical="center"/>
    </xf>
    <xf numFmtId="0" fontId="10" fillId="0" borderId="3" xfId="0" applyFont="1" applyFill="1" applyBorder="1" applyAlignment="1">
      <alignment horizontal="center" vertical="center" wrapText="1"/>
    </xf>
    <xf numFmtId="164" fontId="10" fillId="0" borderId="3" xfId="1" applyFont="1" applyFill="1" applyBorder="1" applyAlignment="1">
      <alignment horizontal="center" vertical="center"/>
    </xf>
    <xf numFmtId="0" fontId="10" fillId="0" borderId="3" xfId="0" applyFont="1" applyBorder="1"/>
    <xf numFmtId="0" fontId="0" fillId="0" borderId="3" xfId="0" applyBorder="1"/>
    <xf numFmtId="164" fontId="10" fillId="3" borderId="3" xfId="1" applyFont="1" applyFill="1" applyBorder="1" applyAlignment="1">
      <alignment horizontal="center" vertical="center"/>
    </xf>
    <xf numFmtId="0" fontId="0" fillId="0" borderId="0" xfId="0" applyAlignment="1">
      <alignment wrapText="1"/>
    </xf>
    <xf numFmtId="0" fontId="11" fillId="3" borderId="3" xfId="3" applyFont="1" applyFill="1" applyBorder="1" applyAlignment="1">
      <alignment horizontal="justify" vertical="center" wrapText="1"/>
    </xf>
    <xf numFmtId="0" fontId="10" fillId="3" borderId="3" xfId="0" applyFont="1" applyFill="1" applyBorder="1" applyAlignment="1">
      <alignment horizontal="justify" vertical="center" wrapText="1"/>
    </xf>
    <xf numFmtId="0" fontId="10" fillId="0" borderId="3" xfId="0" applyFont="1" applyBorder="1" applyAlignment="1">
      <alignment horizontal="justify" vertical="center" wrapText="1"/>
    </xf>
    <xf numFmtId="0" fontId="11" fillId="3" borderId="8" xfId="0" applyFont="1" applyFill="1" applyBorder="1" applyAlignment="1">
      <alignment horizontal="justify" vertical="center" wrapText="1"/>
    </xf>
    <xf numFmtId="0" fontId="10" fillId="3" borderId="10" xfId="0" applyFont="1" applyFill="1" applyBorder="1" applyAlignment="1">
      <alignment horizontal="center" vertical="center" wrapText="1"/>
    </xf>
    <xf numFmtId="0" fontId="10" fillId="0" borderId="10" xfId="0" applyFont="1" applyBorder="1" applyAlignment="1">
      <alignment horizontal="center" vertical="center"/>
    </xf>
    <xf numFmtId="0" fontId="11" fillId="3" borderId="10" xfId="3" applyFont="1" applyFill="1" applyBorder="1" applyAlignment="1">
      <alignment horizontal="justify" vertical="center" wrapText="1"/>
    </xf>
    <xf numFmtId="0" fontId="0" fillId="0" borderId="3" xfId="0" applyBorder="1" applyAlignment="1">
      <alignment horizontal="center"/>
    </xf>
    <xf numFmtId="0" fontId="3" fillId="0" borderId="0" xfId="0" applyFont="1" applyAlignment="1">
      <alignment horizontal="center"/>
    </xf>
    <xf numFmtId="0" fontId="6" fillId="0" borderId="0" xfId="0" applyFont="1" applyAlignment="1">
      <alignment horizontal="center"/>
    </xf>
    <xf numFmtId="0" fontId="5" fillId="2" borderId="4" xfId="2" applyFont="1" applyFill="1" applyBorder="1" applyAlignment="1">
      <alignment horizontal="center" vertical="center" wrapText="1"/>
    </xf>
    <xf numFmtId="0" fontId="5" fillId="2" borderId="2" xfId="2" applyFont="1" applyFill="1" applyBorder="1" applyAlignment="1">
      <alignment horizontal="center" vertical="center" wrapText="1"/>
    </xf>
    <xf numFmtId="0" fontId="9" fillId="2" borderId="4" xfId="2" applyFont="1" applyFill="1" applyBorder="1" applyAlignment="1">
      <alignment horizontal="center" vertical="center" wrapText="1"/>
    </xf>
    <xf numFmtId="0" fontId="9" fillId="2" borderId="7" xfId="2" applyFont="1" applyFill="1" applyBorder="1" applyAlignment="1">
      <alignment horizontal="center" vertical="center" wrapText="1"/>
    </xf>
    <xf numFmtId="0" fontId="5" fillId="2" borderId="4" xfId="2" applyFont="1" applyFill="1" applyBorder="1" applyAlignment="1">
      <alignment horizontal="center" vertical="center"/>
    </xf>
    <xf numFmtId="0" fontId="5" fillId="2" borderId="2" xfId="2" applyFont="1" applyFill="1" applyBorder="1" applyAlignment="1">
      <alignment horizontal="center" vertical="center"/>
    </xf>
    <xf numFmtId="0" fontId="5" fillId="2" borderId="5" xfId="2" applyFont="1" applyFill="1" applyBorder="1" applyAlignment="1">
      <alignment horizontal="center"/>
    </xf>
    <xf numFmtId="0" fontId="5" fillId="2" borderId="6" xfId="2" applyFont="1" applyFill="1" applyBorder="1" applyAlignment="1">
      <alignment horizontal="center"/>
    </xf>
    <xf numFmtId="0" fontId="9" fillId="2" borderId="2" xfId="2" applyFont="1" applyFill="1" applyBorder="1" applyAlignment="1">
      <alignment horizontal="center" vertical="center" wrapText="1"/>
    </xf>
    <xf numFmtId="0" fontId="10" fillId="3" borderId="9"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1" fillId="3" borderId="9" xfId="3" applyFont="1" applyFill="1" applyBorder="1" applyAlignment="1">
      <alignment horizontal="justify" vertical="center" wrapText="1"/>
    </xf>
    <xf numFmtId="0" fontId="11" fillId="3" borderId="10" xfId="3" applyFont="1" applyFill="1" applyBorder="1" applyAlignment="1">
      <alignment horizontal="justify" vertical="center" wrapText="1"/>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4" fillId="3" borderId="3" xfId="0" applyFont="1" applyFill="1" applyBorder="1" applyAlignment="1">
      <alignment horizontal="left" vertical="center" wrapText="1"/>
    </xf>
    <xf numFmtId="14" fontId="4" fillId="3" borderId="3" xfId="0" applyNumberFormat="1" applyFont="1" applyFill="1" applyBorder="1" applyAlignment="1">
      <alignment horizontal="center" vertical="center" wrapText="1"/>
    </xf>
    <xf numFmtId="0" fontId="8" fillId="3" borderId="3" xfId="3" applyFont="1" applyFill="1" applyBorder="1" applyAlignment="1">
      <alignment horizontal="justify" vertical="center"/>
    </xf>
    <xf numFmtId="0" fontId="8" fillId="3" borderId="3" xfId="3" applyFont="1" applyFill="1" applyBorder="1" applyAlignment="1">
      <alignment horizontal="justify" vertical="center" wrapText="1"/>
    </xf>
    <xf numFmtId="0" fontId="8" fillId="3" borderId="3" xfId="3" applyFont="1" applyFill="1" applyBorder="1" applyAlignment="1">
      <alignment horizontal="center" vertical="center" wrapText="1"/>
    </xf>
    <xf numFmtId="164" fontId="4" fillId="0" borderId="3" xfId="1" applyFont="1" applyFill="1" applyBorder="1" applyAlignment="1">
      <alignment vertical="center" wrapText="1"/>
    </xf>
    <xf numFmtId="164" fontId="4" fillId="3" borderId="3" xfId="1" applyFont="1" applyFill="1" applyBorder="1" applyAlignment="1">
      <alignment vertical="center" wrapText="1"/>
    </xf>
    <xf numFmtId="0" fontId="4" fillId="3" borderId="3" xfId="0" applyFont="1" applyFill="1" applyBorder="1" applyAlignment="1">
      <alignment horizontal="justify" vertical="center"/>
    </xf>
    <xf numFmtId="0" fontId="8" fillId="3" borderId="3" xfId="0" applyFont="1" applyFill="1" applyBorder="1" applyAlignment="1">
      <alignment horizontal="justify" vertical="center" wrapText="1"/>
    </xf>
    <xf numFmtId="164" fontId="0" fillId="0" borderId="3" xfId="1" applyFont="1" applyBorder="1" applyAlignment="1">
      <alignment horizontal="center" vertical="center"/>
    </xf>
    <xf numFmtId="0" fontId="0" fillId="3" borderId="3" xfId="0" applyFill="1" applyBorder="1" applyAlignment="1">
      <alignment horizontal="justify" vertical="center" wrapText="1"/>
    </xf>
    <xf numFmtId="0" fontId="10" fillId="0" borderId="3" xfId="0" applyFont="1" applyBorder="1" applyAlignment="1">
      <alignment horizontal="center" vertical="center" wrapText="1"/>
    </xf>
    <xf numFmtId="0" fontId="0" fillId="3" borderId="0" xfId="0" applyFill="1" applyAlignment="1">
      <alignment horizontal="justify" vertical="center" wrapText="1"/>
    </xf>
    <xf numFmtId="0" fontId="10" fillId="0" borderId="3"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wrapText="1"/>
    </xf>
    <xf numFmtId="164" fontId="0" fillId="0" borderId="3" xfId="1" applyFont="1" applyBorder="1"/>
    <xf numFmtId="0" fontId="0" fillId="0" borderId="3" xfId="0" applyBorder="1" applyAlignment="1">
      <alignment horizontal="center" wrapText="1"/>
    </xf>
    <xf numFmtId="0" fontId="10" fillId="3" borderId="3" xfId="0" applyFont="1" applyFill="1" applyBorder="1"/>
    <xf numFmtId="0" fontId="11" fillId="3" borderId="8" xfId="3" applyFont="1" applyFill="1" applyBorder="1" applyAlignment="1">
      <alignment horizontal="justify" vertical="center" wrapText="1"/>
    </xf>
    <xf numFmtId="0" fontId="10" fillId="0" borderId="8" xfId="0" applyFont="1" applyBorder="1" applyAlignment="1">
      <alignment horizontal="justify" vertical="center" wrapText="1"/>
    </xf>
    <xf numFmtId="0" fontId="5" fillId="2" borderId="11" xfId="2" applyFont="1" applyFill="1" applyBorder="1" applyAlignment="1">
      <alignment horizontal="center" vertical="center"/>
    </xf>
    <xf numFmtId="0" fontId="5" fillId="2" borderId="12" xfId="2" applyFont="1" applyFill="1" applyBorder="1" applyAlignment="1">
      <alignment horizontal="center" vertical="center"/>
    </xf>
    <xf numFmtId="0" fontId="8" fillId="3" borderId="13" xfId="0" applyFont="1" applyFill="1" applyBorder="1" applyAlignment="1">
      <alignment horizontal="center" vertical="center" wrapText="1"/>
    </xf>
    <xf numFmtId="0" fontId="4" fillId="3" borderId="13" xfId="0" applyFont="1" applyFill="1" applyBorder="1" applyAlignment="1">
      <alignment horizontal="center" vertical="center"/>
    </xf>
    <xf numFmtId="0" fontId="0" fillId="3" borderId="3" xfId="0" applyFill="1" applyBorder="1"/>
  </cellXfs>
  <cellStyles count="4">
    <cellStyle name="Moneda" xfId="1" builtinId="4"/>
    <cellStyle name="Normal" xfId="0" builtinId="0"/>
    <cellStyle name="Normal 2" xfId="3"/>
    <cellStyle name="Total" xfId="2" builtinId="2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0</xdr:row>
      <xdr:rowOff>57150</xdr:rowOff>
    </xdr:from>
    <xdr:to>
      <xdr:col>1</xdr:col>
      <xdr:colOff>2014855</xdr:colOff>
      <xdr:row>2</xdr:row>
      <xdr:rowOff>201385</xdr:rowOff>
    </xdr:to>
    <xdr:pic>
      <xdr:nvPicPr>
        <xdr:cNvPr id="2" name="1 Imagen"/>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30641"/>
        <a:stretch/>
      </xdr:blipFill>
      <xdr:spPr>
        <a:xfrm>
          <a:off x="28575" y="57150"/>
          <a:ext cx="1986280" cy="68852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47"/>
  <sheetViews>
    <sheetView showGridLines="0" tabSelected="1" zoomScale="70" zoomScaleNormal="70" workbookViewId="0">
      <pane xSplit="2" ySplit="8" topLeftCell="C9" activePane="bottomRight" state="frozen"/>
      <selection pane="topRight" activeCell="B1" sqref="B1"/>
      <selection pane="bottomLeft" activeCell="A10" sqref="A10"/>
      <selection pane="bottomRight" activeCell="A5" sqref="A5"/>
    </sheetView>
  </sheetViews>
  <sheetFormatPr baseColWidth="10" defaultRowHeight="15" x14ac:dyDescent="0.25"/>
  <cols>
    <col min="1" max="1" width="11.42578125" style="24"/>
    <col min="2" max="2" width="32" style="6" customWidth="1"/>
    <col min="3" max="3" width="54.7109375" style="26" customWidth="1"/>
    <col min="4" max="4" width="11.85546875" style="2" bestFit="1" customWidth="1"/>
    <col min="5" max="5" width="12.42578125" style="1" customWidth="1"/>
    <col min="6" max="6" width="105.5703125" customWidth="1"/>
    <col min="7" max="7" width="42" customWidth="1"/>
    <col min="8" max="8" width="24.140625" style="9" customWidth="1"/>
    <col min="9" max="9" width="17" customWidth="1"/>
    <col min="10" max="17" width="15" style="4" customWidth="1"/>
    <col min="18" max="18" width="14" style="1" customWidth="1"/>
    <col min="20" max="20" width="28.85546875" customWidth="1"/>
  </cols>
  <sheetData>
    <row r="1" spans="1:20" ht="24" customHeight="1" x14ac:dyDescent="0.25"/>
    <row r="2" spans="1:20" ht="18.75" x14ac:dyDescent="0.3">
      <c r="B2" s="35" t="s">
        <v>45</v>
      </c>
      <c r="C2" s="35"/>
      <c r="D2" s="35"/>
      <c r="E2" s="35"/>
      <c r="F2" s="35"/>
      <c r="G2" s="35"/>
      <c r="H2" s="35"/>
      <c r="I2" s="35"/>
      <c r="J2" s="35"/>
      <c r="K2" s="35"/>
      <c r="L2" s="35"/>
      <c r="M2" s="35"/>
      <c r="N2" s="35"/>
      <c r="O2" s="35"/>
      <c r="P2" s="35"/>
      <c r="Q2" s="35"/>
      <c r="R2" s="35"/>
      <c r="S2" s="35"/>
      <c r="T2" s="35"/>
    </row>
    <row r="3" spans="1:20" ht="18.75" x14ac:dyDescent="0.3">
      <c r="B3" s="35" t="s">
        <v>46</v>
      </c>
      <c r="C3" s="35"/>
      <c r="D3" s="35"/>
      <c r="E3" s="35"/>
      <c r="F3" s="35"/>
      <c r="G3" s="35"/>
      <c r="H3" s="35"/>
      <c r="I3" s="35"/>
      <c r="J3" s="35"/>
      <c r="K3" s="35"/>
      <c r="L3" s="35"/>
      <c r="M3" s="35"/>
      <c r="N3" s="35"/>
      <c r="O3" s="35"/>
      <c r="P3" s="35"/>
      <c r="Q3" s="35"/>
      <c r="R3" s="35"/>
      <c r="S3" s="35"/>
      <c r="T3" s="35"/>
    </row>
    <row r="4" spans="1:20" ht="18.75" x14ac:dyDescent="0.3">
      <c r="B4" s="36" t="s">
        <v>212</v>
      </c>
      <c r="C4" s="36"/>
      <c r="D4" s="36"/>
      <c r="E4" s="36"/>
      <c r="F4" s="36"/>
      <c r="G4" s="36"/>
      <c r="H4" s="36"/>
      <c r="I4" s="36"/>
      <c r="J4" s="36"/>
      <c r="K4" s="36"/>
      <c r="L4" s="36"/>
      <c r="M4" s="36"/>
      <c r="N4" s="36"/>
      <c r="O4" s="36"/>
      <c r="P4" s="36"/>
      <c r="Q4" s="36"/>
      <c r="R4" s="36"/>
      <c r="S4" s="36"/>
      <c r="T4" s="36"/>
    </row>
    <row r="7" spans="1:20" ht="16.5" customHeight="1" x14ac:dyDescent="0.25">
      <c r="B7" s="73" t="s">
        <v>17</v>
      </c>
      <c r="C7" s="37" t="s">
        <v>1</v>
      </c>
      <c r="D7" s="43" t="s">
        <v>3</v>
      </c>
      <c r="E7" s="44"/>
      <c r="F7" s="37" t="s">
        <v>7</v>
      </c>
      <c r="G7" s="37" t="s">
        <v>8</v>
      </c>
      <c r="H7" s="41" t="s">
        <v>0</v>
      </c>
      <c r="I7" s="41" t="s">
        <v>2</v>
      </c>
      <c r="J7" s="39" t="s">
        <v>9</v>
      </c>
      <c r="K7" s="39" t="s">
        <v>10</v>
      </c>
      <c r="L7" s="39" t="s">
        <v>11</v>
      </c>
      <c r="M7" s="39" t="s">
        <v>12</v>
      </c>
      <c r="N7" s="39" t="s">
        <v>13</v>
      </c>
      <c r="O7" s="39" t="s">
        <v>14</v>
      </c>
      <c r="P7" s="39" t="s">
        <v>15</v>
      </c>
      <c r="Q7" s="39" t="s">
        <v>16</v>
      </c>
      <c r="R7" s="37" t="s">
        <v>6</v>
      </c>
      <c r="S7" s="37" t="s">
        <v>20</v>
      </c>
      <c r="T7" s="37" t="s">
        <v>27</v>
      </c>
    </row>
    <row r="8" spans="1:20" ht="32.25" customHeight="1" x14ac:dyDescent="0.25">
      <c r="B8" s="74"/>
      <c r="C8" s="38"/>
      <c r="D8" s="7" t="s">
        <v>4</v>
      </c>
      <c r="E8" s="7" t="s">
        <v>5</v>
      </c>
      <c r="F8" s="38"/>
      <c r="G8" s="38"/>
      <c r="H8" s="42"/>
      <c r="I8" s="42"/>
      <c r="J8" s="45"/>
      <c r="K8" s="40"/>
      <c r="L8" s="40"/>
      <c r="M8" s="40"/>
      <c r="N8" s="40"/>
      <c r="O8" s="40"/>
      <c r="P8" s="40"/>
      <c r="Q8" s="40"/>
      <c r="R8" s="38"/>
      <c r="S8" s="38"/>
      <c r="T8" s="38"/>
    </row>
    <row r="9" spans="1:20" ht="84.75" customHeight="1" x14ac:dyDescent="0.25">
      <c r="A9" s="24">
        <v>1</v>
      </c>
      <c r="B9" s="75" t="s">
        <v>47</v>
      </c>
      <c r="C9" s="52" t="s">
        <v>38</v>
      </c>
      <c r="D9" s="8">
        <v>42950</v>
      </c>
      <c r="E9" s="53">
        <v>42954</v>
      </c>
      <c r="F9" s="54" t="s">
        <v>48</v>
      </c>
      <c r="G9" s="55" t="s">
        <v>49</v>
      </c>
      <c r="H9" s="56" t="s">
        <v>50</v>
      </c>
      <c r="I9" s="57">
        <v>853.88</v>
      </c>
      <c r="J9" s="58">
        <v>888</v>
      </c>
      <c r="K9" s="58">
        <v>0</v>
      </c>
      <c r="L9" s="58">
        <v>0</v>
      </c>
      <c r="M9" s="58">
        <v>0</v>
      </c>
      <c r="N9" s="58"/>
      <c r="O9" s="58">
        <v>0</v>
      </c>
      <c r="P9" s="58">
        <v>0</v>
      </c>
      <c r="Q9" s="58">
        <v>0</v>
      </c>
      <c r="R9" s="5" t="s">
        <v>23</v>
      </c>
      <c r="S9" s="5" t="s">
        <v>51</v>
      </c>
      <c r="T9" s="59" t="s">
        <v>52</v>
      </c>
    </row>
    <row r="10" spans="1:20" ht="156.75" customHeight="1" x14ac:dyDescent="0.25">
      <c r="A10" s="24">
        <v>2</v>
      </c>
      <c r="B10" s="75" t="s">
        <v>21</v>
      </c>
      <c r="C10" s="52" t="s">
        <v>22</v>
      </c>
      <c r="D10" s="8">
        <v>42957</v>
      </c>
      <c r="E10" s="53">
        <v>42965</v>
      </c>
      <c r="F10" s="54" t="s">
        <v>53</v>
      </c>
      <c r="G10" s="54" t="s">
        <v>53</v>
      </c>
      <c r="H10" s="56" t="s">
        <v>54</v>
      </c>
      <c r="I10" s="58">
        <v>0</v>
      </c>
      <c r="J10" s="58">
        <v>1872</v>
      </c>
      <c r="K10" s="58">
        <v>1248</v>
      </c>
      <c r="L10" s="58">
        <v>45</v>
      </c>
      <c r="M10" s="58"/>
      <c r="N10" s="58"/>
      <c r="O10" s="58"/>
      <c r="P10" s="58"/>
      <c r="Q10" s="58"/>
      <c r="R10" s="5" t="s">
        <v>19</v>
      </c>
      <c r="S10" s="5" t="s">
        <v>55</v>
      </c>
      <c r="T10" s="59" t="s">
        <v>56</v>
      </c>
    </row>
    <row r="11" spans="1:20" ht="89.25" x14ac:dyDescent="0.25">
      <c r="A11" s="24">
        <v>3</v>
      </c>
      <c r="B11" s="75" t="s">
        <v>33</v>
      </c>
      <c r="C11" s="52" t="s">
        <v>57</v>
      </c>
      <c r="D11" s="8">
        <v>42969</v>
      </c>
      <c r="E11" s="8">
        <v>42975</v>
      </c>
      <c r="F11" s="54" t="s">
        <v>58</v>
      </c>
      <c r="G11" s="55" t="s">
        <v>59</v>
      </c>
      <c r="H11" s="56" t="s">
        <v>60</v>
      </c>
      <c r="I11" s="58">
        <v>549.13</v>
      </c>
      <c r="J11" s="58">
        <v>845</v>
      </c>
      <c r="K11" s="58">
        <v>338</v>
      </c>
      <c r="L11" s="58">
        <v>45</v>
      </c>
      <c r="M11" s="58">
        <v>0</v>
      </c>
      <c r="N11" s="58">
        <v>0</v>
      </c>
      <c r="O11" s="58">
        <v>3415</v>
      </c>
      <c r="P11" s="58"/>
      <c r="Q11" s="58">
        <v>85.2</v>
      </c>
      <c r="R11" s="5" t="s">
        <v>19</v>
      </c>
      <c r="S11" s="5" t="s">
        <v>61</v>
      </c>
      <c r="T11" s="59" t="s">
        <v>62</v>
      </c>
    </row>
    <row r="12" spans="1:20" ht="102" x14ac:dyDescent="0.25">
      <c r="A12" s="24">
        <v>4</v>
      </c>
      <c r="B12" s="75" t="s">
        <v>34</v>
      </c>
      <c r="C12" s="3" t="s">
        <v>35</v>
      </c>
      <c r="D12" s="8">
        <v>42970</v>
      </c>
      <c r="E12" s="8">
        <v>42973</v>
      </c>
      <c r="F12" s="60" t="s">
        <v>63</v>
      </c>
      <c r="G12" s="55" t="s">
        <v>64</v>
      </c>
      <c r="H12" s="12" t="s">
        <v>65</v>
      </c>
      <c r="I12" s="58">
        <v>619.75</v>
      </c>
      <c r="J12" s="58">
        <v>390</v>
      </c>
      <c r="K12" s="58">
        <v>585</v>
      </c>
      <c r="L12" s="58">
        <v>45</v>
      </c>
      <c r="M12" s="61"/>
      <c r="N12" s="61"/>
      <c r="O12" s="12"/>
      <c r="P12" s="12"/>
      <c r="Q12" s="12"/>
      <c r="R12" s="12" t="s">
        <v>19</v>
      </c>
      <c r="S12" s="5" t="s">
        <v>66</v>
      </c>
      <c r="T12" s="5"/>
    </row>
    <row r="13" spans="1:20" ht="20.45" customHeight="1" x14ac:dyDescent="0.25">
      <c r="A13" s="24">
        <v>5</v>
      </c>
      <c r="B13" s="75" t="s">
        <v>21</v>
      </c>
      <c r="C13" s="3" t="s">
        <v>67</v>
      </c>
      <c r="D13" s="8">
        <v>42970</v>
      </c>
      <c r="E13" s="8">
        <v>42973</v>
      </c>
      <c r="F13" s="60" t="s">
        <v>63</v>
      </c>
      <c r="G13" s="60" t="s">
        <v>63</v>
      </c>
      <c r="H13" s="12" t="s">
        <v>65</v>
      </c>
      <c r="I13" s="58">
        <v>0</v>
      </c>
      <c r="J13" s="58">
        <v>208</v>
      </c>
      <c r="K13" s="58">
        <v>390</v>
      </c>
      <c r="L13" s="58">
        <v>45</v>
      </c>
      <c r="M13" s="61"/>
      <c r="N13" s="61"/>
      <c r="O13" s="12"/>
      <c r="P13" s="12"/>
      <c r="Q13" s="12"/>
      <c r="R13" s="12" t="s">
        <v>68</v>
      </c>
      <c r="S13" s="5" t="s">
        <v>69</v>
      </c>
      <c r="T13" s="5" t="s">
        <v>70</v>
      </c>
    </row>
    <row r="14" spans="1:20" ht="23.45" customHeight="1" x14ac:dyDescent="0.25">
      <c r="A14" s="24">
        <v>6</v>
      </c>
      <c r="B14" s="75" t="s">
        <v>31</v>
      </c>
      <c r="C14" s="3" t="s">
        <v>32</v>
      </c>
      <c r="D14" s="8">
        <v>42973</v>
      </c>
      <c r="E14" s="8">
        <v>42976</v>
      </c>
      <c r="F14" s="60" t="s">
        <v>71</v>
      </c>
      <c r="G14" s="55" t="s">
        <v>72</v>
      </c>
      <c r="H14" s="12" t="s">
        <v>73</v>
      </c>
      <c r="I14" s="61">
        <v>1877.22</v>
      </c>
      <c r="J14" s="61">
        <v>390</v>
      </c>
      <c r="K14" s="61">
        <v>585</v>
      </c>
      <c r="L14" s="61">
        <v>45</v>
      </c>
      <c r="M14" s="61"/>
      <c r="N14" s="61"/>
      <c r="O14" s="12"/>
      <c r="P14" s="12"/>
      <c r="Q14" s="12"/>
      <c r="R14" s="12" t="s">
        <v>19</v>
      </c>
      <c r="S14" s="5" t="s">
        <v>74</v>
      </c>
      <c r="T14" s="5"/>
    </row>
    <row r="15" spans="1:20" ht="43.5" customHeight="1" x14ac:dyDescent="0.25">
      <c r="A15" s="24">
        <v>7</v>
      </c>
      <c r="B15" s="75" t="s">
        <v>21</v>
      </c>
      <c r="C15" s="5" t="s">
        <v>67</v>
      </c>
      <c r="D15" s="8">
        <v>42973</v>
      </c>
      <c r="E15" s="8">
        <v>42980</v>
      </c>
      <c r="F15" s="55" t="s">
        <v>75</v>
      </c>
      <c r="G15" s="55" t="s">
        <v>75</v>
      </c>
      <c r="H15" s="12" t="s">
        <v>76</v>
      </c>
      <c r="I15" s="61">
        <f>577.33</f>
        <v>577.33000000000004</v>
      </c>
      <c r="J15" s="61">
        <v>1560</v>
      </c>
      <c r="K15" s="61">
        <v>390</v>
      </c>
      <c r="L15" s="61">
        <v>45</v>
      </c>
      <c r="M15" s="61"/>
      <c r="N15" s="61"/>
      <c r="O15" s="12"/>
      <c r="P15" s="12"/>
      <c r="Q15" s="12"/>
      <c r="R15" s="12" t="s">
        <v>68</v>
      </c>
      <c r="S15" s="5" t="s">
        <v>69</v>
      </c>
      <c r="T15" s="5" t="s">
        <v>77</v>
      </c>
    </row>
    <row r="16" spans="1:20" ht="102" x14ac:dyDescent="0.25">
      <c r="A16" s="24">
        <v>8</v>
      </c>
      <c r="B16" s="75" t="s">
        <v>28</v>
      </c>
      <c r="C16" s="5" t="s">
        <v>29</v>
      </c>
      <c r="D16" s="8">
        <v>42975</v>
      </c>
      <c r="E16" s="8">
        <v>42980</v>
      </c>
      <c r="F16" s="55" t="s">
        <v>78</v>
      </c>
      <c r="G16" s="55" t="s">
        <v>79</v>
      </c>
      <c r="H16" s="10" t="s">
        <v>80</v>
      </c>
      <c r="I16" s="61">
        <v>1230.6199999999999</v>
      </c>
      <c r="J16" s="61">
        <v>728</v>
      </c>
      <c r="K16" s="61">
        <v>546</v>
      </c>
      <c r="L16" s="61">
        <v>45</v>
      </c>
      <c r="M16" s="61"/>
      <c r="N16" s="61"/>
      <c r="O16" s="12"/>
      <c r="P16" s="12"/>
      <c r="Q16" s="12"/>
      <c r="R16" s="12" t="s">
        <v>19</v>
      </c>
      <c r="S16" s="5" t="s">
        <v>81</v>
      </c>
      <c r="T16" s="5"/>
    </row>
    <row r="17" spans="1:20" s="13" customFormat="1" ht="127.5" x14ac:dyDescent="0.25">
      <c r="A17" s="77">
        <v>9</v>
      </c>
      <c r="B17" s="75" t="s">
        <v>82</v>
      </c>
      <c r="C17" s="5" t="s">
        <v>83</v>
      </c>
      <c r="D17" s="8">
        <v>42976</v>
      </c>
      <c r="E17" s="8">
        <v>42980</v>
      </c>
      <c r="F17" s="55" t="s">
        <v>84</v>
      </c>
      <c r="G17" s="55" t="s">
        <v>85</v>
      </c>
      <c r="H17" s="10" t="s">
        <v>76</v>
      </c>
      <c r="I17" s="61">
        <v>478.95</v>
      </c>
      <c r="J17" s="61">
        <v>1100</v>
      </c>
      <c r="K17" s="61">
        <v>0</v>
      </c>
      <c r="L17" s="61">
        <v>0</v>
      </c>
      <c r="M17" s="61">
        <v>115</v>
      </c>
      <c r="N17" s="61">
        <v>0</v>
      </c>
      <c r="O17" s="61">
        <v>392</v>
      </c>
      <c r="P17" s="61">
        <v>0</v>
      </c>
      <c r="Q17" s="61">
        <v>90</v>
      </c>
      <c r="R17" s="12" t="s">
        <v>86</v>
      </c>
      <c r="S17" s="5" t="s">
        <v>87</v>
      </c>
      <c r="T17" s="5" t="s">
        <v>88</v>
      </c>
    </row>
    <row r="18" spans="1:20" ht="51" x14ac:dyDescent="0.25">
      <c r="A18" s="24">
        <v>10</v>
      </c>
      <c r="B18" s="75" t="s">
        <v>26</v>
      </c>
      <c r="C18" s="5" t="s">
        <v>89</v>
      </c>
      <c r="D18" s="8">
        <v>42978</v>
      </c>
      <c r="E18" s="8">
        <v>42981</v>
      </c>
      <c r="F18" s="55" t="s">
        <v>90</v>
      </c>
      <c r="G18" s="55" t="s">
        <v>91</v>
      </c>
      <c r="H18" s="12" t="s">
        <v>92</v>
      </c>
      <c r="I18" s="61">
        <v>311.27999999999997</v>
      </c>
      <c r="J18" s="61">
        <v>390</v>
      </c>
      <c r="K18" s="61">
        <v>390</v>
      </c>
      <c r="L18" s="61">
        <v>45</v>
      </c>
      <c r="M18" s="61"/>
      <c r="N18" s="61"/>
      <c r="O18" s="12"/>
      <c r="P18" s="61">
        <v>1799.17</v>
      </c>
      <c r="Q18" s="12"/>
      <c r="R18" s="12" t="s">
        <v>19</v>
      </c>
      <c r="S18" s="5" t="s">
        <v>93</v>
      </c>
      <c r="T18" s="5"/>
    </row>
    <row r="19" spans="1:20" ht="30.75" customHeight="1" x14ac:dyDescent="0.25">
      <c r="A19" s="24">
        <v>12</v>
      </c>
      <c r="B19" s="75" t="s">
        <v>28</v>
      </c>
      <c r="C19" s="5" t="s">
        <v>29</v>
      </c>
      <c r="D19" s="8">
        <v>42982</v>
      </c>
      <c r="E19" s="8">
        <v>42984</v>
      </c>
      <c r="F19" s="55" t="s">
        <v>94</v>
      </c>
      <c r="G19" s="55" t="s">
        <v>95</v>
      </c>
      <c r="H19" s="12" t="s">
        <v>96</v>
      </c>
      <c r="I19" s="61">
        <v>749</v>
      </c>
      <c r="J19" s="61">
        <v>156</v>
      </c>
      <c r="K19" s="61">
        <v>312</v>
      </c>
      <c r="L19" s="61">
        <v>45</v>
      </c>
      <c r="M19" s="61"/>
      <c r="N19" s="61"/>
      <c r="O19" s="12"/>
      <c r="P19" s="12"/>
      <c r="Q19" s="12"/>
      <c r="R19" s="12" t="s">
        <v>19</v>
      </c>
      <c r="S19" s="5" t="s">
        <v>97</v>
      </c>
      <c r="T19" s="5"/>
    </row>
    <row r="20" spans="1:20" ht="48" customHeight="1" x14ac:dyDescent="0.25">
      <c r="A20" s="24">
        <v>13</v>
      </c>
      <c r="B20" s="75" t="s">
        <v>31</v>
      </c>
      <c r="C20" s="15" t="s">
        <v>32</v>
      </c>
      <c r="D20" s="8">
        <v>42988</v>
      </c>
      <c r="E20" s="8">
        <v>42992</v>
      </c>
      <c r="F20" s="27" t="s">
        <v>98</v>
      </c>
      <c r="G20" s="55" t="s">
        <v>99</v>
      </c>
      <c r="H20" s="16" t="s">
        <v>100</v>
      </c>
      <c r="I20" s="17">
        <v>1548.71</v>
      </c>
      <c r="J20" s="17">
        <v>624</v>
      </c>
      <c r="K20" s="17">
        <v>624</v>
      </c>
      <c r="L20" s="17">
        <v>45</v>
      </c>
      <c r="M20" s="16"/>
      <c r="N20" s="16"/>
      <c r="O20" s="16"/>
      <c r="P20" s="16"/>
      <c r="Q20" s="16"/>
      <c r="R20" s="16" t="s">
        <v>19</v>
      </c>
      <c r="S20" s="15" t="s">
        <v>101</v>
      </c>
      <c r="T20" s="15" t="s">
        <v>102</v>
      </c>
    </row>
    <row r="21" spans="1:20" ht="58.9" customHeight="1" x14ac:dyDescent="0.25">
      <c r="A21" s="24">
        <v>14</v>
      </c>
      <c r="B21" s="75" t="s">
        <v>26</v>
      </c>
      <c r="C21" s="5" t="s">
        <v>103</v>
      </c>
      <c r="D21" s="8">
        <v>42989</v>
      </c>
      <c r="E21" s="8">
        <v>42992</v>
      </c>
      <c r="F21" s="55" t="s">
        <v>104</v>
      </c>
      <c r="G21" s="62" t="s">
        <v>105</v>
      </c>
      <c r="H21" s="63" t="s">
        <v>106</v>
      </c>
      <c r="I21" s="17">
        <v>1277.98</v>
      </c>
      <c r="J21" s="17">
        <v>338</v>
      </c>
      <c r="K21" s="17">
        <v>338</v>
      </c>
      <c r="L21" s="17">
        <v>45</v>
      </c>
      <c r="M21" s="14"/>
      <c r="N21" s="14"/>
      <c r="O21" s="11"/>
      <c r="P21" s="11"/>
      <c r="Q21" s="11"/>
      <c r="R21" s="34"/>
      <c r="S21" s="24"/>
      <c r="T21" s="24"/>
    </row>
    <row r="22" spans="1:20" ht="141" customHeight="1" x14ac:dyDescent="0.25">
      <c r="A22" s="24">
        <v>15</v>
      </c>
      <c r="B22" s="75" t="s">
        <v>26</v>
      </c>
      <c r="C22" s="15" t="s">
        <v>30</v>
      </c>
      <c r="D22" s="8">
        <v>42989</v>
      </c>
      <c r="E22" s="8">
        <v>42992</v>
      </c>
      <c r="F22" s="27" t="s">
        <v>104</v>
      </c>
      <c r="G22" s="64" t="s">
        <v>105</v>
      </c>
      <c r="H22" s="63" t="s">
        <v>106</v>
      </c>
      <c r="I22" s="17">
        <v>820</v>
      </c>
      <c r="J22" s="17">
        <v>338</v>
      </c>
      <c r="K22" s="17">
        <v>338</v>
      </c>
      <c r="L22" s="17">
        <v>45</v>
      </c>
      <c r="M22" s="16"/>
      <c r="N22" s="16"/>
      <c r="O22" s="16"/>
      <c r="P22" s="16"/>
      <c r="Q22" s="16"/>
      <c r="R22" s="16" t="s">
        <v>19</v>
      </c>
      <c r="S22" s="15" t="s">
        <v>107</v>
      </c>
      <c r="T22" s="15" t="s">
        <v>108</v>
      </c>
    </row>
    <row r="23" spans="1:20" ht="75" x14ac:dyDescent="0.25">
      <c r="A23" s="24">
        <v>16</v>
      </c>
      <c r="B23" s="75" t="s">
        <v>24</v>
      </c>
      <c r="C23" s="15" t="s">
        <v>40</v>
      </c>
      <c r="D23" s="8">
        <v>42989</v>
      </c>
      <c r="E23" s="8">
        <v>42995</v>
      </c>
      <c r="F23" s="27" t="s">
        <v>109</v>
      </c>
      <c r="G23" s="27" t="s">
        <v>110</v>
      </c>
      <c r="H23" s="63" t="s">
        <v>111</v>
      </c>
      <c r="I23" s="17">
        <v>0</v>
      </c>
      <c r="J23" s="17">
        <v>0</v>
      </c>
      <c r="K23" s="17">
        <v>0</v>
      </c>
      <c r="L23" s="17">
        <v>0</v>
      </c>
      <c r="M23" s="19"/>
      <c r="N23" s="19"/>
      <c r="O23" s="19"/>
      <c r="P23" s="19"/>
      <c r="Q23" s="19"/>
      <c r="R23" s="20" t="s">
        <v>37</v>
      </c>
      <c r="S23" s="15"/>
      <c r="T23" s="15" t="s">
        <v>112</v>
      </c>
    </row>
    <row r="24" spans="1:20" ht="127.5" customHeight="1" x14ac:dyDescent="0.25">
      <c r="A24" s="24">
        <v>17</v>
      </c>
      <c r="B24" s="75" t="s">
        <v>113</v>
      </c>
      <c r="C24" s="15" t="s">
        <v>114</v>
      </c>
      <c r="D24" s="8">
        <v>42990</v>
      </c>
      <c r="E24" s="8">
        <v>42994</v>
      </c>
      <c r="F24" s="27" t="s">
        <v>115</v>
      </c>
      <c r="G24" s="27" t="s">
        <v>116</v>
      </c>
      <c r="H24" s="63" t="s">
        <v>117</v>
      </c>
      <c r="I24" s="17">
        <v>1117.46</v>
      </c>
      <c r="J24" s="17">
        <v>468</v>
      </c>
      <c r="K24" s="17">
        <v>312</v>
      </c>
      <c r="L24" s="17">
        <v>45</v>
      </c>
      <c r="M24" s="16"/>
      <c r="N24" s="16"/>
      <c r="O24" s="16"/>
      <c r="P24" s="16"/>
      <c r="Q24" s="16"/>
      <c r="R24" s="16" t="s">
        <v>19</v>
      </c>
      <c r="S24" s="15" t="s">
        <v>118</v>
      </c>
      <c r="T24" s="15" t="s">
        <v>102</v>
      </c>
    </row>
    <row r="25" spans="1:20" ht="145.5" customHeight="1" x14ac:dyDescent="0.25">
      <c r="A25" s="24">
        <v>18</v>
      </c>
      <c r="B25" s="75" t="s">
        <v>26</v>
      </c>
      <c r="C25" s="15" t="s">
        <v>103</v>
      </c>
      <c r="D25" s="8">
        <v>42997</v>
      </c>
      <c r="E25" s="8">
        <v>43001</v>
      </c>
      <c r="F25" s="27" t="s">
        <v>119</v>
      </c>
      <c r="G25" s="27" t="s">
        <v>120</v>
      </c>
      <c r="H25" s="63" t="s">
        <v>41</v>
      </c>
      <c r="I25" s="17">
        <v>0</v>
      </c>
      <c r="J25" s="17">
        <v>0</v>
      </c>
      <c r="K25" s="17">
        <v>0</v>
      </c>
      <c r="L25" s="17">
        <v>0</v>
      </c>
      <c r="M25" s="16"/>
      <c r="N25" s="16"/>
      <c r="O25" s="16"/>
      <c r="P25" s="16"/>
      <c r="Q25" s="16"/>
      <c r="R25" s="16" t="s">
        <v>37</v>
      </c>
      <c r="S25" s="15"/>
      <c r="T25" s="15" t="s">
        <v>121</v>
      </c>
    </row>
    <row r="26" spans="1:20" ht="186" customHeight="1" x14ac:dyDescent="0.25">
      <c r="A26" s="24">
        <v>19</v>
      </c>
      <c r="B26" s="75" t="s">
        <v>122</v>
      </c>
      <c r="C26" s="15" t="s">
        <v>123</v>
      </c>
      <c r="D26" s="8">
        <v>43002</v>
      </c>
      <c r="E26" s="8">
        <v>43011</v>
      </c>
      <c r="F26" s="27" t="s">
        <v>124</v>
      </c>
      <c r="G26" s="27" t="s">
        <v>124</v>
      </c>
      <c r="H26" s="63" t="s">
        <v>125</v>
      </c>
      <c r="I26" s="17">
        <v>0</v>
      </c>
      <c r="J26" s="17">
        <v>0</v>
      </c>
      <c r="K26" s="17">
        <v>0</v>
      </c>
      <c r="L26" s="17">
        <v>0</v>
      </c>
      <c r="M26" s="16"/>
      <c r="N26" s="16"/>
      <c r="O26" s="16"/>
      <c r="P26" s="16"/>
      <c r="Q26" s="16"/>
      <c r="R26" s="16" t="s">
        <v>37</v>
      </c>
      <c r="S26" s="15"/>
      <c r="T26" s="15" t="s">
        <v>121</v>
      </c>
    </row>
    <row r="27" spans="1:20" ht="15" customHeight="1" x14ac:dyDescent="0.25">
      <c r="A27" s="24">
        <v>20</v>
      </c>
      <c r="B27" s="75" t="s">
        <v>36</v>
      </c>
      <c r="C27" s="15" t="s">
        <v>42</v>
      </c>
      <c r="D27" s="8">
        <v>43004</v>
      </c>
      <c r="E27" s="8">
        <v>43008</v>
      </c>
      <c r="F27" s="48" t="s">
        <v>126</v>
      </c>
      <c r="G27" s="48" t="s">
        <v>127</v>
      </c>
      <c r="H27" s="65" t="s">
        <v>128</v>
      </c>
      <c r="I27" s="22">
        <v>568.69000000000005</v>
      </c>
      <c r="J27" s="17">
        <v>1444</v>
      </c>
      <c r="K27" s="17">
        <v>0</v>
      </c>
      <c r="L27" s="17">
        <v>0</v>
      </c>
      <c r="M27" s="16"/>
      <c r="N27" s="16"/>
      <c r="O27" s="16"/>
      <c r="P27" s="17">
        <v>24833.66</v>
      </c>
      <c r="Q27" s="16"/>
      <c r="R27" s="50" t="s">
        <v>23</v>
      </c>
      <c r="S27" s="46" t="s">
        <v>129</v>
      </c>
      <c r="T27" s="15"/>
    </row>
    <row r="28" spans="1:20" x14ac:dyDescent="0.25">
      <c r="A28" s="24">
        <v>21</v>
      </c>
      <c r="B28" s="75" t="s">
        <v>24</v>
      </c>
      <c r="C28" s="15" t="s">
        <v>40</v>
      </c>
      <c r="D28" s="8">
        <v>43004</v>
      </c>
      <c r="E28" s="8">
        <v>43008</v>
      </c>
      <c r="F28" s="49"/>
      <c r="G28" s="49"/>
      <c r="H28" s="66"/>
      <c r="I28" s="22">
        <v>568.69000000000005</v>
      </c>
      <c r="J28" s="17">
        <v>1444</v>
      </c>
      <c r="K28" s="17">
        <v>0</v>
      </c>
      <c r="L28" s="17">
        <v>0</v>
      </c>
      <c r="M28" s="16"/>
      <c r="N28" s="16"/>
      <c r="O28" s="16"/>
      <c r="P28" s="16"/>
      <c r="Q28" s="17">
        <v>62.15</v>
      </c>
      <c r="R28" s="51"/>
      <c r="S28" s="47"/>
      <c r="T28" s="15"/>
    </row>
    <row r="29" spans="1:20" ht="217.5" customHeight="1" x14ac:dyDescent="0.25">
      <c r="A29" s="24">
        <v>22</v>
      </c>
      <c r="B29" s="75" t="s">
        <v>21</v>
      </c>
      <c r="C29" s="15" t="s">
        <v>22</v>
      </c>
      <c r="D29" s="8">
        <v>43004</v>
      </c>
      <c r="E29" s="8">
        <v>43008</v>
      </c>
      <c r="F29" s="33" t="s">
        <v>130</v>
      </c>
      <c r="G29" s="33" t="s">
        <v>130</v>
      </c>
      <c r="H29" s="67" t="s">
        <v>128</v>
      </c>
      <c r="I29" s="17">
        <v>574.69000000000005</v>
      </c>
      <c r="J29" s="17">
        <v>741</v>
      </c>
      <c r="K29" s="17">
        <v>494</v>
      </c>
      <c r="L29" s="17">
        <v>45</v>
      </c>
      <c r="M29" s="16"/>
      <c r="N29" s="16"/>
      <c r="O29" s="16"/>
      <c r="P29" s="16"/>
      <c r="Q29" s="16"/>
      <c r="R29" s="32" t="s">
        <v>19</v>
      </c>
      <c r="S29" s="31" t="s">
        <v>131</v>
      </c>
      <c r="T29" s="15" t="s">
        <v>132</v>
      </c>
    </row>
    <row r="30" spans="1:20" ht="90" x14ac:dyDescent="0.25">
      <c r="A30" s="24">
        <v>23</v>
      </c>
      <c r="B30" s="76" t="s">
        <v>133</v>
      </c>
      <c r="C30" s="15" t="s">
        <v>134</v>
      </c>
      <c r="D30" s="8">
        <v>43012</v>
      </c>
      <c r="E30" s="8">
        <v>43017</v>
      </c>
      <c r="F30" s="33" t="s">
        <v>135</v>
      </c>
      <c r="G30" s="27" t="s">
        <v>136</v>
      </c>
      <c r="H30" s="67" t="s">
        <v>137</v>
      </c>
      <c r="I30" s="17">
        <v>965.14</v>
      </c>
      <c r="J30" s="17">
        <v>1185</v>
      </c>
      <c r="K30" s="17">
        <v>0</v>
      </c>
      <c r="L30" s="17">
        <v>0</v>
      </c>
      <c r="M30" s="17"/>
      <c r="N30" s="17"/>
      <c r="O30" s="17"/>
      <c r="P30" s="17">
        <v>2500</v>
      </c>
      <c r="Q30" s="17"/>
      <c r="R30" s="32" t="s">
        <v>23</v>
      </c>
      <c r="S30" s="15" t="s">
        <v>138</v>
      </c>
      <c r="T30" s="15"/>
    </row>
    <row r="31" spans="1:20" ht="90" customHeight="1" x14ac:dyDescent="0.25">
      <c r="A31" s="24">
        <v>24</v>
      </c>
      <c r="B31" s="75" t="s">
        <v>18</v>
      </c>
      <c r="C31" s="15" t="s">
        <v>39</v>
      </c>
      <c r="D31" s="8">
        <v>43015</v>
      </c>
      <c r="E31" s="8">
        <v>43021</v>
      </c>
      <c r="F31" s="27" t="s">
        <v>139</v>
      </c>
      <c r="G31" s="27" t="s">
        <v>140</v>
      </c>
      <c r="H31" s="63" t="s">
        <v>141</v>
      </c>
      <c r="I31" s="17">
        <v>1316.82</v>
      </c>
      <c r="J31" s="17">
        <v>845</v>
      </c>
      <c r="K31" s="17">
        <v>507</v>
      </c>
      <c r="L31" s="17">
        <v>45</v>
      </c>
      <c r="M31" s="16"/>
      <c r="N31" s="16"/>
      <c r="O31" s="16"/>
      <c r="P31" s="16"/>
      <c r="Q31" s="17">
        <v>9000</v>
      </c>
      <c r="R31" s="16" t="s">
        <v>19</v>
      </c>
      <c r="S31" s="15" t="s">
        <v>142</v>
      </c>
      <c r="T31" s="15"/>
    </row>
    <row r="32" spans="1:20" ht="123" customHeight="1" x14ac:dyDescent="0.25">
      <c r="A32" s="24">
        <v>25</v>
      </c>
      <c r="B32" s="75" t="s">
        <v>143</v>
      </c>
      <c r="C32" s="15" t="s">
        <v>144</v>
      </c>
      <c r="D32" s="8">
        <v>43018</v>
      </c>
      <c r="E32" s="8">
        <v>43021</v>
      </c>
      <c r="F32" s="33" t="s">
        <v>145</v>
      </c>
      <c r="G32" s="27" t="s">
        <v>146</v>
      </c>
      <c r="H32" s="67" t="s">
        <v>147</v>
      </c>
      <c r="I32" s="17">
        <v>1207.03</v>
      </c>
      <c r="J32" s="17">
        <v>364</v>
      </c>
      <c r="K32" s="17">
        <v>585</v>
      </c>
      <c r="L32" s="17">
        <v>45</v>
      </c>
      <c r="M32" s="16"/>
      <c r="N32" s="16"/>
      <c r="O32" s="16"/>
      <c r="P32" s="16"/>
      <c r="Q32" s="16"/>
      <c r="R32" s="32" t="s">
        <v>19</v>
      </c>
      <c r="S32" s="15" t="s">
        <v>148</v>
      </c>
      <c r="T32" s="15" t="s">
        <v>149</v>
      </c>
    </row>
    <row r="33" spans="1:20" ht="95.25" customHeight="1" x14ac:dyDescent="0.25">
      <c r="A33" s="24">
        <v>26</v>
      </c>
      <c r="B33" s="75" t="s">
        <v>21</v>
      </c>
      <c r="C33" s="15" t="s">
        <v>22</v>
      </c>
      <c r="D33" s="8">
        <v>43022</v>
      </c>
      <c r="E33" s="8">
        <v>43026</v>
      </c>
      <c r="F33" s="33" t="s">
        <v>150</v>
      </c>
      <c r="G33" s="33" t="s">
        <v>150</v>
      </c>
      <c r="H33" s="67" t="s">
        <v>151</v>
      </c>
      <c r="I33" s="17">
        <v>2224.7199999999998</v>
      </c>
      <c r="J33" s="17">
        <v>877.5</v>
      </c>
      <c r="K33" s="17">
        <v>877.5</v>
      </c>
      <c r="L33" s="17">
        <v>45</v>
      </c>
      <c r="M33" s="16"/>
      <c r="N33" s="16"/>
      <c r="O33" s="16"/>
      <c r="P33" s="16"/>
      <c r="Q33" s="16"/>
      <c r="R33" s="32" t="s">
        <v>19</v>
      </c>
      <c r="S33" s="15" t="s">
        <v>142</v>
      </c>
      <c r="T33" s="15"/>
    </row>
    <row r="34" spans="1:20" ht="90" x14ac:dyDescent="0.25">
      <c r="A34" s="24">
        <v>27</v>
      </c>
      <c r="B34" s="75" t="s">
        <v>36</v>
      </c>
      <c r="C34" s="15" t="s">
        <v>42</v>
      </c>
      <c r="D34" s="8">
        <v>43022</v>
      </c>
      <c r="E34" s="8">
        <v>43029</v>
      </c>
      <c r="F34" s="33" t="s">
        <v>152</v>
      </c>
      <c r="G34" s="27" t="s">
        <v>153</v>
      </c>
      <c r="H34" s="67" t="s">
        <v>154</v>
      </c>
      <c r="I34" s="22">
        <v>2708.17</v>
      </c>
      <c r="J34" s="17">
        <v>3580</v>
      </c>
      <c r="K34" s="17">
        <v>0</v>
      </c>
      <c r="L34" s="17">
        <v>0</v>
      </c>
      <c r="M34" s="16"/>
      <c r="N34" s="16"/>
      <c r="O34" s="16"/>
      <c r="P34" s="16"/>
      <c r="Q34" s="16"/>
      <c r="R34" s="32"/>
      <c r="S34" s="15" t="s">
        <v>23</v>
      </c>
      <c r="T34" s="15"/>
    </row>
    <row r="35" spans="1:20" ht="90" x14ac:dyDescent="0.25">
      <c r="A35" s="24">
        <v>28</v>
      </c>
      <c r="B35" s="75" t="s">
        <v>31</v>
      </c>
      <c r="C35" s="15" t="s">
        <v>155</v>
      </c>
      <c r="D35" s="8">
        <v>43023</v>
      </c>
      <c r="E35" s="8">
        <v>43025</v>
      </c>
      <c r="F35" s="33" t="s">
        <v>156</v>
      </c>
      <c r="G35" s="27" t="s">
        <v>157</v>
      </c>
      <c r="H35" s="67" t="s">
        <v>43</v>
      </c>
      <c r="I35" s="17">
        <v>439.52</v>
      </c>
      <c r="J35" s="17">
        <v>227.5</v>
      </c>
      <c r="K35" s="17">
        <v>455</v>
      </c>
      <c r="L35" s="17">
        <v>45</v>
      </c>
      <c r="M35" s="16"/>
      <c r="N35" s="16"/>
      <c r="O35" s="16"/>
      <c r="P35" s="16"/>
      <c r="Q35" s="16"/>
      <c r="R35" s="32" t="s">
        <v>19</v>
      </c>
      <c r="S35" s="15" t="s">
        <v>158</v>
      </c>
      <c r="T35" s="15"/>
    </row>
    <row r="36" spans="1:20" ht="60" x14ac:dyDescent="0.25">
      <c r="A36" s="24">
        <v>29</v>
      </c>
      <c r="B36" s="75" t="s">
        <v>82</v>
      </c>
      <c r="C36" s="15" t="s">
        <v>83</v>
      </c>
      <c r="D36" s="8">
        <v>43024</v>
      </c>
      <c r="E36" s="8">
        <v>43027</v>
      </c>
      <c r="F36" s="33" t="s">
        <v>159</v>
      </c>
      <c r="G36" s="27" t="s">
        <v>160</v>
      </c>
      <c r="H36" s="67" t="s">
        <v>161</v>
      </c>
      <c r="I36" s="17">
        <v>0</v>
      </c>
      <c r="J36" s="17">
        <v>0</v>
      </c>
      <c r="K36" s="17">
        <v>0</v>
      </c>
      <c r="L36" s="17">
        <v>0</v>
      </c>
      <c r="M36" s="16"/>
      <c r="N36" s="16"/>
      <c r="O36" s="16"/>
      <c r="P36" s="16"/>
      <c r="Q36" s="16"/>
      <c r="R36" s="32" t="s">
        <v>37</v>
      </c>
      <c r="S36" s="15" t="s">
        <v>162</v>
      </c>
      <c r="T36" s="15" t="s">
        <v>163</v>
      </c>
    </row>
    <row r="37" spans="1:20" ht="60" x14ac:dyDescent="0.25">
      <c r="A37" s="24">
        <v>30</v>
      </c>
      <c r="B37" s="75" t="s">
        <v>164</v>
      </c>
      <c r="C37" s="15" t="s">
        <v>165</v>
      </c>
      <c r="D37" s="8">
        <v>43024</v>
      </c>
      <c r="E37" s="8">
        <v>43029</v>
      </c>
      <c r="F37" s="27" t="s">
        <v>166</v>
      </c>
      <c r="G37" s="27" t="s">
        <v>167</v>
      </c>
      <c r="H37" s="10" t="s">
        <v>44</v>
      </c>
      <c r="I37" s="68">
        <v>0</v>
      </c>
      <c r="J37" s="14">
        <v>270.39999999999998</v>
      </c>
      <c r="K37" s="14">
        <v>676</v>
      </c>
      <c r="L37" s="14">
        <v>45</v>
      </c>
      <c r="M37" s="14"/>
      <c r="N37" s="14"/>
      <c r="O37" s="14"/>
      <c r="P37" s="14"/>
      <c r="Q37" s="11"/>
      <c r="R37" s="12" t="s">
        <v>19</v>
      </c>
      <c r="S37" s="15" t="s">
        <v>168</v>
      </c>
      <c r="T37" s="69" t="s">
        <v>169</v>
      </c>
    </row>
    <row r="38" spans="1:20" ht="150" x14ac:dyDescent="0.25">
      <c r="A38" s="24">
        <v>31</v>
      </c>
      <c r="B38" s="76" t="s">
        <v>113</v>
      </c>
      <c r="C38" s="5" t="s">
        <v>114</v>
      </c>
      <c r="D38" s="8">
        <v>43024</v>
      </c>
      <c r="E38" s="8">
        <v>43029</v>
      </c>
      <c r="F38" s="28" t="s">
        <v>170</v>
      </c>
      <c r="G38" s="29" t="s">
        <v>171</v>
      </c>
      <c r="H38" s="16" t="s">
        <v>161</v>
      </c>
      <c r="I38" s="22">
        <v>726.67</v>
      </c>
      <c r="J38" s="22">
        <v>910</v>
      </c>
      <c r="K38" s="22">
        <v>682.5</v>
      </c>
      <c r="L38" s="22">
        <v>45</v>
      </c>
      <c r="M38" s="22">
        <v>105.41</v>
      </c>
      <c r="N38" s="23"/>
      <c r="O38" s="23"/>
      <c r="P38" s="23"/>
      <c r="Q38" s="22">
        <v>680</v>
      </c>
      <c r="R38" s="16" t="s">
        <v>19</v>
      </c>
      <c r="S38" s="15" t="s">
        <v>172</v>
      </c>
      <c r="T38" s="15" t="s">
        <v>173</v>
      </c>
    </row>
    <row r="39" spans="1:20" ht="75" x14ac:dyDescent="0.25">
      <c r="A39" s="24">
        <v>32</v>
      </c>
      <c r="B39" s="76" t="s">
        <v>174</v>
      </c>
      <c r="C39" s="5" t="s">
        <v>175</v>
      </c>
      <c r="D39" s="8">
        <v>43028</v>
      </c>
      <c r="E39" s="8">
        <v>43033</v>
      </c>
      <c r="F39" s="28" t="s">
        <v>176</v>
      </c>
      <c r="G39" s="27" t="s">
        <v>177</v>
      </c>
      <c r="H39" s="18" t="s">
        <v>178</v>
      </c>
      <c r="I39" s="25">
        <v>0</v>
      </c>
      <c r="J39" s="25">
        <v>208</v>
      </c>
      <c r="K39" s="25">
        <v>1040</v>
      </c>
      <c r="L39" s="25">
        <v>45</v>
      </c>
      <c r="M39" s="70"/>
      <c r="N39" s="70"/>
      <c r="O39" s="70"/>
      <c r="P39" s="70"/>
      <c r="Q39" s="70"/>
      <c r="R39" s="18" t="s">
        <v>19</v>
      </c>
      <c r="S39" s="15" t="s">
        <v>179</v>
      </c>
      <c r="T39" s="15" t="s">
        <v>180</v>
      </c>
    </row>
    <row r="40" spans="1:20" ht="105" x14ac:dyDescent="0.25">
      <c r="A40" s="24">
        <v>33</v>
      </c>
      <c r="B40" s="76" t="s">
        <v>181</v>
      </c>
      <c r="C40" s="5" t="s">
        <v>182</v>
      </c>
      <c r="D40" s="8">
        <v>43031</v>
      </c>
      <c r="E40" s="8">
        <v>43036</v>
      </c>
      <c r="F40" s="28" t="s">
        <v>183</v>
      </c>
      <c r="G40" s="29" t="s">
        <v>184</v>
      </c>
      <c r="H40" s="18" t="s">
        <v>185</v>
      </c>
      <c r="I40" s="25">
        <v>507.7</v>
      </c>
      <c r="J40" s="25">
        <v>624</v>
      </c>
      <c r="K40" s="25">
        <v>312</v>
      </c>
      <c r="L40" s="25">
        <v>45</v>
      </c>
      <c r="M40" s="70"/>
      <c r="N40" s="70"/>
      <c r="O40" s="25">
        <v>1094.6099999999999</v>
      </c>
      <c r="P40" s="70"/>
      <c r="Q40" s="70"/>
      <c r="R40" s="18" t="s">
        <v>19</v>
      </c>
      <c r="S40" s="15" t="s">
        <v>186</v>
      </c>
      <c r="T40" s="15"/>
    </row>
    <row r="41" spans="1:20" ht="195" x14ac:dyDescent="0.25">
      <c r="A41" s="24">
        <v>34</v>
      </c>
      <c r="B41" s="76" t="s">
        <v>36</v>
      </c>
      <c r="C41" s="5" t="s">
        <v>42</v>
      </c>
      <c r="D41" s="8">
        <v>43033</v>
      </c>
      <c r="E41" s="8">
        <v>43037</v>
      </c>
      <c r="F41" s="28" t="s">
        <v>187</v>
      </c>
      <c r="G41" s="27" t="s">
        <v>188</v>
      </c>
      <c r="H41" s="18" t="s">
        <v>189</v>
      </c>
      <c r="I41" s="25">
        <v>0</v>
      </c>
      <c r="J41" s="25">
        <v>0</v>
      </c>
      <c r="K41" s="25">
        <v>0</v>
      </c>
      <c r="L41" s="25">
        <v>0</v>
      </c>
      <c r="M41" s="25">
        <v>0</v>
      </c>
      <c r="N41" s="25">
        <v>0</v>
      </c>
      <c r="O41" s="25">
        <v>0</v>
      </c>
      <c r="P41" s="25">
        <v>0</v>
      </c>
      <c r="Q41" s="25">
        <v>0</v>
      </c>
      <c r="R41" s="18" t="s">
        <v>37</v>
      </c>
      <c r="S41" s="15" t="s">
        <v>190</v>
      </c>
      <c r="T41" s="15" t="s">
        <v>191</v>
      </c>
    </row>
    <row r="42" spans="1:20" ht="45" x14ac:dyDescent="0.25">
      <c r="A42" s="24">
        <v>35</v>
      </c>
      <c r="B42" s="76" t="s">
        <v>192</v>
      </c>
      <c r="C42" s="5" t="s">
        <v>193</v>
      </c>
      <c r="D42" s="8">
        <v>43013</v>
      </c>
      <c r="E42" s="8">
        <v>43037</v>
      </c>
      <c r="F42" s="28" t="s">
        <v>187</v>
      </c>
      <c r="G42" s="71" t="s">
        <v>194</v>
      </c>
      <c r="H42" s="18" t="s">
        <v>189</v>
      </c>
      <c r="I42" s="25">
        <v>0</v>
      </c>
      <c r="J42" s="25">
        <v>0</v>
      </c>
      <c r="K42" s="25">
        <v>0</v>
      </c>
      <c r="L42" s="25">
        <v>0</v>
      </c>
      <c r="M42" s="25">
        <v>0</v>
      </c>
      <c r="N42" s="25">
        <v>0</v>
      </c>
      <c r="O42" s="25">
        <v>0</v>
      </c>
      <c r="P42" s="25">
        <v>0</v>
      </c>
      <c r="Q42" s="25">
        <v>0</v>
      </c>
      <c r="R42" s="18" t="s">
        <v>37</v>
      </c>
      <c r="S42" s="15" t="s">
        <v>195</v>
      </c>
      <c r="T42" s="15" t="s">
        <v>191</v>
      </c>
    </row>
    <row r="43" spans="1:20" ht="195" x14ac:dyDescent="0.25">
      <c r="A43" s="24">
        <v>36</v>
      </c>
      <c r="B43" s="76" t="s">
        <v>34</v>
      </c>
      <c r="C43" s="5" t="s">
        <v>35</v>
      </c>
      <c r="D43" s="8">
        <v>43033</v>
      </c>
      <c r="E43" s="8">
        <v>43037</v>
      </c>
      <c r="F43" s="28" t="s">
        <v>187</v>
      </c>
      <c r="G43" s="27" t="s">
        <v>188</v>
      </c>
      <c r="H43" s="18" t="s">
        <v>189</v>
      </c>
      <c r="I43" s="22">
        <v>497.78</v>
      </c>
      <c r="J43" s="25">
        <v>1088</v>
      </c>
      <c r="K43" s="25">
        <v>0</v>
      </c>
      <c r="L43" s="25">
        <v>0</v>
      </c>
      <c r="M43" s="70"/>
      <c r="N43" s="70"/>
      <c r="O43" s="70"/>
      <c r="P43" s="70"/>
      <c r="Q43" s="70"/>
      <c r="R43" s="18" t="s">
        <v>23</v>
      </c>
      <c r="S43" s="15"/>
      <c r="T43" s="15"/>
    </row>
    <row r="44" spans="1:20" ht="45" x14ac:dyDescent="0.25">
      <c r="A44" s="24">
        <v>37</v>
      </c>
      <c r="B44" s="76" t="s">
        <v>47</v>
      </c>
      <c r="C44" s="5" t="s">
        <v>38</v>
      </c>
      <c r="D44" s="8">
        <v>43034</v>
      </c>
      <c r="E44" s="8">
        <v>43036</v>
      </c>
      <c r="F44" s="28" t="s">
        <v>196</v>
      </c>
      <c r="G44" s="30" t="s">
        <v>197</v>
      </c>
      <c r="H44" s="18" t="s">
        <v>198</v>
      </c>
      <c r="I44" s="25">
        <v>526.86</v>
      </c>
      <c r="J44" s="25">
        <v>156</v>
      </c>
      <c r="K44" s="25">
        <v>312</v>
      </c>
      <c r="L44" s="25">
        <v>45</v>
      </c>
      <c r="M44" s="70"/>
      <c r="N44" s="70"/>
      <c r="O44" s="70"/>
      <c r="P44" s="70"/>
      <c r="Q44" s="70"/>
      <c r="R44" s="18" t="s">
        <v>19</v>
      </c>
      <c r="S44" s="15" t="s">
        <v>199</v>
      </c>
      <c r="T44" s="15"/>
    </row>
    <row r="45" spans="1:20" ht="75" x14ac:dyDescent="0.25">
      <c r="A45" s="24">
        <v>38</v>
      </c>
      <c r="B45" s="76" t="s">
        <v>143</v>
      </c>
      <c r="C45" s="5" t="s">
        <v>144</v>
      </c>
      <c r="D45" s="8">
        <v>43037</v>
      </c>
      <c r="E45" s="8">
        <v>43040</v>
      </c>
      <c r="F45" s="28" t="s">
        <v>200</v>
      </c>
      <c r="G45" s="27" t="s">
        <v>201</v>
      </c>
      <c r="H45" s="21" t="s">
        <v>202</v>
      </c>
      <c r="I45" s="25">
        <v>733.05</v>
      </c>
      <c r="J45" s="25">
        <v>390</v>
      </c>
      <c r="K45" s="25">
        <v>390</v>
      </c>
      <c r="L45" s="25">
        <v>45</v>
      </c>
      <c r="M45" s="70"/>
      <c r="N45" s="70"/>
      <c r="O45" s="70"/>
      <c r="P45" s="70"/>
      <c r="Q45" s="70"/>
      <c r="R45" s="18" t="s">
        <v>19</v>
      </c>
      <c r="S45" s="15" t="s">
        <v>203</v>
      </c>
      <c r="T45" s="15"/>
    </row>
    <row r="46" spans="1:20" ht="90" x14ac:dyDescent="0.25">
      <c r="A46" s="24">
        <v>39</v>
      </c>
      <c r="B46" s="76" t="s">
        <v>113</v>
      </c>
      <c r="C46" s="5" t="s">
        <v>114</v>
      </c>
      <c r="D46" s="8">
        <v>43037</v>
      </c>
      <c r="E46" s="8">
        <v>43043</v>
      </c>
      <c r="F46" s="29" t="s">
        <v>204</v>
      </c>
      <c r="G46" s="72" t="s">
        <v>205</v>
      </c>
      <c r="H46" s="21" t="s">
        <v>202</v>
      </c>
      <c r="I46" s="22">
        <v>520.61</v>
      </c>
      <c r="J46" s="22">
        <v>780</v>
      </c>
      <c r="K46" s="22">
        <f>156*2</f>
        <v>312</v>
      </c>
      <c r="L46" s="22">
        <v>45</v>
      </c>
      <c r="M46" s="22">
        <v>125</v>
      </c>
      <c r="N46" s="22"/>
      <c r="O46" s="23"/>
      <c r="P46" s="23"/>
      <c r="Q46" s="23"/>
      <c r="R46" s="18" t="s">
        <v>19</v>
      </c>
      <c r="S46" s="15" t="s">
        <v>206</v>
      </c>
      <c r="T46" s="15"/>
    </row>
    <row r="47" spans="1:20" ht="45" x14ac:dyDescent="0.25">
      <c r="A47" s="24">
        <v>40</v>
      </c>
      <c r="B47" s="76" t="s">
        <v>207</v>
      </c>
      <c r="C47" s="5" t="s">
        <v>25</v>
      </c>
      <c r="D47" s="8">
        <v>43039</v>
      </c>
      <c r="E47" s="8">
        <v>43044</v>
      </c>
      <c r="F47" s="29" t="s">
        <v>208</v>
      </c>
      <c r="G47" s="29" t="s">
        <v>209</v>
      </c>
      <c r="H47" s="21" t="s">
        <v>210</v>
      </c>
      <c r="I47" s="22">
        <v>1471.27</v>
      </c>
      <c r="J47" s="22">
        <v>585.87</v>
      </c>
      <c r="K47" s="22">
        <v>507</v>
      </c>
      <c r="L47" s="22">
        <v>45</v>
      </c>
      <c r="M47" s="23"/>
      <c r="N47" s="23"/>
      <c r="O47" s="22">
        <v>547.75</v>
      </c>
      <c r="P47" s="23"/>
      <c r="Q47" s="23"/>
      <c r="R47" s="18" t="s">
        <v>19</v>
      </c>
      <c r="S47" s="15" t="s">
        <v>211</v>
      </c>
      <c r="T47" s="15"/>
    </row>
  </sheetData>
  <mergeCells count="26">
    <mergeCell ref="F27:F28"/>
    <mergeCell ref="G27:G28"/>
    <mergeCell ref="H27:H28"/>
    <mergeCell ref="R27:R28"/>
    <mergeCell ref="S27:S28"/>
    <mergeCell ref="R7:R8"/>
    <mergeCell ref="K7:K8"/>
    <mergeCell ref="P7:P8"/>
    <mergeCell ref="Q7:Q8"/>
    <mergeCell ref="J7:J8"/>
    <mergeCell ref="B2:T2"/>
    <mergeCell ref="B3:T3"/>
    <mergeCell ref="B4:T4"/>
    <mergeCell ref="T7:T8"/>
    <mergeCell ref="S7:S8"/>
    <mergeCell ref="M7:M8"/>
    <mergeCell ref="L7:L8"/>
    <mergeCell ref="N7:N8"/>
    <mergeCell ref="O7:O8"/>
    <mergeCell ref="B7:B8"/>
    <mergeCell ref="C7:C8"/>
    <mergeCell ref="D7:E7"/>
    <mergeCell ref="F7:F8"/>
    <mergeCell ref="G7:G8"/>
    <mergeCell ref="H7:H8"/>
    <mergeCell ref="I7:I8"/>
  </mergeCells>
  <pageMargins left="0.7" right="0.7" top="0.75" bottom="0.75" header="0.3" footer="0.3"/>
  <pageSetup orientation="portrait" horizontalDpi="300" verticalDpi="3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AGOSTO-OCTUBRE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María Luisa de Hernández</dc:creator>
  <cp:lastModifiedBy>Luis Arrazola</cp:lastModifiedBy>
  <cp:lastPrinted>2017-09-06T21:59:20Z</cp:lastPrinted>
  <dcterms:created xsi:type="dcterms:W3CDTF">2014-10-22T22:45:43Z</dcterms:created>
  <dcterms:modified xsi:type="dcterms:W3CDTF">2019-10-04T17:15:10Z</dcterms:modified>
</cp:coreProperties>
</file>