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sa.marroquin\Desktop\CONTABILIDAD CONAIPD\OIR\2021\"/>
    </mc:Choice>
  </mc:AlternateContent>
  <xr:revisionPtr revIDLastSave="0" documentId="8_{2A439A92-2A63-4D2C-8E80-4E038AFA6B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Hoja1!$A$2:$H$78</definedName>
  </definedNames>
  <calcPr calcId="191029"/>
</workbook>
</file>

<file path=xl/calcChain.xml><?xml version="1.0" encoding="utf-8"?>
<calcChain xmlns="http://schemas.openxmlformats.org/spreadsheetml/2006/main">
  <c r="H76" i="1" l="1"/>
  <c r="J76" i="1" s="1"/>
  <c r="I76" i="1"/>
  <c r="J75" i="1"/>
  <c r="J67" i="1"/>
  <c r="J74" i="1"/>
  <c r="J73" i="1"/>
  <c r="J72" i="1"/>
  <c r="J71" i="1" l="1"/>
  <c r="J70" i="1"/>
  <c r="J69" i="1" l="1"/>
  <c r="J68" i="1"/>
  <c r="J66" i="1"/>
  <c r="J65" i="1"/>
  <c r="J64" i="1"/>
  <c r="J63" i="1" l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3" i="1"/>
  <c r="H21" i="1" l="1"/>
  <c r="J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ELSA MARROQUIN</author>
    <author>Contabilidad</author>
    <author>CONAIPD/elsa.marroquin</author>
  </authors>
  <commentList>
    <comment ref="B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ELSA MARROQUIN:</t>
        </r>
        <r>
          <rPr>
            <sz val="9"/>
            <color indexed="81"/>
            <rFont val="Tahoma"/>
            <family val="2"/>
          </rPr>
          <t xml:space="preserve">
REVISAR INFORMACION
</t>
        </r>
      </text>
    </comment>
    <comment ref="B68" authorId="1" shapeId="0" xr:uid="{864C71E8-583A-4E50-BBEB-4F5D9278932F}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FALTA INCLUIR LA DEPRECIACIÓN EN EL AÑO 2020 LA DEL AÑO 2019 TAMBIEN
</t>
        </r>
      </text>
    </comment>
    <comment ref="B75" authorId="2" shapeId="0" xr:uid="{5AAF2E41-B7D0-4A3D-9429-2A5BFFAAB016}">
      <text>
        <r>
          <rPr>
            <b/>
            <sz val="9"/>
            <color indexed="81"/>
            <rFont val="Tahoma"/>
            <charset val="1"/>
          </rPr>
          <t>CONAIPD/elsa.marroquin:</t>
        </r>
        <r>
          <rPr>
            <sz val="9"/>
            <color indexed="81"/>
            <rFont val="Tahoma"/>
            <charset val="1"/>
          </rPr>
          <t xml:space="preserve">
DEPRECIABLE AUMENTAR A DEPRECIABLES
</t>
        </r>
      </text>
    </comment>
  </commentList>
</comments>
</file>

<file path=xl/sharedStrings.xml><?xml version="1.0" encoding="utf-8"?>
<sst xmlns="http://schemas.openxmlformats.org/spreadsheetml/2006/main" count="371" uniqueCount="253">
  <si>
    <t>DESCRIPCIÓN</t>
  </si>
  <si>
    <t>PROVEEDOR</t>
  </si>
  <si>
    <t>CANTIDAD</t>
  </si>
  <si>
    <t>MONTO DE COMPRA</t>
  </si>
  <si>
    <t>TRANSPORTE</t>
  </si>
  <si>
    <t xml:space="preserve">YAMAHA GLOBAL MOTOR ,S.A. DE  C.V. </t>
  </si>
  <si>
    <t>LBPKE1314C0059405</t>
  </si>
  <si>
    <t>CONA-242-1212-5654-9</t>
  </si>
  <si>
    <t>MEGA OFFICE SA. DE CV.</t>
  </si>
  <si>
    <t>S/N</t>
  </si>
  <si>
    <t>MUEBLE PANTRY DE COCINA (3)</t>
  </si>
  <si>
    <t>COCINA</t>
  </si>
  <si>
    <t>CONA-19002-0507-00196-1 A CONA-19002-0507-00196-3</t>
  </si>
  <si>
    <t>AD INVERSIONES SA DE CV</t>
  </si>
  <si>
    <t>ARS, S.A. DE C.V.</t>
  </si>
  <si>
    <t>CONA-242-1013-6118-4</t>
  </si>
  <si>
    <t>INTERVISION, S.A. DE C.V.</t>
  </si>
  <si>
    <t>CONA-242-0515-6973-1</t>
  </si>
  <si>
    <t>COMUNICACIONES</t>
  </si>
  <si>
    <t>CONA-242-0316-7279-1</t>
  </si>
  <si>
    <t>GUILLERMO QUINTANILLA LINARES</t>
  </si>
  <si>
    <t>AIRE ACONDICIONADO TIPO MIMI-SPLIT 24,000  BTU CONFORSTAR, MOD FPG24N5, SERIE GA120578E619</t>
  </si>
  <si>
    <t>AIRE CUSCATLAN</t>
  </si>
  <si>
    <t>491-GA120578E619</t>
  </si>
  <si>
    <t>CONA-0907-3947-R3</t>
  </si>
  <si>
    <t>COPIADORA RICOH AFICIO MP 2000SP</t>
  </si>
  <si>
    <t>RICOH EL SALVADOR, S.A. DE C.V.</t>
  </si>
  <si>
    <t>L7096940234</t>
  </si>
  <si>
    <t>CONA-19002-0110-02269-1</t>
  </si>
  <si>
    <t>TELEVISOR LCD 40" BRAVIA</t>
  </si>
  <si>
    <t>CONA-242-1111-4985-7</t>
  </si>
  <si>
    <t>OMNISPORT</t>
  </si>
  <si>
    <t>CAMARA DE VIDEO 7.1 MEGAPIXELES CON MALETIN Y ACCESORIOS</t>
  </si>
  <si>
    <t>CONA- 242-0112-5049-5</t>
  </si>
  <si>
    <t>PTPF1X0166L</t>
  </si>
  <si>
    <t>CONA- 242-0212-5073-9</t>
  </si>
  <si>
    <t>EQUIPOS ELECTRONICOS VALDEZ S.A. DE C.V.</t>
  </si>
  <si>
    <t>DNA,  S.A. DE C.V.</t>
  </si>
  <si>
    <t>CONA-242-0612-5278-2</t>
  </si>
  <si>
    <t>2170017631010000-35</t>
  </si>
  <si>
    <t>RECEPCION</t>
  </si>
  <si>
    <t>AIRE ACONDICIONADO.</t>
  </si>
  <si>
    <t>AIRE ACONDICIONADO</t>
  </si>
  <si>
    <t>2170012011006001-19</t>
  </si>
  <si>
    <t>CONA-242-0612-5278-3</t>
  </si>
  <si>
    <t>SALA DE ESPERA</t>
  </si>
  <si>
    <t>2170012011006001-33</t>
  </si>
  <si>
    <t>CONA-242-0612-5292-1-1</t>
  </si>
  <si>
    <t>2170017631010001-47</t>
  </si>
  <si>
    <t>CONA-242-0612-5292-1-2</t>
  </si>
  <si>
    <t>SISTEMS INTERPRISE EL SALVADOR S.A.</t>
  </si>
  <si>
    <t>CONA-242-0712-5319-4-1</t>
  </si>
  <si>
    <t>530122-H7714-X20-1</t>
  </si>
  <si>
    <t>MUSIC CENTER S.A. DE C.V.</t>
  </si>
  <si>
    <t>EQUIPO DE AUDIO MOVIL/CONSOLA AMPLIFICADOR DE 300 WATTS, 8 ENTRADAS DE MICROFONOS, Y 2 BAFLES JBL</t>
  </si>
  <si>
    <t>VTP1125-050-34</t>
  </si>
  <si>
    <t>CONA-242-1012-5486-7-1</t>
  </si>
  <si>
    <t>ARNOLDO RIVAS BONILLA</t>
  </si>
  <si>
    <t>CONA-242-0913-6013-1</t>
  </si>
  <si>
    <t>CONA-242-0714-6552-9-1</t>
  </si>
  <si>
    <t>IRIE AT INC</t>
  </si>
  <si>
    <t>RAF, S.A. DE C.V.</t>
  </si>
  <si>
    <t>CONA-242-0815-7153-3</t>
  </si>
  <si>
    <t>ADISSA, AIRE Y DIVERSOS SERVICIOS, S.A. DE C.V.</t>
  </si>
  <si>
    <t>PRESIDENCIA</t>
  </si>
  <si>
    <t>AIRE ACONDICONADO, TIPO MINI SPLIT DE 12,000 BTU, MARCA LENNOX</t>
  </si>
  <si>
    <t>CONA-242-1215-7386-8</t>
  </si>
  <si>
    <t>AIRE ACONDICONADO, TIPO MINI SPLIT DE 5 TONELADAS, MARCA CONFORTSTART</t>
  </si>
  <si>
    <t>AIRE Y DIVERSOS SERVICIOS SA DE CV</t>
  </si>
  <si>
    <t>CONA-242-1116-7281-1</t>
  </si>
  <si>
    <t>B731527159207123400060</t>
  </si>
  <si>
    <t>CONA-19002-0907-3947-R1</t>
  </si>
  <si>
    <t>ALMACENES REA S.A. DE C.V.</t>
  </si>
  <si>
    <t>MAX DE EL SALVADOR S.A. DE C.V.</t>
  </si>
  <si>
    <t>CONA-19002-0808-5765-R2-1</t>
  </si>
  <si>
    <t>BODEGA</t>
  </si>
  <si>
    <t>PROYECTOR EPSON 77C 2200 ANSILUMENES</t>
  </si>
  <si>
    <t>CONA-19002-1108-014529-R1</t>
  </si>
  <si>
    <t>COMPUTADOTRAS PARTES Y SISTEMAS S.A. DE C.V.</t>
  </si>
  <si>
    <t>CONTABILIDAD</t>
  </si>
  <si>
    <t>MXL 0400VFN</t>
  </si>
  <si>
    <t>CONA-19004-1210-0998-2</t>
  </si>
  <si>
    <t>SISTEMAS DIGITALES,S.A. DE C.V.</t>
  </si>
  <si>
    <t>COMPUTADORA DE ESCRITORIO (CPU)</t>
  </si>
  <si>
    <t>MXL144029H</t>
  </si>
  <si>
    <t>CONA- 242-1211-5033-4-1</t>
  </si>
  <si>
    <t>COMPUPART STORE, S.A. DE C.V.</t>
  </si>
  <si>
    <t>MXL1271HXR</t>
  </si>
  <si>
    <t>CONA- 242-0212-5090-3-2</t>
  </si>
  <si>
    <t>SOLUNEXXT</t>
  </si>
  <si>
    <t>CONA- 242-0212-5090-3-3</t>
  </si>
  <si>
    <t>BAUDUOKVBON830</t>
  </si>
  <si>
    <t>MXL2081LBB</t>
  </si>
  <si>
    <t>CONA-242-0612-5248-9-2</t>
  </si>
  <si>
    <t>IPESA DE EL SALVADOR, S.A. DE C.V.</t>
  </si>
  <si>
    <t>ACCESIBILIDAD</t>
  </si>
  <si>
    <t>MXL209113B</t>
  </si>
  <si>
    <t>3CR20914LQ</t>
  </si>
  <si>
    <t>CONA-242-0712-5346-3-1</t>
  </si>
  <si>
    <t>DA COMPUTADORAS Y SUMINISTROS, S.A. DE C.V.</t>
  </si>
  <si>
    <t>NXL2221FQP</t>
  </si>
  <si>
    <t>CONA-242-0712-5361-4-7</t>
  </si>
  <si>
    <t>SISTEMAS DIGITALES S.A. DE C.V.</t>
  </si>
  <si>
    <t>MXL2221FQT</t>
  </si>
  <si>
    <t>CONA-242-0712-5361-4-11</t>
  </si>
  <si>
    <t>CONA-242-0712-5361-4-3</t>
  </si>
  <si>
    <t>MXL2221FQN</t>
  </si>
  <si>
    <t>BCAEA100B3C420D</t>
  </si>
  <si>
    <t>CONA-242-0712-5361-4-1</t>
  </si>
  <si>
    <t>MXL2331V2T</t>
  </si>
  <si>
    <t>CONA-242-1112-5546-9-2</t>
  </si>
  <si>
    <t>SANMUR, S.A. DE C.V.</t>
  </si>
  <si>
    <t>MXL24134VM</t>
  </si>
  <si>
    <t>CONA-242-1212-5659-1-2</t>
  </si>
  <si>
    <t>CONA-242-0714-6497-7</t>
  </si>
  <si>
    <t>TECNOLOGIA Y SUMINISTROS, S.A. DE C.V.</t>
  </si>
  <si>
    <t>CONA-242-0714-6498-2-1</t>
  </si>
  <si>
    <t>CND5317YT</t>
  </si>
  <si>
    <t>CONA-242-1115-7278-0-1</t>
  </si>
  <si>
    <t>EQUIPOS ELECTRONICOS VALDEZ, S.A. DE C.V.</t>
  </si>
  <si>
    <t>CONA-242-0516-7280-1-1</t>
  </si>
  <si>
    <t>2CE8201K30</t>
  </si>
  <si>
    <t>CONA-19004 0808-05765-R1</t>
  </si>
  <si>
    <t>GERARDO ALEXANDER PAREDES AYALA</t>
  </si>
  <si>
    <t>CONA-19099-1001-268271</t>
  </si>
  <si>
    <t>CONTROL AIRE SA DE CV.</t>
  </si>
  <si>
    <t>XH01454H</t>
  </si>
  <si>
    <t>CONA-242-1013-6087-9</t>
  </si>
  <si>
    <t>CALTEC, S.A. DE C.V.</t>
  </si>
  <si>
    <t>COMUNICACIONES IBW, EL SALVADOR.S.A. DE C.V.</t>
  </si>
  <si>
    <t>DOFA03BAA-F7D7</t>
  </si>
  <si>
    <t>CONA-242-0715-7076-6</t>
  </si>
  <si>
    <t>CONA-242-1115-7278-0-2</t>
  </si>
  <si>
    <t>ESTRUCTURA DE PARED CURVA</t>
  </si>
  <si>
    <t>CONA-242-0913-5998-6</t>
  </si>
  <si>
    <t>SOLUCIONES DIGITALES, S.A. DE C.V.</t>
  </si>
  <si>
    <t>TOTAL DE ACTIVOS</t>
  </si>
  <si>
    <t>F.___________________________________________________________________</t>
  </si>
  <si>
    <t>CONTADOR/A</t>
  </si>
  <si>
    <t>FECHA DE COMPRA</t>
  </si>
  <si>
    <t>ASPIRADORA</t>
  </si>
  <si>
    <t>INDUPAL SA DE CV</t>
  </si>
  <si>
    <t>COMPUTADORA DE ESCRITORIO HPSFF PRO DESK 600 G2 PROCESADOR INTEL CORE I5 6500 W 10 PROFESSIONAL DE 64 BITS, MEMORIA 4GB PANTALLA 19.5" ALMACENAMIENTO 1 TERA.</t>
  </si>
  <si>
    <t>SISTEMAS DIGITALES</t>
  </si>
  <si>
    <t>LAPTOP HP MODELO DV2927LA, CENTRINO DUO 2.0 GHZ, 14 " DISCO DURO DE 250GB SATA</t>
  </si>
  <si>
    <t>SISTEMAS DIGITALES SA DE CV</t>
  </si>
  <si>
    <t>CIRCUITO CERRADO, 1HD DVR DE 16 CANALES, 6 CAMARAS HD 1080P 1R2MP-1080, 2 CAMARAS 2MP10809 TIPO BALA EXTERIOR, I MONITOR 19.5"</t>
  </si>
  <si>
    <t>STANDARDLUX SA DE CV</t>
  </si>
  <si>
    <t xml:space="preserve">SCANJET ENTERPRISE 7500 FLOW </t>
  </si>
  <si>
    <t>CONA-242-1118-7310</t>
  </si>
  <si>
    <t>TECNOLOGIA Y SUMINISTROS SA DE CV</t>
  </si>
  <si>
    <t>ELSA LIZETH MARROQUIN DE AMAYA</t>
  </si>
  <si>
    <t>CONA-242-1117-7306</t>
  </si>
  <si>
    <t>CONA-242-1117-7303-1</t>
  </si>
  <si>
    <t>ASESORIA LEGAL</t>
  </si>
  <si>
    <t>MESAS PARA CONFERENCIAS DE 32 PERSONAS</t>
  </si>
  <si>
    <t>SALA DE REUNIONES 1ER NIVEL</t>
  </si>
  <si>
    <t>CONA-19001-0207-0280-1 A LA CONA-19001-0207-0280-14</t>
  </si>
  <si>
    <t>IMPRESOS</t>
  </si>
  <si>
    <t>SALA DE REUNIONES 2° NIVEL</t>
  </si>
  <si>
    <t>INFORMÁTICA</t>
  </si>
  <si>
    <t>UNIDAD DE ADQUISICIONES Y CONTRATACIONES</t>
  </si>
  <si>
    <t>TESORERÍA</t>
  </si>
  <si>
    <t>DERECHOS DE PERSONAS CON DISCAPACIDAD</t>
  </si>
  <si>
    <t>TALENTO HUMANO</t>
  </si>
  <si>
    <t>CONA-242-1118-7309-1-7</t>
  </si>
  <si>
    <t>MOTOCICLETA, MOTOR NO. JYM154FMI*12006075*, CHASIS NO. LBPKE1314C0059405, COLOR ROJO FRANJAS GRIS NEGRO BLANCO,MODELO YBR125G, COMBUSTIBLE GASOLINA, AÑO 2013,  C125 CC</t>
  </si>
  <si>
    <t>ESCRITORIO DE  1.70X2.10X1.70X0.75 MTS.</t>
  </si>
  <si>
    <t>PROYECTOR  POWER LITE X14+ CON MALETIN Y ACCESORIOS</t>
  </si>
  <si>
    <t>AIRE ACONDICIONADO 60,000 BTU</t>
  </si>
  <si>
    <t>IMPRESORA BRAILLE</t>
  </si>
  <si>
    <t xml:space="preserve">UNIDAD CENTRAL DE PROCESO (CPU) </t>
  </si>
  <si>
    <t>COMPUTADORA ESCRITORIO HP COMPAQ 6200 PRO-SFF CORE I5 GHZ, 6 GB RAM, 500 GB DE DISCO DURO, MONITOR HP DE 19", TECLADO Y RATON HP, BOCINAS EXTERNAS USB</t>
  </si>
  <si>
    <t>UNIDAD CENTRAL DE PROCESO (CPU)</t>
  </si>
  <si>
    <t>COMPUTADORA DE ESCRITORIO QE766AA#ABM OMNI 27-1025LA.</t>
  </si>
  <si>
    <t>COMPUTADORA ESCRITORIO HP PRO 8200 SFF PROC. INTEL CORE 6 2400, 3.1 GHZ, 4GB RAM, DISC DURO 500GB, MONI LCD HP 51933 18.5"</t>
  </si>
  <si>
    <t>COMPUTADORA DE ESCRITORIO</t>
  </si>
  <si>
    <t>LAPTOP NOTEBOOK CON MALETIN Y CARGADOR</t>
  </si>
  <si>
    <t>DESTRUCTURA DE PAPEL CON RODOS</t>
  </si>
  <si>
    <t>WATCHGUARD FIREBOX, T10 1-YR SECURITY SUITE(CONTROLADOR DE INTERNET)</t>
  </si>
  <si>
    <t>COMPUTADORA NOTEBOOK HP PROBOOK, 440 G, I7-5500U 2, SERIE CND5317Z4</t>
  </si>
  <si>
    <t>COMPUTADORA DE ESCRITORIO DELL OPTIPLEX 3050 SFF (030SSFI7S81W10P1W) MONITOR DE 18.5 PROCESADOR CORE I7</t>
  </si>
  <si>
    <t xml:space="preserve"> CONA-242-1217-7389-1 </t>
  </si>
  <si>
    <t xml:space="preserve"> CONA-242-1217-7390-1 </t>
  </si>
  <si>
    <t xml:space="preserve"> CONA-242-1217-7388-1-1 </t>
  </si>
  <si>
    <t>COMPUTADORA DE ESCRITORIO DELL OPTIPLEX 3050 SFF YPD3Y DE 18.5 PROCESADOR CORE I5</t>
  </si>
  <si>
    <t xml:space="preserve"> CONA-242-1217-7391-1 </t>
  </si>
  <si>
    <t>LAPTOP  DELL INSPIRON 15 5567 I7 7500 U 8GB DDR4 1 TB 5400 RPM</t>
  </si>
  <si>
    <t xml:space="preserve"> CONA-242-1217-7387-1 </t>
  </si>
  <si>
    <t>LAPTOP DELL LATITUDE 5490 INTEL CORE I7-8650U DE 1.9 GHZ, 8 GB DE RAM</t>
  </si>
  <si>
    <t xml:space="preserve"> CONA-242-1018-001  </t>
  </si>
  <si>
    <t xml:space="preserve"> CONA-242-1018-002 </t>
  </si>
  <si>
    <t xml:space="preserve"> CONA-242-1018-003 </t>
  </si>
  <si>
    <t>SALA DE REUNIONES  1ER. NIVEL</t>
  </si>
  <si>
    <t>SALA DE REUNIONES 1ER. NIVEL</t>
  </si>
  <si>
    <t>ÁREA A LA QUE PERTENECE</t>
  </si>
  <si>
    <t>CÓDIGO DE INVENTARIO</t>
  </si>
  <si>
    <t>NÚMERO DE SERIE</t>
  </si>
  <si>
    <t>CENTRAL TELEFÓNICA</t>
  </si>
  <si>
    <t xml:space="preserve">CÁMARA DIGITAL </t>
  </si>
  <si>
    <t>CÁMARA FOTOGRÁFICA ALPHA (CON ESTUCHE)</t>
  </si>
  <si>
    <t>COMPUTADORA PORTÁTIL CON ESTUCHE Y ACCESORIOS</t>
  </si>
  <si>
    <t>PORTATIL PRO-BOOK I7 CON MALETÍN</t>
  </si>
  <si>
    <t>DIRECCIÓN EJECUTIVA</t>
  </si>
  <si>
    <t>GESTIÓN DOCUMENTAL Y ARCHIVO</t>
  </si>
  <si>
    <t>UNIDAD DE ACCESO A LA INFORMACIÓN PUBLICA</t>
  </si>
  <si>
    <t>UNIDAD DE ACCESO A LA INFORMACIÓN PÚBLICA</t>
  </si>
  <si>
    <t>JURÍDICA</t>
  </si>
  <si>
    <t>PLANIFICACIÓN</t>
  </si>
  <si>
    <t>ASESORÍA LEGAL</t>
  </si>
  <si>
    <t>DEPRECIACIÓN AL 31/12/2019</t>
  </si>
  <si>
    <t>CREDENZA EJECUTIVA</t>
  </si>
  <si>
    <t>PROYECTOR EPSON X41 + SALIDA DE LUZ A COLOR</t>
  </si>
  <si>
    <t>TECNOLOGÍA Y SUMINISTROS SA DE CV.</t>
  </si>
  <si>
    <t>CREDENZA CON LIBRERA AEREA, 2 MTS LARGO, 0.55 ANCHO Y 1.91 ALTO</t>
  </si>
  <si>
    <t>CND5317Z4</t>
  </si>
  <si>
    <t>INTEL SERVIDOR SUPERSERVER 16 GB RAM</t>
  </si>
  <si>
    <t>CONA-242-1019-012</t>
  </si>
  <si>
    <t>CONA-242-1119-015</t>
  </si>
  <si>
    <t>JARET NAUN MORÁN SORTO</t>
  </si>
  <si>
    <t>COMPUTADORA DE ESCRITORIO DELL MODELO OPTIPLEX 3070 CORE i5, 9a GENERACIÓN</t>
  </si>
  <si>
    <t>CONA-242-1119-021</t>
  </si>
  <si>
    <t>CONA-242-0919-019</t>
  </si>
  <si>
    <t>SEGACORP SA DE CV</t>
  </si>
  <si>
    <t>1 SERVIDOR SYS-6019P-MTR</t>
  </si>
  <si>
    <t>CONA-242-1219-020</t>
  </si>
  <si>
    <t>FIREWALL HILLSTONE</t>
  </si>
  <si>
    <t>CONA-242-1019-011</t>
  </si>
  <si>
    <t xml:space="preserve">OTO OFTAL WA 97200 BC H190997200, WELCH </t>
  </si>
  <si>
    <t>ELECTROLAB MEDIC</t>
  </si>
  <si>
    <t>CONA-19002-1108-2175-R</t>
  </si>
  <si>
    <t>INTÉRPRETE LESSA</t>
  </si>
  <si>
    <t>CVV1BZ2</t>
  </si>
  <si>
    <t>SWICH  ADMINISTRABLE DE 48 PUERTOS, CISCO SG250-50P-K9-NA48  Y GABINETE</t>
  </si>
  <si>
    <t>VALOR EN LIBROS AL 31/12/20</t>
  </si>
  <si>
    <t>SALA DE REUNIONES 1° NIVEL</t>
  </si>
  <si>
    <t>CONA-242-1220-005</t>
  </si>
  <si>
    <t>UPS-APC-EAASY</t>
  </si>
  <si>
    <t>CONA-835-0220-001</t>
  </si>
  <si>
    <t>19/2/20</t>
  </si>
  <si>
    <t>ASIT SA DE CV</t>
  </si>
  <si>
    <t>COMPUTADORA DE ESCRITORIO DELL, OPTIPLEX 3070 SFF</t>
  </si>
  <si>
    <t>9KN5H63</t>
  </si>
  <si>
    <t>CONA-242-1220-006</t>
  </si>
  <si>
    <t>COMPUTADORA DE ESCRITORIO DELL VOSTRO 3471</t>
  </si>
  <si>
    <t>TÉCNICA JURÍDICA</t>
  </si>
  <si>
    <t>D7TTQ53</t>
  </si>
  <si>
    <t>CONA-242-1220-007</t>
  </si>
  <si>
    <t>UGDA</t>
  </si>
  <si>
    <t>D81SQ53</t>
  </si>
  <si>
    <t>CÁMARA DE VIDEO GROUP HD VIDEO Y AUDIO, 2 MICRÓFONOS DE EXPANSIÓN, CONTROL REMOTO Y MANOS LIBRES</t>
  </si>
  <si>
    <t>CONA-242-0521-007</t>
  </si>
  <si>
    <t>960-001060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</si>
</sst>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44" fontId="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4" fontId="3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44" fontId="9" fillId="0" borderId="0" xfId="0" applyNumberFormat="1" applyFont="1" applyAlignment="1">
      <alignment wrapText="1"/>
    </xf>
    <xf numFmtId="0" fontId="10" fillId="2" borderId="0" xfId="0" applyFont="1" applyFill="1" applyBorder="1" applyAlignment="1">
      <alignment vertical="center" wrapText="1"/>
    </xf>
    <xf numFmtId="44" fontId="10" fillId="2" borderId="0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44" fontId="13" fillId="2" borderId="1" xfId="2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wrapText="1"/>
    </xf>
    <xf numFmtId="44" fontId="12" fillId="2" borderId="1" xfId="2" applyFont="1" applyFill="1" applyBorder="1" applyAlignment="1">
      <alignment vertical="center" wrapText="1"/>
    </xf>
    <xf numFmtId="44" fontId="12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2" borderId="1" xfId="0" applyNumberFormat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justify" vertical="center" wrapText="1"/>
    </xf>
    <xf numFmtId="0" fontId="15" fillId="2" borderId="1" xfId="0" applyFont="1" applyFill="1" applyBorder="1" applyAlignment="1">
      <alignment vertical="center" wrapText="1"/>
    </xf>
    <xf numFmtId="44" fontId="12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vertical="center" wrapText="1"/>
    </xf>
    <xf numFmtId="44" fontId="9" fillId="2" borderId="0" xfId="0" applyNumberFormat="1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44" fontId="9" fillId="2" borderId="0" xfId="0" applyNumberFormat="1" applyFont="1" applyFill="1" applyAlignment="1">
      <alignment wrapText="1"/>
    </xf>
    <xf numFmtId="0" fontId="16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wrapText="1"/>
    </xf>
    <xf numFmtId="14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0"/>
  <sheetViews>
    <sheetView tabSelected="1" showWhiteSpace="0" zoomScale="84" zoomScaleNormal="84" zoomScalePageLayoutView="80" workbookViewId="0">
      <selection activeCell="F75" sqref="F75"/>
    </sheetView>
  </sheetViews>
  <sheetFormatPr baseColWidth="10" defaultRowHeight="12" x14ac:dyDescent="0.2"/>
  <cols>
    <col min="1" max="1" width="10.28515625" style="3" customWidth="1"/>
    <col min="2" max="2" width="55.28515625" style="2" customWidth="1"/>
    <col min="3" max="3" width="16.85546875" style="2" customWidth="1"/>
    <col min="4" max="5" width="24.140625" style="2" customWidth="1"/>
    <col min="6" max="6" width="21.7109375" style="2" customWidth="1"/>
    <col min="7" max="7" width="26.42578125" style="2" customWidth="1"/>
    <col min="8" max="8" width="13.85546875" style="4" bestFit="1" customWidth="1"/>
    <col min="9" max="9" width="17.5703125" style="2" customWidth="1"/>
    <col min="10" max="16384" width="11.42578125" style="2"/>
  </cols>
  <sheetData>
    <row r="2" spans="1:11" s="1" customFormat="1" ht="38.25" x14ac:dyDescent="0.25">
      <c r="A2" s="42" t="s">
        <v>2</v>
      </c>
      <c r="B2" s="42" t="s">
        <v>0</v>
      </c>
      <c r="C2" s="42" t="s">
        <v>195</v>
      </c>
      <c r="D2" s="42" t="s">
        <v>197</v>
      </c>
      <c r="E2" s="42" t="s">
        <v>196</v>
      </c>
      <c r="F2" s="42" t="s">
        <v>139</v>
      </c>
      <c r="G2" s="42" t="s">
        <v>1</v>
      </c>
      <c r="H2" s="18" t="s">
        <v>3</v>
      </c>
      <c r="I2" s="42" t="s">
        <v>210</v>
      </c>
      <c r="J2" s="42" t="s">
        <v>234</v>
      </c>
      <c r="K2" s="5"/>
    </row>
    <row r="3" spans="1:11" ht="51" x14ac:dyDescent="0.25">
      <c r="A3" s="15">
        <v>1</v>
      </c>
      <c r="B3" s="19" t="s">
        <v>166</v>
      </c>
      <c r="C3" s="19" t="s">
        <v>4</v>
      </c>
      <c r="D3" s="19" t="s">
        <v>6</v>
      </c>
      <c r="E3" s="19" t="s">
        <v>7</v>
      </c>
      <c r="F3" s="20">
        <v>41262</v>
      </c>
      <c r="G3" s="19" t="s">
        <v>5</v>
      </c>
      <c r="H3" s="14">
        <v>2050</v>
      </c>
      <c r="I3" s="14">
        <v>1552.875</v>
      </c>
      <c r="J3" s="21">
        <f>H3-I3</f>
        <v>497.125</v>
      </c>
      <c r="K3" s="6"/>
    </row>
    <row r="4" spans="1:11" ht="38.25" x14ac:dyDescent="0.25">
      <c r="A4" s="15">
        <v>1</v>
      </c>
      <c r="B4" s="19" t="s">
        <v>155</v>
      </c>
      <c r="C4" s="19" t="s">
        <v>156</v>
      </c>
      <c r="D4" s="19" t="s">
        <v>9</v>
      </c>
      <c r="E4" s="19" t="s">
        <v>157</v>
      </c>
      <c r="F4" s="20">
        <v>39133</v>
      </c>
      <c r="G4" s="19" t="s">
        <v>8</v>
      </c>
      <c r="H4" s="14">
        <v>1403.46</v>
      </c>
      <c r="I4" s="14">
        <v>1263.1099999999999</v>
      </c>
      <c r="J4" s="21">
        <f t="shared" ref="J4:J73" si="0">H4-I4</f>
        <v>140.35000000000014</v>
      </c>
      <c r="K4" s="6"/>
    </row>
    <row r="5" spans="1:11" ht="33.75" customHeight="1" x14ac:dyDescent="0.25">
      <c r="A5" s="15">
        <v>1</v>
      </c>
      <c r="B5" s="19" t="s">
        <v>10</v>
      </c>
      <c r="C5" s="19" t="s">
        <v>11</v>
      </c>
      <c r="D5" s="19" t="s">
        <v>9</v>
      </c>
      <c r="E5" s="19" t="s">
        <v>12</v>
      </c>
      <c r="F5" s="20">
        <v>39232</v>
      </c>
      <c r="G5" s="19" t="s">
        <v>13</v>
      </c>
      <c r="H5" s="14">
        <v>2531.1999999999998</v>
      </c>
      <c r="I5" s="14">
        <v>2278.08</v>
      </c>
      <c r="J5" s="21">
        <f t="shared" si="0"/>
        <v>253.11999999999989</v>
      </c>
      <c r="K5" s="6"/>
    </row>
    <row r="6" spans="1:11" ht="20.25" customHeight="1" x14ac:dyDescent="0.25">
      <c r="A6" s="15">
        <v>1</v>
      </c>
      <c r="B6" s="19" t="s">
        <v>211</v>
      </c>
      <c r="C6" s="19" t="s">
        <v>154</v>
      </c>
      <c r="D6" s="19" t="s">
        <v>9</v>
      </c>
      <c r="E6" s="22" t="s">
        <v>15</v>
      </c>
      <c r="F6" s="20">
        <v>41576</v>
      </c>
      <c r="G6" s="19" t="s">
        <v>14</v>
      </c>
      <c r="H6" s="14">
        <v>630</v>
      </c>
      <c r="I6" s="14">
        <v>567</v>
      </c>
      <c r="J6" s="21">
        <f t="shared" si="0"/>
        <v>63</v>
      </c>
      <c r="K6" s="6"/>
    </row>
    <row r="7" spans="1:11" ht="25.5" x14ac:dyDescent="0.25">
      <c r="A7" s="15">
        <v>1</v>
      </c>
      <c r="B7" s="19" t="s">
        <v>214</v>
      </c>
      <c r="C7" s="19" t="s">
        <v>203</v>
      </c>
      <c r="D7" s="19" t="s">
        <v>9</v>
      </c>
      <c r="E7" s="22" t="s">
        <v>17</v>
      </c>
      <c r="F7" s="20">
        <v>42151</v>
      </c>
      <c r="G7" s="19" t="s">
        <v>16</v>
      </c>
      <c r="H7" s="14">
        <v>790</v>
      </c>
      <c r="I7" s="14">
        <v>711</v>
      </c>
      <c r="J7" s="21">
        <f t="shared" si="0"/>
        <v>79</v>
      </c>
      <c r="K7" s="6"/>
    </row>
    <row r="8" spans="1:11" ht="25.5" x14ac:dyDescent="0.25">
      <c r="A8" s="15">
        <v>1</v>
      </c>
      <c r="B8" s="19" t="s">
        <v>167</v>
      </c>
      <c r="C8" s="19" t="s">
        <v>18</v>
      </c>
      <c r="D8" s="19" t="s">
        <v>9</v>
      </c>
      <c r="E8" s="19" t="s">
        <v>19</v>
      </c>
      <c r="F8" s="20">
        <v>42432</v>
      </c>
      <c r="G8" s="19" t="s">
        <v>20</v>
      </c>
      <c r="H8" s="14">
        <v>770</v>
      </c>
      <c r="I8" s="14">
        <v>668.78</v>
      </c>
      <c r="J8" s="21">
        <f t="shared" si="0"/>
        <v>101.22000000000003</v>
      </c>
      <c r="K8" s="6"/>
    </row>
    <row r="9" spans="1:11" ht="38.25" x14ac:dyDescent="0.25">
      <c r="A9" s="15">
        <v>1</v>
      </c>
      <c r="B9" s="19" t="s">
        <v>21</v>
      </c>
      <c r="C9" s="19" t="s">
        <v>204</v>
      </c>
      <c r="D9" s="19" t="s">
        <v>23</v>
      </c>
      <c r="E9" s="19" t="s">
        <v>24</v>
      </c>
      <c r="F9" s="20">
        <v>39220</v>
      </c>
      <c r="G9" s="19" t="s">
        <v>22</v>
      </c>
      <c r="H9" s="14">
        <v>925</v>
      </c>
      <c r="I9" s="14">
        <v>832.5</v>
      </c>
      <c r="J9" s="21">
        <f t="shared" si="0"/>
        <v>92.5</v>
      </c>
      <c r="K9" s="6"/>
    </row>
    <row r="10" spans="1:11" ht="25.5" x14ac:dyDescent="0.25">
      <c r="A10" s="15">
        <v>1</v>
      </c>
      <c r="B10" s="19" t="s">
        <v>25</v>
      </c>
      <c r="C10" s="19" t="s">
        <v>158</v>
      </c>
      <c r="D10" s="19" t="s">
        <v>27</v>
      </c>
      <c r="E10" s="19" t="s">
        <v>28</v>
      </c>
      <c r="F10" s="20">
        <v>40197</v>
      </c>
      <c r="G10" s="19" t="s">
        <v>26</v>
      </c>
      <c r="H10" s="14">
        <v>2375</v>
      </c>
      <c r="I10" s="14">
        <v>2137.5</v>
      </c>
      <c r="J10" s="21">
        <f t="shared" si="0"/>
        <v>237.5</v>
      </c>
      <c r="K10" s="6"/>
    </row>
    <row r="11" spans="1:11" ht="38.25" x14ac:dyDescent="0.25">
      <c r="A11" s="15">
        <v>1</v>
      </c>
      <c r="B11" s="19" t="s">
        <v>29</v>
      </c>
      <c r="C11" s="19" t="s">
        <v>204</v>
      </c>
      <c r="D11" s="24">
        <v>5315465</v>
      </c>
      <c r="E11" s="19" t="s">
        <v>30</v>
      </c>
      <c r="F11" s="20">
        <v>40875</v>
      </c>
      <c r="G11" s="19" t="s">
        <v>31</v>
      </c>
      <c r="H11" s="14">
        <v>698.76</v>
      </c>
      <c r="I11" s="14">
        <v>628.88</v>
      </c>
      <c r="J11" s="21">
        <f t="shared" si="0"/>
        <v>69.88</v>
      </c>
      <c r="K11" s="6"/>
    </row>
    <row r="12" spans="1:11" ht="13.5" x14ac:dyDescent="0.25">
      <c r="A12" s="15">
        <v>1</v>
      </c>
      <c r="B12" s="19" t="s">
        <v>32</v>
      </c>
      <c r="C12" s="19" t="s">
        <v>18</v>
      </c>
      <c r="D12" s="24">
        <v>1963058</v>
      </c>
      <c r="E12" s="19" t="s">
        <v>33</v>
      </c>
      <c r="F12" s="20">
        <v>40920</v>
      </c>
      <c r="G12" s="19" t="s">
        <v>31</v>
      </c>
      <c r="H12" s="14">
        <v>1399.99</v>
      </c>
      <c r="I12" s="14">
        <v>1259.99</v>
      </c>
      <c r="J12" s="21">
        <f t="shared" si="0"/>
        <v>140</v>
      </c>
      <c r="K12" s="6"/>
    </row>
    <row r="13" spans="1:11" ht="25.5" x14ac:dyDescent="0.25">
      <c r="A13" s="15">
        <v>1</v>
      </c>
      <c r="B13" s="19" t="s">
        <v>168</v>
      </c>
      <c r="C13" s="19" t="s">
        <v>18</v>
      </c>
      <c r="D13" s="19" t="s">
        <v>34</v>
      </c>
      <c r="E13" s="19" t="s">
        <v>35</v>
      </c>
      <c r="F13" s="20">
        <v>40919</v>
      </c>
      <c r="G13" s="19" t="s">
        <v>36</v>
      </c>
      <c r="H13" s="14">
        <v>890.44</v>
      </c>
      <c r="I13" s="14">
        <v>801.4</v>
      </c>
      <c r="J13" s="21">
        <f t="shared" si="0"/>
        <v>89.040000000000077</v>
      </c>
      <c r="K13" s="6"/>
    </row>
    <row r="14" spans="1:11" ht="13.5" x14ac:dyDescent="0.25">
      <c r="A14" s="15">
        <v>1</v>
      </c>
      <c r="B14" s="19" t="s">
        <v>41</v>
      </c>
      <c r="C14" s="19" t="s">
        <v>40</v>
      </c>
      <c r="D14" s="19" t="s">
        <v>39</v>
      </c>
      <c r="E14" s="19" t="s">
        <v>38</v>
      </c>
      <c r="F14" s="20">
        <v>41079</v>
      </c>
      <c r="G14" s="19" t="s">
        <v>37</v>
      </c>
      <c r="H14" s="14">
        <v>1096.45</v>
      </c>
      <c r="I14" s="14">
        <v>986.81</v>
      </c>
      <c r="J14" s="21">
        <f t="shared" si="0"/>
        <v>109.6400000000001</v>
      </c>
      <c r="K14" s="6"/>
    </row>
    <row r="15" spans="1:11" ht="38.25" x14ac:dyDescent="0.25">
      <c r="A15" s="15">
        <v>1</v>
      </c>
      <c r="B15" s="19" t="s">
        <v>42</v>
      </c>
      <c r="C15" s="19" t="s">
        <v>205</v>
      </c>
      <c r="D15" s="19" t="s">
        <v>43</v>
      </c>
      <c r="E15" s="19" t="s">
        <v>44</v>
      </c>
      <c r="F15" s="20">
        <v>41079</v>
      </c>
      <c r="G15" s="19" t="s">
        <v>37</v>
      </c>
      <c r="H15" s="14">
        <v>1096.45</v>
      </c>
      <c r="I15" s="14">
        <v>986.81</v>
      </c>
      <c r="J15" s="21">
        <f t="shared" si="0"/>
        <v>109.6400000000001</v>
      </c>
      <c r="K15" s="6"/>
    </row>
    <row r="16" spans="1:11" ht="20.25" customHeight="1" x14ac:dyDescent="0.25">
      <c r="A16" s="15">
        <v>1</v>
      </c>
      <c r="B16" s="19" t="s">
        <v>42</v>
      </c>
      <c r="C16" s="19" t="s">
        <v>45</v>
      </c>
      <c r="D16" s="19" t="s">
        <v>46</v>
      </c>
      <c r="E16" s="19" t="s">
        <v>47</v>
      </c>
      <c r="F16" s="20">
        <v>41087</v>
      </c>
      <c r="G16" s="19" t="s">
        <v>37</v>
      </c>
      <c r="H16" s="14">
        <v>1096.45</v>
      </c>
      <c r="I16" s="14">
        <v>986.81</v>
      </c>
      <c r="J16" s="21">
        <f t="shared" si="0"/>
        <v>109.6400000000001</v>
      </c>
      <c r="K16" s="6"/>
    </row>
    <row r="17" spans="1:11" ht="13.5" x14ac:dyDescent="0.25">
      <c r="A17" s="15">
        <v>1</v>
      </c>
      <c r="B17" s="19" t="s">
        <v>42</v>
      </c>
      <c r="C17" s="19" t="s">
        <v>95</v>
      </c>
      <c r="D17" s="19" t="s">
        <v>48</v>
      </c>
      <c r="E17" s="19" t="s">
        <v>49</v>
      </c>
      <c r="F17" s="20">
        <v>41087</v>
      </c>
      <c r="G17" s="19" t="s">
        <v>37</v>
      </c>
      <c r="H17" s="14">
        <v>1096.45</v>
      </c>
      <c r="I17" s="14">
        <v>986.81</v>
      </c>
      <c r="J17" s="21">
        <f t="shared" si="0"/>
        <v>109.6400000000001</v>
      </c>
      <c r="K17" s="6"/>
    </row>
    <row r="18" spans="1:11" ht="25.5" x14ac:dyDescent="0.25">
      <c r="A18" s="15">
        <v>1</v>
      </c>
      <c r="B18" s="19" t="s">
        <v>198</v>
      </c>
      <c r="C18" s="19" t="s">
        <v>160</v>
      </c>
      <c r="D18" s="19" t="s">
        <v>52</v>
      </c>
      <c r="E18" s="19" t="s">
        <v>51</v>
      </c>
      <c r="F18" s="20">
        <v>41102</v>
      </c>
      <c r="G18" s="19" t="s">
        <v>50</v>
      </c>
      <c r="H18" s="14">
        <v>2763.65</v>
      </c>
      <c r="I18" s="14">
        <v>2487.29</v>
      </c>
      <c r="J18" s="21">
        <f t="shared" si="0"/>
        <v>276.36000000000013</v>
      </c>
      <c r="K18" s="6"/>
    </row>
    <row r="19" spans="1:11" ht="38.25" x14ac:dyDescent="0.25">
      <c r="A19" s="23">
        <v>1</v>
      </c>
      <c r="B19" s="19" t="s">
        <v>54</v>
      </c>
      <c r="C19" s="19" t="s">
        <v>193</v>
      </c>
      <c r="D19" s="19" t="s">
        <v>55</v>
      </c>
      <c r="E19" s="19" t="s">
        <v>56</v>
      </c>
      <c r="F19" s="20">
        <v>41183</v>
      </c>
      <c r="G19" s="19" t="s">
        <v>53</v>
      </c>
      <c r="H19" s="14">
        <v>1250</v>
      </c>
      <c r="I19" s="14">
        <v>1125</v>
      </c>
      <c r="J19" s="21">
        <f t="shared" si="0"/>
        <v>125</v>
      </c>
      <c r="K19" s="6"/>
    </row>
    <row r="20" spans="1:11" ht="38.25" x14ac:dyDescent="0.25">
      <c r="A20" s="23">
        <v>1</v>
      </c>
      <c r="B20" s="19" t="s">
        <v>169</v>
      </c>
      <c r="C20" s="19" t="s">
        <v>159</v>
      </c>
      <c r="D20" s="19" t="s">
        <v>9</v>
      </c>
      <c r="E20" s="19" t="s">
        <v>58</v>
      </c>
      <c r="F20" s="20">
        <v>41523</v>
      </c>
      <c r="G20" s="19" t="s">
        <v>57</v>
      </c>
      <c r="H20" s="14">
        <v>2455</v>
      </c>
      <c r="I20" s="14">
        <v>2209.5</v>
      </c>
      <c r="J20" s="21">
        <f t="shared" si="0"/>
        <v>245.5</v>
      </c>
      <c r="K20" s="6"/>
    </row>
    <row r="21" spans="1:11" ht="41.25" customHeight="1" x14ac:dyDescent="0.25">
      <c r="A21" s="15">
        <v>1</v>
      </c>
      <c r="B21" s="19" t="s">
        <v>170</v>
      </c>
      <c r="C21" s="19" t="s">
        <v>204</v>
      </c>
      <c r="D21" s="24">
        <v>59432</v>
      </c>
      <c r="E21" s="19" t="s">
        <v>59</v>
      </c>
      <c r="F21" s="20">
        <v>41843</v>
      </c>
      <c r="G21" s="19" t="s">
        <v>60</v>
      </c>
      <c r="H21" s="14">
        <f>2153.5+2862.1-776.62</f>
        <v>4238.9800000000005</v>
      </c>
      <c r="I21" s="14">
        <v>3815.08</v>
      </c>
      <c r="J21" s="21">
        <f t="shared" si="0"/>
        <v>423.90000000000055</v>
      </c>
      <c r="K21" s="6"/>
    </row>
    <row r="22" spans="1:11" ht="15" customHeight="1" x14ac:dyDescent="0.25">
      <c r="A22" s="15">
        <v>1</v>
      </c>
      <c r="B22" s="19" t="s">
        <v>199</v>
      </c>
      <c r="C22" s="19" t="s">
        <v>18</v>
      </c>
      <c r="D22" s="19" t="s">
        <v>9</v>
      </c>
      <c r="E22" s="19" t="s">
        <v>62</v>
      </c>
      <c r="F22" s="20">
        <v>42244</v>
      </c>
      <c r="G22" s="19" t="s">
        <v>61</v>
      </c>
      <c r="H22" s="14">
        <v>1345.98</v>
      </c>
      <c r="I22" s="14">
        <v>1211.3800000000001</v>
      </c>
      <c r="J22" s="21">
        <f t="shared" si="0"/>
        <v>134.59999999999991</v>
      </c>
      <c r="K22" s="6"/>
    </row>
    <row r="23" spans="1:11" ht="25.5" x14ac:dyDescent="0.25">
      <c r="A23" s="15">
        <v>1</v>
      </c>
      <c r="B23" s="19" t="s">
        <v>65</v>
      </c>
      <c r="C23" s="19" t="s">
        <v>64</v>
      </c>
      <c r="D23" s="19" t="s">
        <v>9</v>
      </c>
      <c r="E23" s="19" t="s">
        <v>66</v>
      </c>
      <c r="F23" s="20">
        <v>42361</v>
      </c>
      <c r="G23" s="19" t="s">
        <v>63</v>
      </c>
      <c r="H23" s="14">
        <v>745</v>
      </c>
      <c r="I23" s="14">
        <v>670.5</v>
      </c>
      <c r="J23" s="21">
        <f t="shared" si="0"/>
        <v>74.5</v>
      </c>
      <c r="K23" s="6"/>
    </row>
    <row r="24" spans="1:11" ht="39.75" customHeight="1" x14ac:dyDescent="0.25">
      <c r="A24" s="15">
        <v>1</v>
      </c>
      <c r="B24" s="19" t="s">
        <v>67</v>
      </c>
      <c r="C24" s="19" t="s">
        <v>194</v>
      </c>
      <c r="D24" s="25">
        <v>2.4018959304662503E+21</v>
      </c>
      <c r="E24" s="19" t="s">
        <v>69</v>
      </c>
      <c r="F24" s="20">
        <v>42695</v>
      </c>
      <c r="G24" s="19" t="s">
        <v>68</v>
      </c>
      <c r="H24" s="14">
        <v>2048</v>
      </c>
      <c r="I24" s="14">
        <v>1514.5</v>
      </c>
      <c r="J24" s="21">
        <f t="shared" si="0"/>
        <v>533.5</v>
      </c>
      <c r="K24" s="6"/>
    </row>
    <row r="25" spans="1:11" ht="41.25" customHeight="1" x14ac:dyDescent="0.25">
      <c r="A25" s="15">
        <v>1</v>
      </c>
      <c r="B25" s="19" t="s">
        <v>169</v>
      </c>
      <c r="C25" s="19" t="s">
        <v>159</v>
      </c>
      <c r="D25" s="19" t="s">
        <v>70</v>
      </c>
      <c r="E25" s="19" t="s">
        <v>71</v>
      </c>
      <c r="F25" s="20">
        <v>39353</v>
      </c>
      <c r="G25" s="19" t="s">
        <v>72</v>
      </c>
      <c r="H25" s="14">
        <v>1907.83</v>
      </c>
      <c r="I25" s="14">
        <v>1717.05</v>
      </c>
      <c r="J25" s="21">
        <f t="shared" si="0"/>
        <v>190.77999999999997</v>
      </c>
      <c r="K25" s="6"/>
    </row>
    <row r="26" spans="1:11" ht="26.25" customHeight="1" x14ac:dyDescent="0.25">
      <c r="A26" s="15">
        <v>1</v>
      </c>
      <c r="B26" s="19" t="s">
        <v>200</v>
      </c>
      <c r="C26" s="19" t="s">
        <v>18</v>
      </c>
      <c r="D26" s="24">
        <v>2430598</v>
      </c>
      <c r="E26" s="19" t="s">
        <v>74</v>
      </c>
      <c r="F26" s="20">
        <v>39681</v>
      </c>
      <c r="G26" s="19" t="s">
        <v>73</v>
      </c>
      <c r="H26" s="14">
        <v>1149</v>
      </c>
      <c r="I26" s="14">
        <v>1034.0999999999999</v>
      </c>
      <c r="J26" s="21">
        <f t="shared" si="0"/>
        <v>114.90000000000009</v>
      </c>
      <c r="K26" s="6"/>
    </row>
    <row r="27" spans="1:11" ht="25.5" x14ac:dyDescent="0.25">
      <c r="A27" s="15">
        <v>1</v>
      </c>
      <c r="B27" s="19" t="s">
        <v>76</v>
      </c>
      <c r="C27" s="19" t="s">
        <v>18</v>
      </c>
      <c r="D27" s="19" t="s">
        <v>9</v>
      </c>
      <c r="E27" s="19" t="s">
        <v>77</v>
      </c>
      <c r="F27" s="20">
        <v>39755</v>
      </c>
      <c r="G27" s="19" t="s">
        <v>78</v>
      </c>
      <c r="H27" s="14">
        <v>895</v>
      </c>
      <c r="I27" s="14">
        <v>805.5</v>
      </c>
      <c r="J27" s="21">
        <f t="shared" si="0"/>
        <v>89.5</v>
      </c>
      <c r="K27" s="6"/>
    </row>
    <row r="28" spans="1:11" ht="25.5" x14ac:dyDescent="0.25">
      <c r="A28" s="15">
        <v>1</v>
      </c>
      <c r="B28" s="19" t="s">
        <v>171</v>
      </c>
      <c r="C28" s="19" t="s">
        <v>79</v>
      </c>
      <c r="D28" s="19" t="s">
        <v>80</v>
      </c>
      <c r="E28" s="19" t="s">
        <v>81</v>
      </c>
      <c r="F28" s="20">
        <v>40535</v>
      </c>
      <c r="G28" s="19" t="s">
        <v>82</v>
      </c>
      <c r="H28" s="14">
        <v>1363</v>
      </c>
      <c r="I28" s="14">
        <v>1226.7</v>
      </c>
      <c r="J28" s="21">
        <f t="shared" si="0"/>
        <v>136.29999999999995</v>
      </c>
      <c r="K28" s="6"/>
    </row>
    <row r="29" spans="1:11" ht="25.5" customHeight="1" x14ac:dyDescent="0.25">
      <c r="A29" s="15">
        <v>1</v>
      </c>
      <c r="B29" s="19" t="s">
        <v>83</v>
      </c>
      <c r="C29" s="19" t="s">
        <v>207</v>
      </c>
      <c r="D29" s="19" t="s">
        <v>84</v>
      </c>
      <c r="E29" s="19" t="s">
        <v>85</v>
      </c>
      <c r="F29" s="20">
        <v>40897</v>
      </c>
      <c r="G29" s="19" t="s">
        <v>86</v>
      </c>
      <c r="H29" s="14">
        <v>1125</v>
      </c>
      <c r="I29" s="14">
        <v>1012.5</v>
      </c>
      <c r="J29" s="21">
        <f t="shared" si="0"/>
        <v>112.5</v>
      </c>
      <c r="K29" s="6"/>
    </row>
    <row r="30" spans="1:11" ht="13.5" x14ac:dyDescent="0.25">
      <c r="A30" s="15">
        <v>1</v>
      </c>
      <c r="B30" s="19" t="s">
        <v>171</v>
      </c>
      <c r="C30" s="19" t="s">
        <v>18</v>
      </c>
      <c r="D30" s="19" t="s">
        <v>87</v>
      </c>
      <c r="E30" s="19" t="s">
        <v>88</v>
      </c>
      <c r="F30" s="20">
        <v>40953</v>
      </c>
      <c r="G30" s="19" t="s">
        <v>89</v>
      </c>
      <c r="H30" s="14">
        <v>1176.1500000000001</v>
      </c>
      <c r="I30" s="14">
        <v>1058.54</v>
      </c>
      <c r="J30" s="21">
        <f t="shared" si="0"/>
        <v>117.61000000000013</v>
      </c>
      <c r="K30" s="6"/>
    </row>
    <row r="31" spans="1:11" ht="42" customHeight="1" x14ac:dyDescent="0.25">
      <c r="A31" s="15">
        <v>1</v>
      </c>
      <c r="B31" s="19" t="s">
        <v>172</v>
      </c>
      <c r="C31" s="19" t="s">
        <v>204</v>
      </c>
      <c r="D31" s="19" t="s">
        <v>91</v>
      </c>
      <c r="E31" s="19" t="s">
        <v>90</v>
      </c>
      <c r="F31" s="20">
        <v>40953</v>
      </c>
      <c r="G31" s="19" t="s">
        <v>89</v>
      </c>
      <c r="H31" s="14">
        <v>1298.3800000000001</v>
      </c>
      <c r="I31" s="14">
        <v>1168.54</v>
      </c>
      <c r="J31" s="21">
        <f t="shared" si="0"/>
        <v>129.84000000000015</v>
      </c>
      <c r="K31" s="6"/>
    </row>
    <row r="32" spans="1:11" ht="46.5" customHeight="1" x14ac:dyDescent="0.25">
      <c r="A32" s="15">
        <v>1</v>
      </c>
      <c r="B32" s="19" t="s">
        <v>173</v>
      </c>
      <c r="C32" s="19" t="s">
        <v>161</v>
      </c>
      <c r="D32" s="19" t="s">
        <v>92</v>
      </c>
      <c r="E32" s="19" t="s">
        <v>93</v>
      </c>
      <c r="F32" s="20">
        <v>41090</v>
      </c>
      <c r="G32" s="19" t="s">
        <v>94</v>
      </c>
      <c r="H32" s="14">
        <v>1316.45</v>
      </c>
      <c r="I32" s="14">
        <v>1184.81</v>
      </c>
      <c r="J32" s="21">
        <f t="shared" si="0"/>
        <v>131.6400000000001</v>
      </c>
      <c r="K32" s="6"/>
    </row>
    <row r="33" spans="1:11" ht="26.25" customHeight="1" x14ac:dyDescent="0.25">
      <c r="A33" s="15">
        <v>1</v>
      </c>
      <c r="B33" s="19" t="s">
        <v>173</v>
      </c>
      <c r="C33" s="19" t="s">
        <v>95</v>
      </c>
      <c r="D33" s="19" t="s">
        <v>96</v>
      </c>
      <c r="E33" s="19" t="s">
        <v>93</v>
      </c>
      <c r="F33" s="20">
        <v>41090</v>
      </c>
      <c r="G33" s="19" t="s">
        <v>94</v>
      </c>
      <c r="H33" s="14">
        <v>1637.2</v>
      </c>
      <c r="I33" s="14">
        <v>1473.48</v>
      </c>
      <c r="J33" s="21">
        <f t="shared" si="0"/>
        <v>163.72000000000003</v>
      </c>
      <c r="K33" s="6"/>
    </row>
    <row r="34" spans="1:11" ht="38.25" x14ac:dyDescent="0.25">
      <c r="A34" s="15">
        <v>1</v>
      </c>
      <c r="B34" s="19" t="s">
        <v>174</v>
      </c>
      <c r="C34" s="19" t="s">
        <v>206</v>
      </c>
      <c r="D34" s="19" t="s">
        <v>97</v>
      </c>
      <c r="E34" s="19" t="s">
        <v>98</v>
      </c>
      <c r="F34" s="20">
        <v>41113</v>
      </c>
      <c r="G34" s="19" t="s">
        <v>99</v>
      </c>
      <c r="H34" s="14">
        <v>2378.4299999999998</v>
      </c>
      <c r="I34" s="14">
        <v>2140.58</v>
      </c>
      <c r="J34" s="21">
        <f t="shared" si="0"/>
        <v>237.84999999999991</v>
      </c>
      <c r="K34" s="6"/>
    </row>
    <row r="35" spans="1:11" ht="21.75" customHeight="1" x14ac:dyDescent="0.25">
      <c r="A35" s="26">
        <v>1</v>
      </c>
      <c r="B35" s="19" t="s">
        <v>171</v>
      </c>
      <c r="C35" s="19" t="s">
        <v>162</v>
      </c>
      <c r="D35" s="19" t="s">
        <v>100</v>
      </c>
      <c r="E35" s="19" t="s">
        <v>101</v>
      </c>
      <c r="F35" s="20">
        <v>41116</v>
      </c>
      <c r="G35" s="19" t="s">
        <v>102</v>
      </c>
      <c r="H35" s="14">
        <v>1215</v>
      </c>
      <c r="I35" s="14">
        <v>1093.5</v>
      </c>
      <c r="J35" s="21">
        <f t="shared" si="0"/>
        <v>121.5</v>
      </c>
      <c r="K35" s="6"/>
    </row>
    <row r="36" spans="1:11" ht="29.25" customHeight="1" x14ac:dyDescent="0.25">
      <c r="A36" s="26">
        <v>1</v>
      </c>
      <c r="B36" s="19" t="s">
        <v>171</v>
      </c>
      <c r="C36" s="19" t="s">
        <v>231</v>
      </c>
      <c r="D36" s="19" t="s">
        <v>103</v>
      </c>
      <c r="E36" s="19" t="s">
        <v>104</v>
      </c>
      <c r="F36" s="20">
        <v>41116</v>
      </c>
      <c r="G36" s="19" t="s">
        <v>102</v>
      </c>
      <c r="H36" s="14">
        <v>1215</v>
      </c>
      <c r="I36" s="14">
        <v>1093.5</v>
      </c>
      <c r="J36" s="21">
        <f t="shared" si="0"/>
        <v>121.5</v>
      </c>
      <c r="K36" s="6"/>
    </row>
    <row r="37" spans="1:11" ht="45.75" customHeight="1" x14ac:dyDescent="0.25">
      <c r="A37" s="15">
        <v>1</v>
      </c>
      <c r="B37" s="19" t="s">
        <v>175</v>
      </c>
      <c r="C37" s="19" t="s">
        <v>163</v>
      </c>
      <c r="D37" s="19" t="s">
        <v>106</v>
      </c>
      <c r="E37" s="27" t="s">
        <v>105</v>
      </c>
      <c r="F37" s="20">
        <v>41116</v>
      </c>
      <c r="G37" s="19" t="s">
        <v>102</v>
      </c>
      <c r="H37" s="14">
        <v>1215</v>
      </c>
      <c r="I37" s="14">
        <v>1093.5</v>
      </c>
      <c r="J37" s="21">
        <f t="shared" si="0"/>
        <v>121.5</v>
      </c>
      <c r="K37" s="6"/>
    </row>
    <row r="38" spans="1:11" ht="44.25" customHeight="1" x14ac:dyDescent="0.25">
      <c r="A38" s="26">
        <v>1</v>
      </c>
      <c r="B38" s="19" t="s">
        <v>201</v>
      </c>
      <c r="C38" s="19" t="s">
        <v>163</v>
      </c>
      <c r="D38" s="19" t="s">
        <v>107</v>
      </c>
      <c r="E38" s="19" t="s">
        <v>108</v>
      </c>
      <c r="F38" s="20">
        <v>41116</v>
      </c>
      <c r="G38" s="19" t="s">
        <v>102</v>
      </c>
      <c r="H38" s="14">
        <v>1755</v>
      </c>
      <c r="I38" s="14">
        <v>1579.5</v>
      </c>
      <c r="J38" s="21">
        <f t="shared" si="0"/>
        <v>175.5</v>
      </c>
      <c r="K38" s="6"/>
    </row>
    <row r="39" spans="1:11" ht="38.25" x14ac:dyDescent="0.25">
      <c r="A39" s="26">
        <v>1</v>
      </c>
      <c r="B39" s="19" t="s">
        <v>171</v>
      </c>
      <c r="C39" s="19" t="s">
        <v>204</v>
      </c>
      <c r="D39" s="19" t="s">
        <v>109</v>
      </c>
      <c r="E39" s="19" t="s">
        <v>110</v>
      </c>
      <c r="F39" s="20">
        <v>41218</v>
      </c>
      <c r="G39" s="19" t="s">
        <v>111</v>
      </c>
      <c r="H39" s="14">
        <v>1148</v>
      </c>
      <c r="I39" s="14">
        <v>1033.2</v>
      </c>
      <c r="J39" s="21">
        <f t="shared" si="0"/>
        <v>114.79999999999995</v>
      </c>
      <c r="K39" s="6"/>
    </row>
    <row r="40" spans="1:11" ht="27" customHeight="1" x14ac:dyDescent="0.25">
      <c r="A40" s="26">
        <v>1</v>
      </c>
      <c r="B40" s="19" t="s">
        <v>171</v>
      </c>
      <c r="C40" s="19" t="s">
        <v>203</v>
      </c>
      <c r="D40" s="19" t="s">
        <v>112</v>
      </c>
      <c r="E40" s="19" t="s">
        <v>113</v>
      </c>
      <c r="F40" s="20">
        <v>41263</v>
      </c>
      <c r="G40" s="19" t="s">
        <v>111</v>
      </c>
      <c r="H40" s="14">
        <v>1502</v>
      </c>
      <c r="I40" s="14">
        <v>1351.8</v>
      </c>
      <c r="J40" s="21">
        <f t="shared" si="0"/>
        <v>150.20000000000005</v>
      </c>
      <c r="K40" s="6"/>
    </row>
    <row r="41" spans="1:11" ht="27" customHeight="1" x14ac:dyDescent="0.25">
      <c r="A41" s="15">
        <v>1</v>
      </c>
      <c r="B41" s="19" t="s">
        <v>202</v>
      </c>
      <c r="C41" s="19" t="s">
        <v>160</v>
      </c>
      <c r="D41" s="19" t="s">
        <v>9</v>
      </c>
      <c r="E41" s="19" t="s">
        <v>114</v>
      </c>
      <c r="F41" s="20">
        <v>41843</v>
      </c>
      <c r="G41" s="19" t="s">
        <v>115</v>
      </c>
      <c r="H41" s="14">
        <v>1428</v>
      </c>
      <c r="I41" s="14">
        <v>1285.2</v>
      </c>
      <c r="J41" s="21">
        <f t="shared" si="0"/>
        <v>142.79999999999995</v>
      </c>
      <c r="K41" s="6"/>
    </row>
    <row r="42" spans="1:11" ht="13.5" x14ac:dyDescent="0.25">
      <c r="A42" s="15">
        <v>1</v>
      </c>
      <c r="B42" s="19" t="s">
        <v>176</v>
      </c>
      <c r="C42" s="19" t="s">
        <v>164</v>
      </c>
      <c r="D42" s="19" t="s">
        <v>9</v>
      </c>
      <c r="E42" s="19" t="s">
        <v>116</v>
      </c>
      <c r="F42" s="20">
        <v>41846</v>
      </c>
      <c r="G42" s="19" t="s">
        <v>111</v>
      </c>
      <c r="H42" s="14">
        <v>1514</v>
      </c>
      <c r="I42" s="14">
        <v>1362.6</v>
      </c>
      <c r="J42" s="21">
        <f t="shared" si="0"/>
        <v>151.40000000000009</v>
      </c>
      <c r="K42" s="6"/>
    </row>
    <row r="43" spans="1:11" ht="36" customHeight="1" x14ac:dyDescent="0.25">
      <c r="A43" s="15">
        <v>1</v>
      </c>
      <c r="B43" s="19" t="s">
        <v>177</v>
      </c>
      <c r="C43" s="19" t="s">
        <v>160</v>
      </c>
      <c r="D43" s="19" t="s">
        <v>117</v>
      </c>
      <c r="E43" s="19" t="s">
        <v>118</v>
      </c>
      <c r="F43" s="20">
        <v>42326</v>
      </c>
      <c r="G43" s="19" t="s">
        <v>119</v>
      </c>
      <c r="H43" s="14">
        <v>1543.08</v>
      </c>
      <c r="I43" s="14">
        <v>1388.77</v>
      </c>
      <c r="J43" s="21">
        <f t="shared" si="0"/>
        <v>154.30999999999995</v>
      </c>
      <c r="K43" s="6"/>
    </row>
    <row r="44" spans="1:11" ht="25.5" customHeight="1" x14ac:dyDescent="0.25">
      <c r="A44" s="15">
        <v>1</v>
      </c>
      <c r="B44" s="19" t="s">
        <v>173</v>
      </c>
      <c r="C44" s="19" t="s">
        <v>40</v>
      </c>
      <c r="D44" s="19" t="s">
        <v>9</v>
      </c>
      <c r="E44" s="19" t="s">
        <v>120</v>
      </c>
      <c r="F44" s="20">
        <v>42507</v>
      </c>
      <c r="G44" s="19" t="s">
        <v>115</v>
      </c>
      <c r="H44" s="14">
        <v>1106</v>
      </c>
      <c r="I44" s="14">
        <v>919.94</v>
      </c>
      <c r="J44" s="21">
        <f t="shared" si="0"/>
        <v>186.05999999999995</v>
      </c>
      <c r="K44" s="6"/>
    </row>
    <row r="45" spans="1:11" ht="36" customHeight="1" x14ac:dyDescent="0.25">
      <c r="A45" s="15">
        <v>1</v>
      </c>
      <c r="B45" s="19" t="s">
        <v>144</v>
      </c>
      <c r="C45" s="19" t="s">
        <v>160</v>
      </c>
      <c r="D45" s="19" t="s">
        <v>121</v>
      </c>
      <c r="E45" s="19" t="s">
        <v>122</v>
      </c>
      <c r="F45" s="20">
        <v>39681</v>
      </c>
      <c r="G45" s="19" t="s">
        <v>123</v>
      </c>
      <c r="H45" s="14">
        <v>1549</v>
      </c>
      <c r="I45" s="14">
        <v>1394.1</v>
      </c>
      <c r="J45" s="21">
        <f t="shared" si="0"/>
        <v>154.90000000000009</v>
      </c>
      <c r="K45" s="6"/>
    </row>
    <row r="46" spans="1:11" ht="24" customHeight="1" x14ac:dyDescent="0.25">
      <c r="A46" s="15">
        <v>1</v>
      </c>
      <c r="B46" s="19" t="s">
        <v>42</v>
      </c>
      <c r="C46" s="19" t="s">
        <v>95</v>
      </c>
      <c r="D46" s="19" t="s">
        <v>9</v>
      </c>
      <c r="E46" s="19" t="s">
        <v>124</v>
      </c>
      <c r="F46" s="20">
        <v>37179</v>
      </c>
      <c r="G46" s="19" t="s">
        <v>125</v>
      </c>
      <c r="H46" s="14">
        <v>4617.2</v>
      </c>
      <c r="I46" s="14">
        <v>4155.46</v>
      </c>
      <c r="J46" s="21">
        <f t="shared" si="0"/>
        <v>461.73999999999978</v>
      </c>
      <c r="K46" s="6"/>
    </row>
    <row r="47" spans="1:11" ht="23.25" customHeight="1" x14ac:dyDescent="0.25">
      <c r="A47" s="15">
        <v>1</v>
      </c>
      <c r="B47" s="19" t="s">
        <v>178</v>
      </c>
      <c r="C47" s="19" t="s">
        <v>158</v>
      </c>
      <c r="D47" s="19" t="s">
        <v>126</v>
      </c>
      <c r="E47" s="19" t="s">
        <v>127</v>
      </c>
      <c r="F47" s="20">
        <v>41558</v>
      </c>
      <c r="G47" s="19" t="s">
        <v>128</v>
      </c>
      <c r="H47" s="14">
        <v>757.1</v>
      </c>
      <c r="I47" s="14">
        <v>681.39</v>
      </c>
      <c r="J47" s="21">
        <f t="shared" si="0"/>
        <v>75.710000000000036</v>
      </c>
      <c r="K47" s="6"/>
    </row>
    <row r="48" spans="1:11" ht="36" customHeight="1" x14ac:dyDescent="0.25">
      <c r="A48" s="15">
        <v>1</v>
      </c>
      <c r="B48" s="19" t="s">
        <v>179</v>
      </c>
      <c r="C48" s="19" t="s">
        <v>160</v>
      </c>
      <c r="D48" s="19" t="s">
        <v>130</v>
      </c>
      <c r="E48" s="19" t="s">
        <v>131</v>
      </c>
      <c r="F48" s="20">
        <v>42201</v>
      </c>
      <c r="G48" s="19" t="s">
        <v>129</v>
      </c>
      <c r="H48" s="14">
        <v>1075</v>
      </c>
      <c r="I48" s="14">
        <v>967.5</v>
      </c>
      <c r="J48" s="21">
        <f t="shared" si="0"/>
        <v>107.5</v>
      </c>
      <c r="K48" s="6"/>
    </row>
    <row r="49" spans="1:11" ht="44.25" customHeight="1" x14ac:dyDescent="0.25">
      <c r="A49" s="15">
        <v>1</v>
      </c>
      <c r="B49" s="19" t="s">
        <v>180</v>
      </c>
      <c r="C49" s="19" t="s">
        <v>160</v>
      </c>
      <c r="D49" s="19" t="s">
        <v>215</v>
      </c>
      <c r="E49" s="19" t="s">
        <v>132</v>
      </c>
      <c r="F49" s="20">
        <v>42326</v>
      </c>
      <c r="G49" s="19" t="s">
        <v>119</v>
      </c>
      <c r="H49" s="14">
        <v>1543.08</v>
      </c>
      <c r="I49" s="14">
        <v>1388.77</v>
      </c>
      <c r="J49" s="21">
        <f t="shared" si="0"/>
        <v>154.30999999999995</v>
      </c>
      <c r="K49" s="6"/>
    </row>
    <row r="50" spans="1:11" ht="30.75" customHeight="1" x14ac:dyDescent="0.25">
      <c r="A50" s="16">
        <v>1</v>
      </c>
      <c r="B50" s="19" t="s">
        <v>133</v>
      </c>
      <c r="C50" s="19" t="s">
        <v>18</v>
      </c>
      <c r="D50" s="19" t="s">
        <v>9</v>
      </c>
      <c r="E50" s="19" t="s">
        <v>134</v>
      </c>
      <c r="F50" s="20">
        <v>41535</v>
      </c>
      <c r="G50" s="19" t="s">
        <v>135</v>
      </c>
      <c r="H50" s="14">
        <v>800</v>
      </c>
      <c r="I50" s="14">
        <v>720</v>
      </c>
      <c r="J50" s="21">
        <f t="shared" si="0"/>
        <v>80</v>
      </c>
      <c r="K50" s="6"/>
    </row>
    <row r="51" spans="1:11" ht="30.75" customHeight="1" x14ac:dyDescent="0.25">
      <c r="A51" s="16">
        <v>1</v>
      </c>
      <c r="B51" s="19" t="s">
        <v>140</v>
      </c>
      <c r="C51" s="19" t="s">
        <v>75</v>
      </c>
      <c r="D51" s="19" t="s">
        <v>9</v>
      </c>
      <c r="E51" s="19" t="s">
        <v>152</v>
      </c>
      <c r="F51" s="20">
        <v>43061</v>
      </c>
      <c r="G51" s="19" t="s">
        <v>141</v>
      </c>
      <c r="H51" s="14">
        <v>706.25</v>
      </c>
      <c r="I51" s="14">
        <v>394.79</v>
      </c>
      <c r="J51" s="21">
        <f t="shared" si="0"/>
        <v>311.45999999999998</v>
      </c>
      <c r="K51" s="6"/>
    </row>
    <row r="52" spans="1:11" ht="55.5" customHeight="1" x14ac:dyDescent="0.25">
      <c r="A52" s="16">
        <v>1</v>
      </c>
      <c r="B52" s="19" t="s">
        <v>142</v>
      </c>
      <c r="C52" s="19" t="s">
        <v>163</v>
      </c>
      <c r="D52" s="19" t="s">
        <v>9</v>
      </c>
      <c r="E52" s="28" t="s">
        <v>153</v>
      </c>
      <c r="F52" s="20">
        <v>43048</v>
      </c>
      <c r="G52" s="19" t="s">
        <v>143</v>
      </c>
      <c r="H52" s="14">
        <v>1085</v>
      </c>
      <c r="I52" s="14">
        <v>613.57000000000005</v>
      </c>
      <c r="J52" s="21">
        <f t="shared" si="0"/>
        <v>471.42999999999995</v>
      </c>
      <c r="K52" s="6"/>
    </row>
    <row r="53" spans="1:11" ht="39" customHeight="1" x14ac:dyDescent="0.25">
      <c r="A53" s="16">
        <v>1</v>
      </c>
      <c r="B53" s="19" t="s">
        <v>181</v>
      </c>
      <c r="C53" s="19" t="s">
        <v>208</v>
      </c>
      <c r="D53" s="19" t="s">
        <v>9</v>
      </c>
      <c r="E53" s="19" t="s">
        <v>182</v>
      </c>
      <c r="F53" s="20">
        <v>43091</v>
      </c>
      <c r="G53" s="19" t="s">
        <v>61</v>
      </c>
      <c r="H53" s="14">
        <v>1122</v>
      </c>
      <c r="I53" s="14">
        <v>610.77</v>
      </c>
      <c r="J53" s="21">
        <f t="shared" si="0"/>
        <v>511.23</v>
      </c>
      <c r="K53" s="6"/>
    </row>
    <row r="54" spans="1:11" ht="39" customHeight="1" x14ac:dyDescent="0.25">
      <c r="A54" s="16">
        <v>1</v>
      </c>
      <c r="B54" s="19" t="s">
        <v>181</v>
      </c>
      <c r="C54" s="19" t="s">
        <v>160</v>
      </c>
      <c r="D54" s="19" t="s">
        <v>9</v>
      </c>
      <c r="E54" s="19" t="s">
        <v>183</v>
      </c>
      <c r="F54" s="20">
        <v>43091</v>
      </c>
      <c r="G54" s="19" t="s">
        <v>61</v>
      </c>
      <c r="H54" s="14">
        <v>1122</v>
      </c>
      <c r="I54" s="14">
        <v>610.77</v>
      </c>
      <c r="J54" s="21">
        <f t="shared" si="0"/>
        <v>511.23</v>
      </c>
      <c r="K54" s="6"/>
    </row>
    <row r="55" spans="1:11" ht="30.75" customHeight="1" x14ac:dyDescent="0.25">
      <c r="A55" s="16">
        <v>1</v>
      </c>
      <c r="B55" s="19" t="s">
        <v>181</v>
      </c>
      <c r="C55" s="19" t="s">
        <v>209</v>
      </c>
      <c r="D55" s="19" t="s">
        <v>9</v>
      </c>
      <c r="E55" s="19" t="s">
        <v>184</v>
      </c>
      <c r="F55" s="20">
        <v>43091</v>
      </c>
      <c r="G55" s="19" t="s">
        <v>61</v>
      </c>
      <c r="H55" s="14">
        <v>1122</v>
      </c>
      <c r="I55" s="14">
        <v>610.77</v>
      </c>
      <c r="J55" s="21">
        <f t="shared" si="0"/>
        <v>511.23</v>
      </c>
      <c r="K55" s="6"/>
    </row>
    <row r="56" spans="1:11" ht="30.75" customHeight="1" x14ac:dyDescent="0.25">
      <c r="A56" s="16">
        <v>1</v>
      </c>
      <c r="B56" s="19" t="s">
        <v>185</v>
      </c>
      <c r="C56" s="19" t="s">
        <v>64</v>
      </c>
      <c r="D56" s="19" t="s">
        <v>9</v>
      </c>
      <c r="E56" s="19" t="s">
        <v>186</v>
      </c>
      <c r="F56" s="20">
        <v>43091</v>
      </c>
      <c r="G56" s="19" t="s">
        <v>61</v>
      </c>
      <c r="H56" s="14">
        <v>872.99</v>
      </c>
      <c r="I56" s="14">
        <v>475.22</v>
      </c>
      <c r="J56" s="21">
        <f t="shared" si="0"/>
        <v>397.77</v>
      </c>
      <c r="K56" s="6"/>
    </row>
    <row r="57" spans="1:11" ht="30.75" customHeight="1" x14ac:dyDescent="0.25">
      <c r="A57" s="16">
        <v>1</v>
      </c>
      <c r="B57" s="19" t="s">
        <v>187</v>
      </c>
      <c r="C57" s="19" t="s">
        <v>160</v>
      </c>
      <c r="D57" s="19" t="s">
        <v>9</v>
      </c>
      <c r="E57" s="19" t="s">
        <v>188</v>
      </c>
      <c r="F57" s="20">
        <v>43091</v>
      </c>
      <c r="G57" s="19" t="s">
        <v>61</v>
      </c>
      <c r="H57" s="14">
        <v>1306.49</v>
      </c>
      <c r="I57" s="14">
        <v>711.19</v>
      </c>
      <c r="J57" s="21">
        <f t="shared" si="0"/>
        <v>595.29999999999995</v>
      </c>
      <c r="K57" s="6"/>
    </row>
    <row r="58" spans="1:11" ht="30.75" customHeight="1" x14ac:dyDescent="0.25">
      <c r="A58" s="16">
        <v>1</v>
      </c>
      <c r="B58" s="19" t="s">
        <v>189</v>
      </c>
      <c r="C58" s="19" t="s">
        <v>160</v>
      </c>
      <c r="D58" s="19" t="s">
        <v>9</v>
      </c>
      <c r="E58" s="19" t="s">
        <v>190</v>
      </c>
      <c r="F58" s="20">
        <v>43402</v>
      </c>
      <c r="G58" s="19" t="s">
        <v>145</v>
      </c>
      <c r="H58" s="14">
        <v>1720</v>
      </c>
      <c r="I58" s="14">
        <v>673.3</v>
      </c>
      <c r="J58" s="21">
        <f t="shared" si="0"/>
        <v>1046.7</v>
      </c>
      <c r="K58" s="6"/>
    </row>
    <row r="59" spans="1:11" ht="30.75" customHeight="1" x14ac:dyDescent="0.25">
      <c r="A59" s="16">
        <v>1</v>
      </c>
      <c r="B59" s="19" t="s">
        <v>189</v>
      </c>
      <c r="C59" s="19" t="s">
        <v>160</v>
      </c>
      <c r="D59" s="19" t="s">
        <v>9</v>
      </c>
      <c r="E59" s="19" t="s">
        <v>191</v>
      </c>
      <c r="F59" s="20">
        <v>43402</v>
      </c>
      <c r="G59" s="19" t="s">
        <v>145</v>
      </c>
      <c r="H59" s="14">
        <v>1720</v>
      </c>
      <c r="I59" s="14">
        <v>673.3</v>
      </c>
      <c r="J59" s="21">
        <f t="shared" si="0"/>
        <v>1046.7</v>
      </c>
      <c r="K59" s="6"/>
    </row>
    <row r="60" spans="1:11" ht="30.75" customHeight="1" x14ac:dyDescent="0.25">
      <c r="A60" s="16">
        <v>1</v>
      </c>
      <c r="B60" s="19" t="s">
        <v>189</v>
      </c>
      <c r="C60" s="19" t="s">
        <v>160</v>
      </c>
      <c r="D60" s="19" t="s">
        <v>9</v>
      </c>
      <c r="E60" s="19" t="s">
        <v>192</v>
      </c>
      <c r="F60" s="20">
        <v>43402</v>
      </c>
      <c r="G60" s="19" t="s">
        <v>145</v>
      </c>
      <c r="H60" s="14">
        <v>1720</v>
      </c>
      <c r="I60" s="14">
        <v>673.3</v>
      </c>
      <c r="J60" s="21">
        <f t="shared" si="0"/>
        <v>1046.7</v>
      </c>
      <c r="K60" s="6"/>
    </row>
    <row r="61" spans="1:11" ht="38.25" x14ac:dyDescent="0.25">
      <c r="A61" s="16">
        <v>1</v>
      </c>
      <c r="B61" s="19" t="s">
        <v>146</v>
      </c>
      <c r="C61" s="19" t="s">
        <v>164</v>
      </c>
      <c r="D61" s="19" t="s">
        <v>9</v>
      </c>
      <c r="E61" s="19" t="s">
        <v>165</v>
      </c>
      <c r="F61" s="20">
        <v>43412</v>
      </c>
      <c r="G61" s="19" t="s">
        <v>147</v>
      </c>
      <c r="H61" s="14">
        <v>2549</v>
      </c>
      <c r="I61" s="14">
        <v>983.91</v>
      </c>
      <c r="J61" s="21">
        <f t="shared" si="0"/>
        <v>1565.0900000000001</v>
      </c>
      <c r="K61" s="6"/>
    </row>
    <row r="62" spans="1:11" ht="38.25" x14ac:dyDescent="0.25">
      <c r="A62" s="16">
        <v>1</v>
      </c>
      <c r="B62" s="19" t="s">
        <v>148</v>
      </c>
      <c r="C62" s="19" t="s">
        <v>204</v>
      </c>
      <c r="D62" s="19" t="s">
        <v>9</v>
      </c>
      <c r="E62" s="19" t="s">
        <v>149</v>
      </c>
      <c r="F62" s="20">
        <v>43409</v>
      </c>
      <c r="G62" s="19" t="s">
        <v>150</v>
      </c>
      <c r="H62" s="14">
        <v>1202</v>
      </c>
      <c r="I62" s="14">
        <v>465.78</v>
      </c>
      <c r="J62" s="21">
        <f t="shared" si="0"/>
        <v>736.22</v>
      </c>
      <c r="K62" s="6"/>
    </row>
    <row r="63" spans="1:11" ht="38.25" x14ac:dyDescent="0.25">
      <c r="A63" s="16">
        <v>1</v>
      </c>
      <c r="B63" s="46" t="s">
        <v>212</v>
      </c>
      <c r="C63" s="19" t="s">
        <v>159</v>
      </c>
      <c r="D63" s="19" t="s">
        <v>9</v>
      </c>
      <c r="E63" s="47" t="s">
        <v>217</v>
      </c>
      <c r="F63" s="48">
        <v>43769</v>
      </c>
      <c r="G63" s="19" t="s">
        <v>213</v>
      </c>
      <c r="H63" s="14">
        <v>650</v>
      </c>
      <c r="I63" s="14">
        <v>136.81</v>
      </c>
      <c r="J63" s="21">
        <f t="shared" si="0"/>
        <v>513.19000000000005</v>
      </c>
      <c r="K63" s="6"/>
    </row>
    <row r="64" spans="1:11" ht="13.5" x14ac:dyDescent="0.25">
      <c r="A64" s="16">
        <v>1</v>
      </c>
      <c r="B64" s="46" t="s">
        <v>216</v>
      </c>
      <c r="C64" s="19" t="s">
        <v>160</v>
      </c>
      <c r="D64" s="19"/>
      <c r="E64" s="47" t="s">
        <v>218</v>
      </c>
      <c r="F64" s="48">
        <v>43780</v>
      </c>
      <c r="G64" s="46" t="s">
        <v>219</v>
      </c>
      <c r="H64" s="14">
        <v>5850.96</v>
      </c>
      <c r="I64" s="14">
        <v>1191.47</v>
      </c>
      <c r="J64" s="21">
        <f t="shared" si="0"/>
        <v>4659.49</v>
      </c>
      <c r="K64" s="6"/>
    </row>
    <row r="65" spans="1:11" ht="25.5" x14ac:dyDescent="0.25">
      <c r="A65" s="16">
        <v>1</v>
      </c>
      <c r="B65" s="46" t="s">
        <v>220</v>
      </c>
      <c r="C65" s="19" t="s">
        <v>79</v>
      </c>
      <c r="D65" s="19" t="s">
        <v>232</v>
      </c>
      <c r="E65" s="47" t="s">
        <v>221</v>
      </c>
      <c r="F65" s="48">
        <v>43798</v>
      </c>
      <c r="G65" s="19" t="s">
        <v>213</v>
      </c>
      <c r="H65" s="14">
        <v>1155</v>
      </c>
      <c r="I65" s="14">
        <v>225.8</v>
      </c>
      <c r="J65" s="21">
        <f t="shared" si="0"/>
        <v>929.2</v>
      </c>
      <c r="K65" s="6"/>
    </row>
    <row r="66" spans="1:11" ht="25.5" x14ac:dyDescent="0.25">
      <c r="A66" s="16">
        <v>1</v>
      </c>
      <c r="B66" s="46" t="s">
        <v>233</v>
      </c>
      <c r="C66" s="19" t="s">
        <v>160</v>
      </c>
      <c r="D66" s="19"/>
      <c r="E66" s="47" t="s">
        <v>222</v>
      </c>
      <c r="F66" s="48">
        <v>43731</v>
      </c>
      <c r="G66" s="19" t="s">
        <v>223</v>
      </c>
      <c r="H66" s="14">
        <v>4140.47</v>
      </c>
      <c r="I66" s="14">
        <v>944.78</v>
      </c>
      <c r="J66" s="21">
        <f t="shared" si="0"/>
        <v>3195.6900000000005</v>
      </c>
      <c r="K66" s="6"/>
    </row>
    <row r="67" spans="1:11" ht="13.5" x14ac:dyDescent="0.25">
      <c r="A67" s="16">
        <v>1</v>
      </c>
      <c r="B67" s="46" t="s">
        <v>224</v>
      </c>
      <c r="C67" s="19" t="s">
        <v>160</v>
      </c>
      <c r="D67" s="19"/>
      <c r="E67" s="47" t="s">
        <v>225</v>
      </c>
      <c r="F67" s="48">
        <v>43731</v>
      </c>
      <c r="G67" s="19" t="s">
        <v>219</v>
      </c>
      <c r="H67" s="14">
        <v>7175</v>
      </c>
      <c r="I67" s="14">
        <v>1385.24</v>
      </c>
      <c r="J67" s="21">
        <f>H67-I67</f>
        <v>5789.76</v>
      </c>
      <c r="K67" s="6"/>
    </row>
    <row r="68" spans="1:11" ht="13.5" x14ac:dyDescent="0.25">
      <c r="A68" s="16">
        <v>1</v>
      </c>
      <c r="B68" s="46" t="s">
        <v>226</v>
      </c>
      <c r="C68" s="49" t="s">
        <v>160</v>
      </c>
      <c r="D68" s="19"/>
      <c r="E68" s="47" t="s">
        <v>227</v>
      </c>
      <c r="F68" s="48">
        <v>43748</v>
      </c>
      <c r="G68" s="19" t="s">
        <v>219</v>
      </c>
      <c r="H68" s="14">
        <v>1500</v>
      </c>
      <c r="I68" s="14">
        <v>330.24</v>
      </c>
      <c r="J68" s="21">
        <f t="shared" si="0"/>
        <v>1169.76</v>
      </c>
      <c r="K68" s="6"/>
    </row>
    <row r="69" spans="1:11" ht="26.25" x14ac:dyDescent="0.25">
      <c r="A69" s="16">
        <v>1</v>
      </c>
      <c r="B69" s="46" t="s">
        <v>228</v>
      </c>
      <c r="C69" s="49" t="s">
        <v>203</v>
      </c>
      <c r="D69" s="19" t="s">
        <v>9</v>
      </c>
      <c r="E69" s="47" t="s">
        <v>230</v>
      </c>
      <c r="F69" s="48">
        <v>39727</v>
      </c>
      <c r="G69" s="46" t="s">
        <v>229</v>
      </c>
      <c r="H69" s="14">
        <v>694.95</v>
      </c>
      <c r="I69" s="14">
        <v>625.46</v>
      </c>
      <c r="J69" s="21">
        <f t="shared" si="0"/>
        <v>69.490000000000009</v>
      </c>
      <c r="K69" s="6"/>
    </row>
    <row r="70" spans="1:11" ht="38.25" x14ac:dyDescent="0.25">
      <c r="A70" s="16">
        <v>1</v>
      </c>
      <c r="B70" s="46" t="s">
        <v>212</v>
      </c>
      <c r="C70" s="19" t="s">
        <v>235</v>
      </c>
      <c r="D70" s="19" t="s">
        <v>9</v>
      </c>
      <c r="E70" s="19" t="s">
        <v>236</v>
      </c>
      <c r="F70" s="48">
        <v>44116</v>
      </c>
      <c r="G70" s="19" t="s">
        <v>213</v>
      </c>
      <c r="H70" s="14">
        <v>681</v>
      </c>
      <c r="I70" s="14">
        <v>6.92</v>
      </c>
      <c r="J70" s="21">
        <f t="shared" si="0"/>
        <v>674.08</v>
      </c>
      <c r="K70" s="6"/>
    </row>
    <row r="71" spans="1:11" ht="13.5" x14ac:dyDescent="0.25">
      <c r="A71" s="16">
        <v>1</v>
      </c>
      <c r="B71" s="46" t="s">
        <v>237</v>
      </c>
      <c r="C71" s="19" t="s">
        <v>160</v>
      </c>
      <c r="D71" s="19" t="s">
        <v>9</v>
      </c>
      <c r="E71" s="47" t="s">
        <v>238</v>
      </c>
      <c r="F71" s="48" t="s">
        <v>239</v>
      </c>
      <c r="G71" s="19" t="s">
        <v>240</v>
      </c>
      <c r="H71" s="14">
        <v>644.1</v>
      </c>
      <c r="I71" s="14">
        <v>99.95</v>
      </c>
      <c r="J71" s="21">
        <f t="shared" si="0"/>
        <v>544.15</v>
      </c>
      <c r="K71" s="6"/>
    </row>
    <row r="72" spans="1:11" ht="25.5" x14ac:dyDescent="0.25">
      <c r="A72" s="16">
        <v>1</v>
      </c>
      <c r="B72" s="46" t="s">
        <v>241</v>
      </c>
      <c r="C72" s="19" t="s">
        <v>18</v>
      </c>
      <c r="D72" s="50" t="s">
        <v>242</v>
      </c>
      <c r="E72" s="47" t="s">
        <v>243</v>
      </c>
      <c r="F72" s="48">
        <v>44116</v>
      </c>
      <c r="G72" s="19" t="s">
        <v>213</v>
      </c>
      <c r="H72" s="14">
        <v>1125</v>
      </c>
      <c r="I72" s="14">
        <v>11.43</v>
      </c>
      <c r="J72" s="21">
        <f t="shared" si="0"/>
        <v>1113.57</v>
      </c>
      <c r="K72" s="6"/>
    </row>
    <row r="73" spans="1:11" ht="25.5" x14ac:dyDescent="0.25">
      <c r="A73" s="16">
        <v>1</v>
      </c>
      <c r="B73" s="46" t="s">
        <v>244</v>
      </c>
      <c r="C73" s="19" t="s">
        <v>245</v>
      </c>
      <c r="D73" s="49" t="s">
        <v>246</v>
      </c>
      <c r="E73" s="47" t="s">
        <v>247</v>
      </c>
      <c r="F73" s="48">
        <v>44116</v>
      </c>
      <c r="G73" s="19" t="s">
        <v>213</v>
      </c>
      <c r="H73" s="14">
        <v>885</v>
      </c>
      <c r="I73" s="14">
        <v>8.99</v>
      </c>
      <c r="J73" s="21">
        <f t="shared" si="0"/>
        <v>876.01</v>
      </c>
      <c r="K73" s="6"/>
    </row>
    <row r="74" spans="1:11" ht="25.5" x14ac:dyDescent="0.25">
      <c r="A74" s="16">
        <v>1</v>
      </c>
      <c r="B74" s="46" t="s">
        <v>244</v>
      </c>
      <c r="C74" s="19" t="s">
        <v>248</v>
      </c>
      <c r="D74" s="50" t="s">
        <v>249</v>
      </c>
      <c r="E74" s="47" t="s">
        <v>247</v>
      </c>
      <c r="F74" s="48">
        <v>44116</v>
      </c>
      <c r="G74" s="19" t="s">
        <v>213</v>
      </c>
      <c r="H74" s="14">
        <v>885</v>
      </c>
      <c r="I74" s="14">
        <v>8.99</v>
      </c>
      <c r="J74" s="21">
        <f t="shared" ref="J74:J75" si="1">H74-I74</f>
        <v>876.01</v>
      </c>
      <c r="K74" s="6"/>
    </row>
    <row r="75" spans="1:11" ht="38.25" x14ac:dyDescent="0.25">
      <c r="A75" s="16">
        <v>1</v>
      </c>
      <c r="B75" s="47" t="s">
        <v>250</v>
      </c>
      <c r="C75" s="19" t="s">
        <v>159</v>
      </c>
      <c r="D75" s="50" t="s">
        <v>252</v>
      </c>
      <c r="E75" s="51" t="s">
        <v>251</v>
      </c>
      <c r="F75" s="20">
        <v>44352</v>
      </c>
      <c r="G75" s="19" t="s">
        <v>213</v>
      </c>
      <c r="H75" s="14">
        <v>1460</v>
      </c>
      <c r="I75" s="14">
        <v>0</v>
      </c>
      <c r="J75" s="21">
        <f>H75-I75</f>
        <v>1460</v>
      </c>
      <c r="K75" s="6"/>
    </row>
    <row r="76" spans="1:11" ht="12.75" customHeight="1" x14ac:dyDescent="0.25">
      <c r="A76" s="43" t="s">
        <v>136</v>
      </c>
      <c r="B76" s="43"/>
      <c r="C76" s="43"/>
      <c r="D76" s="43"/>
      <c r="E76" s="43"/>
      <c r="F76" s="43"/>
      <c r="G76" s="43"/>
      <c r="H76" s="17">
        <f>SUM(H3:H75)</f>
        <v>115019.37000000002</v>
      </c>
      <c r="I76" s="17">
        <f>SUM(I3:I75)</f>
        <v>76484.885000000024</v>
      </c>
      <c r="J76" s="29">
        <f>H76-I76</f>
        <v>38534.485000000001</v>
      </c>
      <c r="K76" s="6"/>
    </row>
    <row r="77" spans="1:11" ht="12.75" customHeight="1" x14ac:dyDescent="0.25">
      <c r="A77" s="10"/>
      <c r="B77" s="10"/>
      <c r="C77" s="10"/>
      <c r="D77" s="10"/>
      <c r="E77" s="10"/>
      <c r="F77" s="10"/>
      <c r="G77" s="10"/>
      <c r="H77" s="11"/>
      <c r="I77" s="12"/>
      <c r="J77" s="30"/>
      <c r="K77" s="6"/>
    </row>
    <row r="78" spans="1:11" ht="12.75" customHeight="1" x14ac:dyDescent="0.25">
      <c r="A78" s="44"/>
      <c r="B78" s="44"/>
      <c r="C78" s="44"/>
      <c r="D78" s="44"/>
      <c r="E78" s="44"/>
      <c r="F78" s="44"/>
      <c r="G78" s="44"/>
      <c r="H78" s="44"/>
      <c r="I78" s="13"/>
      <c r="J78" s="30"/>
      <c r="K78" s="6"/>
    </row>
    <row r="79" spans="1:11" ht="12.75" customHeight="1" x14ac:dyDescent="0.25">
      <c r="A79" s="31"/>
      <c r="B79" s="32"/>
      <c r="C79" s="32"/>
      <c r="D79" s="32"/>
      <c r="E79" s="32"/>
      <c r="G79" s="33"/>
      <c r="H79" s="34"/>
      <c r="I79" s="13"/>
      <c r="J79" s="30"/>
      <c r="K79" s="6"/>
    </row>
    <row r="80" spans="1:11" ht="12.75" customHeight="1" x14ac:dyDescent="0.25">
      <c r="A80" s="31"/>
      <c r="B80" s="32"/>
      <c r="C80" s="32"/>
      <c r="D80" s="32"/>
      <c r="E80" s="32"/>
      <c r="G80" s="33"/>
      <c r="H80" s="34"/>
      <c r="I80" s="13"/>
      <c r="J80" s="30"/>
      <c r="K80" s="6"/>
    </row>
    <row r="81" spans="1:11" ht="13.5" x14ac:dyDescent="0.25">
      <c r="A81" s="35"/>
      <c r="B81" s="13"/>
      <c r="C81" s="13"/>
      <c r="D81" s="13"/>
      <c r="E81" s="13"/>
      <c r="G81" s="32"/>
      <c r="H81" s="36"/>
      <c r="I81" s="13"/>
      <c r="J81" s="30"/>
      <c r="K81" s="6"/>
    </row>
    <row r="82" spans="1:11" ht="21.75" customHeight="1" x14ac:dyDescent="0.25">
      <c r="A82" s="35"/>
      <c r="B82" s="45" t="s">
        <v>137</v>
      </c>
      <c r="C82" s="45"/>
      <c r="D82" s="37"/>
      <c r="E82" s="32"/>
      <c r="F82" s="38"/>
      <c r="G82" s="32"/>
      <c r="H82" s="36"/>
      <c r="I82" s="13"/>
      <c r="J82" s="30"/>
      <c r="K82" s="6"/>
    </row>
    <row r="83" spans="1:11" ht="13.5" customHeight="1" x14ac:dyDescent="0.25">
      <c r="A83" s="35"/>
      <c r="B83" s="45" t="s">
        <v>151</v>
      </c>
      <c r="C83" s="45"/>
      <c r="D83" s="38"/>
      <c r="E83" s="32"/>
      <c r="F83" s="39"/>
      <c r="G83" s="13"/>
      <c r="H83" s="36"/>
      <c r="I83" s="13"/>
      <c r="J83" s="30"/>
      <c r="K83" s="6"/>
    </row>
    <row r="84" spans="1:11" ht="13.5" customHeight="1" x14ac:dyDescent="0.25">
      <c r="A84" s="35"/>
      <c r="B84" s="45" t="s">
        <v>138</v>
      </c>
      <c r="C84" s="45"/>
      <c r="D84" s="38"/>
      <c r="E84" s="32"/>
      <c r="F84" s="39"/>
      <c r="G84" s="13"/>
      <c r="H84" s="36"/>
      <c r="I84" s="13"/>
      <c r="J84" s="30"/>
      <c r="K84" s="6"/>
    </row>
    <row r="85" spans="1:11" ht="14.25" customHeight="1" x14ac:dyDescent="0.25">
      <c r="A85" s="35"/>
      <c r="B85" s="13"/>
      <c r="C85" s="13"/>
      <c r="D85" s="38"/>
      <c r="E85" s="32"/>
      <c r="F85" s="40"/>
      <c r="G85" s="13"/>
      <c r="H85" s="36"/>
      <c r="I85" s="13"/>
      <c r="J85" s="30"/>
      <c r="K85" s="6"/>
    </row>
    <row r="86" spans="1:11" ht="13.5" customHeight="1" x14ac:dyDescent="0.25">
      <c r="A86" s="8"/>
      <c r="B86" s="7"/>
      <c r="C86" s="7"/>
      <c r="D86" s="39"/>
      <c r="E86" s="41"/>
      <c r="F86" s="38"/>
      <c r="G86" s="7"/>
      <c r="H86" s="9"/>
      <c r="I86" s="7"/>
      <c r="J86" s="6"/>
      <c r="K86" s="6"/>
    </row>
    <row r="87" spans="1:11" ht="13.5" customHeight="1" x14ac:dyDescent="0.25">
      <c r="A87" s="8"/>
      <c r="B87" s="7"/>
      <c r="C87" s="7"/>
      <c r="D87" s="41"/>
      <c r="E87" s="41"/>
      <c r="F87" s="38"/>
      <c r="G87" s="7"/>
      <c r="H87" s="9"/>
      <c r="I87" s="7"/>
      <c r="J87" s="6"/>
      <c r="K87" s="6"/>
    </row>
    <row r="88" spans="1:11" ht="13.5" customHeight="1" x14ac:dyDescent="0.25">
      <c r="A88" s="8"/>
      <c r="B88" s="7"/>
      <c r="C88" s="7"/>
      <c r="D88" s="41"/>
      <c r="E88" s="41"/>
      <c r="F88" s="38"/>
      <c r="G88" s="7"/>
      <c r="H88" s="9"/>
      <c r="I88" s="7"/>
      <c r="J88" s="6"/>
      <c r="K88" s="6"/>
    </row>
    <row r="89" spans="1:11" ht="13.5" customHeight="1" x14ac:dyDescent="0.25">
      <c r="A89" s="8"/>
      <c r="B89" s="7"/>
      <c r="C89" s="7"/>
      <c r="D89" s="41"/>
      <c r="E89" s="41"/>
      <c r="F89" s="38"/>
      <c r="G89" s="7"/>
      <c r="H89" s="9"/>
      <c r="I89" s="7"/>
      <c r="J89" s="6"/>
      <c r="K89" s="6"/>
    </row>
    <row r="90" spans="1:11" ht="12.75" x14ac:dyDescent="0.2">
      <c r="A90" s="8"/>
      <c r="B90" s="7"/>
      <c r="C90" s="7"/>
      <c r="D90" s="41"/>
      <c r="E90" s="41"/>
      <c r="F90" s="41"/>
      <c r="G90" s="7"/>
      <c r="H90" s="9"/>
      <c r="I90" s="7"/>
    </row>
    <row r="91" spans="1:11" ht="12.75" x14ac:dyDescent="0.2">
      <c r="A91" s="8"/>
      <c r="B91" s="7"/>
      <c r="C91" s="7"/>
      <c r="D91" s="41"/>
      <c r="E91" s="41"/>
      <c r="F91" s="41"/>
      <c r="G91" s="7"/>
      <c r="H91" s="9"/>
      <c r="I91" s="7"/>
    </row>
    <row r="92" spans="1:11" ht="12.75" x14ac:dyDescent="0.2">
      <c r="A92" s="8"/>
      <c r="B92" s="7"/>
      <c r="C92" s="7"/>
      <c r="D92" s="41"/>
      <c r="E92" s="41"/>
      <c r="F92" s="41"/>
      <c r="G92" s="7"/>
      <c r="H92" s="9"/>
      <c r="I92" s="7"/>
    </row>
    <row r="93" spans="1:11" ht="12.75" x14ac:dyDescent="0.2">
      <c r="A93" s="8"/>
      <c r="B93" s="7"/>
      <c r="C93" s="7"/>
      <c r="D93" s="41"/>
      <c r="E93" s="41"/>
      <c r="F93" s="41"/>
      <c r="G93" s="7"/>
      <c r="H93" s="9"/>
      <c r="I93" s="7"/>
    </row>
    <row r="94" spans="1:11" ht="12.75" x14ac:dyDescent="0.2">
      <c r="A94" s="8"/>
      <c r="B94" s="7"/>
      <c r="C94" s="7"/>
      <c r="D94" s="41"/>
      <c r="E94" s="41"/>
      <c r="F94" s="41"/>
      <c r="G94" s="7"/>
      <c r="H94" s="9"/>
      <c r="I94" s="7"/>
    </row>
    <row r="95" spans="1:11" ht="12.75" x14ac:dyDescent="0.2">
      <c r="A95" s="8"/>
      <c r="B95" s="7"/>
      <c r="C95" s="7"/>
      <c r="D95" s="7"/>
      <c r="E95" s="7"/>
      <c r="F95" s="7"/>
      <c r="G95" s="7"/>
      <c r="H95" s="9"/>
      <c r="I95" s="7"/>
    </row>
    <row r="96" spans="1:11" ht="12.75" x14ac:dyDescent="0.2">
      <c r="A96" s="8"/>
      <c r="B96" s="7"/>
      <c r="C96" s="7"/>
      <c r="D96" s="7"/>
      <c r="E96" s="7"/>
      <c r="F96" s="7"/>
      <c r="G96" s="7"/>
      <c r="H96" s="9"/>
      <c r="I96" s="7"/>
    </row>
    <row r="97" spans="1:9" ht="12.75" x14ac:dyDescent="0.2">
      <c r="A97" s="8"/>
      <c r="B97" s="7"/>
      <c r="C97" s="7"/>
      <c r="D97" s="7"/>
      <c r="E97" s="7"/>
      <c r="F97" s="7"/>
      <c r="G97" s="7"/>
      <c r="H97" s="9"/>
      <c r="I97" s="7"/>
    </row>
    <row r="98" spans="1:9" ht="12.75" x14ac:dyDescent="0.2">
      <c r="A98" s="8"/>
      <c r="B98" s="7"/>
      <c r="C98" s="7"/>
      <c r="D98" s="7"/>
      <c r="E98" s="7"/>
      <c r="F98" s="7"/>
      <c r="G98" s="7"/>
      <c r="H98" s="9"/>
      <c r="I98" s="7"/>
    </row>
    <row r="99" spans="1:9" ht="12.75" x14ac:dyDescent="0.2">
      <c r="A99" s="8"/>
      <c r="B99" s="7"/>
      <c r="C99" s="7"/>
      <c r="D99" s="7"/>
      <c r="E99" s="7"/>
      <c r="F99" s="7"/>
      <c r="G99" s="7"/>
      <c r="H99" s="9"/>
      <c r="I99" s="7"/>
    </row>
    <row r="100" spans="1:9" ht="12.75" x14ac:dyDescent="0.2">
      <c r="A100" s="8"/>
      <c r="B100" s="7"/>
      <c r="C100" s="7"/>
      <c r="D100" s="7"/>
      <c r="E100" s="7"/>
      <c r="F100" s="7"/>
      <c r="G100" s="7"/>
      <c r="H100" s="9"/>
      <c r="I100" s="7"/>
    </row>
  </sheetData>
  <mergeCells count="5">
    <mergeCell ref="A76:G76"/>
    <mergeCell ref="A78:H78"/>
    <mergeCell ref="B82:C82"/>
    <mergeCell ref="B84:C84"/>
    <mergeCell ref="B83:C83"/>
  </mergeCells>
  <pageMargins left="0.23622047244094499" right="0.23622047244094499" top="1.14173228346457" bottom="0.74803149606299202" header="0.31496062992126" footer="0.31496062992126"/>
  <pageSetup scale="60" fitToHeight="0" orientation="landscape" r:id="rId1"/>
  <headerFooter>
    <oddHeader>&amp;L&amp;G&amp;CConsejo Nacional de Atencion Integral a la Persona con Discapacidad
Activos Fijos Menores a $20,000.00
Actualizado al mes de junio de 2021.</oddHeader>
    <oddFooter>&amp;C&amp;P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Oficial-Informacion</dc:creator>
  <cp:lastModifiedBy>CONAIPD/elsa.marroquin</cp:lastModifiedBy>
  <cp:lastPrinted>2021-07-13T15:52:58Z</cp:lastPrinted>
  <dcterms:created xsi:type="dcterms:W3CDTF">2016-07-11T19:59:32Z</dcterms:created>
  <dcterms:modified xsi:type="dcterms:W3CDTF">2021-07-13T15:53:37Z</dcterms:modified>
</cp:coreProperties>
</file>