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8_{411F6292-FBC8-4D1D-9CB2-9218ECE564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Hoja1!$A$8:$F$90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1" l="1"/>
  <c r="F21" i="1" l="1"/>
  <c r="F77" i="1" l="1"/>
  <c r="F51" i="1"/>
</calcChain>
</file>

<file path=xl/sharedStrings.xml><?xml version="1.0" encoding="utf-8"?>
<sst xmlns="http://schemas.openxmlformats.org/spreadsheetml/2006/main" count="363" uniqueCount="271">
  <si>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</si>
  <si>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</si>
  <si>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</si>
  <si>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</si>
  <si>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</si>
  <si>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</si>
  <si>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</si>
  <si>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</si>
  <si>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Libre Gestión</t>
  </si>
  <si>
    <t>Forma de Contratación</t>
  </si>
  <si>
    <t>Servicio de monitoreo de noticias y entrevistas para prensa, periódicos digitales, radio y TV</t>
  </si>
  <si>
    <t>SIEMENS, S.A.</t>
  </si>
  <si>
    <t>STB COMPUTER, S.A. DE C.V.</t>
  </si>
  <si>
    <t>Suscripción al periodico Financial Times</t>
  </si>
  <si>
    <t>73/2020</t>
  </si>
  <si>
    <t>The Financial Times Limited</t>
  </si>
  <si>
    <t>Suscripciones a periódico El Salvador</t>
  </si>
  <si>
    <t>74/2020</t>
  </si>
  <si>
    <t>El Diario Nacional, S.A.</t>
  </si>
  <si>
    <t>Servicios de Mantenimiento para Equipos de aire acondicionado  de precisión Marca Liebert</t>
  </si>
  <si>
    <t>75/2020</t>
  </si>
  <si>
    <t>ELECTRO ES, S.A. DE C.V.</t>
  </si>
  <si>
    <t xml:space="preserve">Servicios de Empastado de comprobantes Fiscales </t>
  </si>
  <si>
    <t>76/2020</t>
  </si>
  <si>
    <t>IMPRESOS DOBLE "G", S.A. DE C.V.</t>
  </si>
  <si>
    <t>Servicio de Mantenimiento de Equipos Eléctricos Marca SIEMENS de Edificios BCR</t>
  </si>
  <si>
    <t>77/2020</t>
  </si>
  <si>
    <t>Suministro de 2 marcos de madera para fotografia de Presidente BCR-Galeria de Presidentes</t>
  </si>
  <si>
    <t>78/2020</t>
  </si>
  <si>
    <t>Ana Silvia Alfaro de Saravia</t>
  </si>
  <si>
    <t>Servicios de mantenimiento preventivo y correctivo de sistema de bombeo para lo que resta del año</t>
  </si>
  <si>
    <t>79/2020</t>
  </si>
  <si>
    <t>ELECTRIFICACIONES Y SERVICIOS GENERALES, S.A. DE C.V.</t>
  </si>
  <si>
    <t>Servicio de mantenimiento correctivo de equipos Marca CISCO</t>
  </si>
  <si>
    <t>Suministro de Tablets tipo iPad</t>
  </si>
  <si>
    <t>81/2020</t>
  </si>
  <si>
    <t>ISHOP EL SALVADOR, S.A. DE C.V.</t>
  </si>
  <si>
    <t>Suministro de Dispositivo Electrónico</t>
  </si>
  <si>
    <t>82/2020</t>
  </si>
  <si>
    <t>83/2020</t>
  </si>
  <si>
    <t>Renovación Licencias ArcGIS</t>
  </si>
  <si>
    <t>84/2020</t>
  </si>
  <si>
    <t>Servicio de Mantenimiento de Subestaciones y Reguladores de Voltaje.</t>
  </si>
  <si>
    <t>85/2020</t>
  </si>
  <si>
    <t>FASOR, S.A. DE C.V.</t>
  </si>
  <si>
    <t>Suministro complementario de medicamentos</t>
  </si>
  <si>
    <t>86/2020</t>
  </si>
  <si>
    <t>FARMACIA SAN NICOLAS, S.A. DE C.V., $3,233.00
FARMACIAS CAMILA, S.A. DE C.V., $1,611.15</t>
  </si>
  <si>
    <t>Suscripciones Autocad, año 2021</t>
  </si>
  <si>
    <t>87/2020</t>
  </si>
  <si>
    <t>Suministro de dispensadores de alcohol gel para edificios BCR</t>
  </si>
  <si>
    <t>88/2020</t>
  </si>
  <si>
    <t>CONSTRUMARKET, S.A. DE C.V.</t>
  </si>
  <si>
    <t>Sistema de alarmas</t>
  </si>
  <si>
    <t>89/2020</t>
  </si>
  <si>
    <t xml:space="preserve">Suministro de sillas </t>
  </si>
  <si>
    <t>90/2020</t>
  </si>
  <si>
    <t>FERRETERÍA EPA, S.A. DE C.V.</t>
  </si>
  <si>
    <t>Suministro de monitores con soporte</t>
  </si>
  <si>
    <t>91/2020</t>
  </si>
  <si>
    <t>Servicio de mantenimiento para camioneta y vehículos tipo sedán</t>
  </si>
  <si>
    <t>92/2020</t>
  </si>
  <si>
    <t>TALLER DIDEA, S.A. DE C.V.</t>
  </si>
  <si>
    <t>Suministro de sellos</t>
  </si>
  <si>
    <t>93/2020</t>
  </si>
  <si>
    <t>IMPRESOS QUIJANO, S.A. DE C.V.</t>
  </si>
  <si>
    <t>Servicios de mantenimiento de equipo de red de almacenamiento SAN de la marca Hitachi</t>
  </si>
  <si>
    <t>94/2020</t>
  </si>
  <si>
    <t>Suministro de Computadora para Diseño Gráfico</t>
  </si>
  <si>
    <t>95/2020</t>
  </si>
  <si>
    <t>Servicio de mantenimiento preventivo y correctivo de equipos Oracle</t>
  </si>
  <si>
    <t>96/2020</t>
  </si>
  <si>
    <t>Servicios de mantenimiento de puertas automáticas y portones de acceso vehicular Edificio BCR JPII, durante el año 2021</t>
  </si>
  <si>
    <t>97/2020</t>
  </si>
  <si>
    <t>98/2020</t>
  </si>
  <si>
    <t>Suministro de Desinfectantes</t>
  </si>
  <si>
    <t>99/2020</t>
  </si>
  <si>
    <t>Ferretería EPA, S.A. de C.V. $3,295.00
Freund de El Salvador, S.A. de C.V. $3,917.50
Alexander Eriberto Ramos Duarte $3,645.00</t>
  </si>
  <si>
    <t>Renovacion de licencias EVIEWS</t>
  </si>
  <si>
    <t>100/2020</t>
  </si>
  <si>
    <t>Complemento de suscripcion de licencia ADOBE</t>
  </si>
  <si>
    <t>101/2020</t>
  </si>
  <si>
    <t>Servicios de Transporte por medio de Microbuses</t>
  </si>
  <si>
    <t>102/2020</t>
  </si>
  <si>
    <t>Suministro de Accesorios de Protección Personal</t>
  </si>
  <si>
    <t>103/2020</t>
  </si>
  <si>
    <t>Freund de El Salvador, S.A. de C.V. $4,848.30
Proveedores de Insumos Diversos, S.A. de C.V. $297.40
Infra de El Salvador, S.A. de C.V. $298.30
Ricardo Alexander Chinchilla Inestroza $65.40.</t>
  </si>
  <si>
    <t>Suministro de productos químicos para Tórres de Enfriamiento de Edificios BCR"</t>
  </si>
  <si>
    <t>104/2020</t>
  </si>
  <si>
    <t>105/2020</t>
  </si>
  <si>
    <t>106/2020</t>
  </si>
  <si>
    <t>Servicio de asistencia a viajeros empleados para el año 2021</t>
  </si>
  <si>
    <t>107/2020</t>
  </si>
  <si>
    <t>Servicio de adecuación de oficinas</t>
  </si>
  <si>
    <t>108/2020</t>
  </si>
  <si>
    <t>Renovación Soporte de Licencia Pharo para el año 2021</t>
  </si>
  <si>
    <t>109/2020</t>
  </si>
  <si>
    <t>Soporte microsoft 2021</t>
  </si>
  <si>
    <t>110/2020</t>
  </si>
  <si>
    <t>Suscripción Electrónica de Auditoría ISACA, para el año 2021</t>
  </si>
  <si>
    <t>111/2020</t>
  </si>
  <si>
    <t>Servicios de Enlace por Fibra Ötpica Oscura para los Edificios del BCR, año 2021"</t>
  </si>
  <si>
    <t>112/2020</t>
  </si>
  <si>
    <t>Suscripción anual Diario Oficial presupuesto General de la Nación para el año 2021</t>
  </si>
  <si>
    <t>113/2020</t>
  </si>
  <si>
    <t>Modernización de la Red de Datos, Voz y Video IP</t>
  </si>
  <si>
    <t>114/2020</t>
  </si>
  <si>
    <t>ISERTEC, S.A. DE C.V.</t>
  </si>
  <si>
    <t>Servicios de Mantenimento de Toboganes</t>
  </si>
  <si>
    <t>115/2020</t>
  </si>
  <si>
    <t>Suministro de Equipo de Protección Personal</t>
  </si>
  <si>
    <t>116/2020</t>
  </si>
  <si>
    <t>Servicios de mantenimiento preventivo de equipo de microfilm Konica, año 2021</t>
  </si>
  <si>
    <t>118/2020</t>
  </si>
  <si>
    <t>Suministro e instalaciín de Sistemas de Respaldo Tipo SITOP, Condensadores y Fusibles para Equipos Eléctricos Marca Siemens</t>
  </si>
  <si>
    <t>119/2020</t>
  </si>
  <si>
    <t>Servicio de Renovacion de Soporte de Licencias GPAX</t>
  </si>
  <si>
    <t>120/2020</t>
  </si>
  <si>
    <t>Mantenimiento de Sistema de Recursos Humanos"</t>
  </si>
  <si>
    <t>121/2020</t>
  </si>
  <si>
    <t>Servicios de Regente para Botiquín de Clínica Médico Dental</t>
  </si>
  <si>
    <t>122/2020</t>
  </si>
  <si>
    <t>Servicios de Lavandería de Uniformes y Otros Textiles, durante el año 2021.</t>
  </si>
  <si>
    <t>123/2020</t>
  </si>
  <si>
    <t>Servicios de limpieza de vehículos.</t>
  </si>
  <si>
    <t>124/2020</t>
  </si>
  <si>
    <t>Servicio mtto preventivo y correctivo de 3 escanner de alto volumen para el año 2021</t>
  </si>
  <si>
    <t>Servicio de mantenimiento de Facturacion e IVA</t>
  </si>
  <si>
    <t>Suministro de papel bond</t>
  </si>
  <si>
    <t>127/2020</t>
  </si>
  <si>
    <t>Servicio de Desodorización y Aromatización de Sanitarios de Edificios BCR</t>
  </si>
  <si>
    <t>128/2020</t>
  </si>
  <si>
    <t>Servicio de Estudio Ambiental de Edificios y Análisis Bacteriológico de Bebidas y Alimentos</t>
  </si>
  <si>
    <t>129/2020</t>
  </si>
  <si>
    <t>Servicio de mantenimiento microfilm imagen data</t>
  </si>
  <si>
    <t>130/2020</t>
  </si>
  <si>
    <t>Suministro de electrodomestico</t>
  </si>
  <si>
    <t>131/2020</t>
  </si>
  <si>
    <t>Servicios de television por cable para el año 2021</t>
  </si>
  <si>
    <t>132/2020</t>
  </si>
  <si>
    <t>Suminsitro de Certificados de Consumo</t>
  </si>
  <si>
    <t>133/2020</t>
  </si>
  <si>
    <t>Suministro de Agua Purificada, año 2021</t>
  </si>
  <si>
    <t>134/2020</t>
  </si>
  <si>
    <t>Servicio de mantenimiento preventivo de planta generadora marca Caterpillar</t>
  </si>
  <si>
    <t>135/2020</t>
  </si>
  <si>
    <t>Adquisición de Equipo de Reconocimiento Facial y Control de Temperatura</t>
  </si>
  <si>
    <t>136/2020</t>
  </si>
  <si>
    <t>Suministro de Café en infusión año 2021</t>
  </si>
  <si>
    <t>137/2020</t>
  </si>
  <si>
    <t>Servicio de asistencia técnica en sitio para productos oracle</t>
  </si>
  <si>
    <t>138/2020</t>
  </si>
  <si>
    <t>Suministro complementario de dispensadores de alcohol gel para edificios BCR</t>
  </si>
  <si>
    <t>139/2020</t>
  </si>
  <si>
    <t xml:space="preserve"> Servicios para la colocación de anuncios en prensa escrita</t>
  </si>
  <si>
    <t>140/2020</t>
  </si>
  <si>
    <t>Servicio de mantenimiento preventivo y correctivo de alevadores marca Hidral y Schindler, año 2021</t>
  </si>
  <si>
    <t>141/2020</t>
  </si>
  <si>
    <t>Servicios de mantenimiento de Red Inalambrica</t>
  </si>
  <si>
    <t>142/2020</t>
  </si>
  <si>
    <t>Suministro de Mobiliario para Equipos para Clínica Institucional</t>
  </si>
  <si>
    <t>143/2020</t>
  </si>
  <si>
    <t>ELECTROLAB MEDIC, S.A. DE C.V. $7,424.10
SERVICIOS TÉCNICOS MÉDICOS, S.A. DE C.V. $9,046.00</t>
  </si>
  <si>
    <t>144/2020</t>
  </si>
  <si>
    <t>Servicios de mantenimiento IP 2021</t>
  </si>
  <si>
    <t>145/2020</t>
  </si>
  <si>
    <t>146/2020</t>
  </si>
  <si>
    <t>Mantenimiento equipos de oficina</t>
  </si>
  <si>
    <t>147/2020</t>
  </si>
  <si>
    <t>Renovacion, suscripcion y soporte Licenciamiento McAfee</t>
  </si>
  <si>
    <t>148/2020</t>
  </si>
  <si>
    <t>Servicio de Certificación Digital</t>
  </si>
  <si>
    <t>149/2020</t>
  </si>
  <si>
    <t>Suministros y Servicios de Imprenta para Papelería, para el año 2021</t>
  </si>
  <si>
    <t>150/2020</t>
  </si>
  <si>
    <t>Servicio de Suscripción marca KOHA+, Año 2021</t>
  </si>
  <si>
    <t>151/2020</t>
  </si>
  <si>
    <t>Servicios de mantenimiento de plantas generadoras, año 2021</t>
  </si>
  <si>
    <t>152/2020</t>
  </si>
  <si>
    <t>153/2020</t>
  </si>
  <si>
    <t>Suministro de Papel Desechable</t>
  </si>
  <si>
    <t>154/2020</t>
  </si>
  <si>
    <t>155/2020</t>
  </si>
  <si>
    <t>Suministro de Papelería y Útiles de Oficina, para el año 2021</t>
  </si>
  <si>
    <t>156/202</t>
  </si>
  <si>
    <t>Octubre a Diciembre 2020</t>
  </si>
  <si>
    <t>Omnisport S.A de C.V</t>
  </si>
  <si>
    <t xml:space="preserve">SSA SISTEMAS EL SALVADOR, S.A de C.V </t>
  </si>
  <si>
    <t>Transportes ejecutivos Shalom, S.A de C.V</t>
  </si>
  <si>
    <t xml:space="preserve">Guadalupe Lissette Artiga Peña </t>
  </si>
  <si>
    <t>GEOSIS SOCIEDAD ANONIMA DE CAPITAL VARIABLE</t>
  </si>
  <si>
    <t>GRUPO OCTO, SOCIEDAD ANONIMA DE CAPITAL VARIABLE</t>
  </si>
  <si>
    <t>SSA Sistemas El Salvador, S.A. de C.V.</t>
  </si>
  <si>
    <t>EDGARDO NOE IRAHETA RAMIREZ</t>
  </si>
  <si>
    <t>SERVICIOS AMBIENTALES ESPECIALIZADOS,S.A</t>
  </si>
  <si>
    <t>TAS EL SALVADOR, S.A. DE C.V.</t>
  </si>
  <si>
    <t>TAS EL SALVADOR, S.A. DE C.V</t>
  </si>
  <si>
    <t>ASSIST-CARD EL SALVADOR S.A. DE C.V</t>
  </si>
  <si>
    <t>Julio Adalberto Alvarado López (SOL-AIRES JOSUE)</t>
  </si>
  <si>
    <t>SOLUCIONES TECNOLÓGICAS INTEGRALES, S.A. DE C.V.</t>
  </si>
  <si>
    <t>Servicios de Mantenimiento de cortinas metálicas y portones de edificios</t>
  </si>
  <si>
    <t>Hector Noé Miranda</t>
  </si>
  <si>
    <t>TECNASA ES, S.A. DE C.V.</t>
  </si>
  <si>
    <t>MS MIAMI INTERNATIONAL SOFTWARE</t>
  </si>
  <si>
    <t>ISACA</t>
  </si>
  <si>
    <t>IMPRENTA NACIONAL DEL DIARIO OFICIAL FONDOS DE ACTIVIDADES ESPECIALES DEL MINISTERIO DE GOBERNACIÓN</t>
  </si>
  <si>
    <t>LUIS ALONSO RAMIREZ CHICAS</t>
  </si>
  <si>
    <t>SISTEMAS C &amp; C, S. A. DE C. V.</t>
  </si>
  <si>
    <t>INFOWARE EL SALVADOR, S.A. DE C.V.</t>
  </si>
  <si>
    <t>SOLUTEK, SOLUCIONES TECNOLOGICAS,SOCIEDAD ANONIMA DE CAPITAL VARIABLE</t>
  </si>
  <si>
    <t xml:space="preserve">SIEMENS, S.A  </t>
  </si>
  <si>
    <t>DRY CLEANING MARTINIZING, S.A. DE C.V.</t>
  </si>
  <si>
    <t>ENLACEVISION, S.A. DE C.V. $4,932.00
INTERNET TELECOMUNICATION COMPANY DE GUATEMALA, S.A., SUCURSAL EL SALVADOR.$4,474.80</t>
  </si>
  <si>
    <t>E-Tech Solutions, S.A.</t>
  </si>
  <si>
    <t>RAF, S.A. DE C.V.</t>
  </si>
  <si>
    <t>NEXUS ENTERPRISE, SOCIEDAD ANONIMA DE CAPITAL VARIABLE</t>
  </si>
  <si>
    <t>CLEAN AIR, S.A. de C.V.</t>
  </si>
  <si>
    <t>CENTRO DE CONTROL DE CALIDAD INDUSTRIAL, S.A. DE C.V.</t>
  </si>
  <si>
    <t xml:space="preserve">$7,146.46 
</t>
  </si>
  <si>
    <t>MONITOREO Y COMUNICACION ESTRATEGICA DE EL SALVADOR, SOCIEDAD ANONIMA DE CAPITAL VARIABLE</t>
  </si>
  <si>
    <t>PRODUCTIVE BUSINESS SOLUTIONS EL SALVADOR, S.A. DE C.V.</t>
  </si>
  <si>
    <t xml:space="preserve">INDUSTRIAS FACELA, S. A. DE C. V.  $4,369.00   / ACOACEIG DE R. L.  $138.00 </t>
  </si>
  <si>
    <t>CTE TELECOM PERSONAL S.A. DE C.V.</t>
  </si>
  <si>
    <t>OPERADORA DEL SUR, S. A. DE C.V.</t>
  </si>
  <si>
    <t>Willian Antonio Martinez Ayala</t>
  </si>
  <si>
    <t>ANDALUCIA, S.A DE C.V.</t>
  </si>
  <si>
    <t>COMPAÑIA GENERAL DE EQUIPOS, S.A. DE C.V</t>
  </si>
  <si>
    <t>STB COMPUTER, SOCIEDAD ANONIMA DE CAPITAL VARIABLE</t>
  </si>
  <si>
    <t>SSA SISTEMAS EL SALVADOR, S.A. DE C.V.</t>
  </si>
  <si>
    <t>AMERICA PUBLICIDAD, S.A. DE C.V</t>
  </si>
  <si>
    <t>THYESSENKRUPP ELEVADORES, S.A. (Sucursal El Salvador)</t>
  </si>
  <si>
    <t>FASOR, S. A. DE C. V.</t>
  </si>
  <si>
    <t xml:space="preserve">Servicio de mantenimiento de UPS marca MGE-APC </t>
  </si>
  <si>
    <t xml:space="preserve"> DIARIO NACIONAL, S.A</t>
  </si>
  <si>
    <t>EQUIPOS Y SUMINISTROS, S.A. DE C.V.</t>
  </si>
  <si>
    <t>Sistemas Eficientes, S.A. de C.V.</t>
  </si>
  <si>
    <t xml:space="preserve">JOSE SALVADOR GUTIERREZ PEREZ </t>
  </si>
  <si>
    <t>FASOR, S. A. DE C. V</t>
  </si>
  <si>
    <t xml:space="preserve">JOSE EDGARDO HERNANDEZ PINEDA $830.00 / MARIA GUILLERMINA AGUILAR JOVEL $30,031.20                                                    </t>
  </si>
  <si>
    <t>AVILES TRAVEL, S.A DE C.V</t>
  </si>
  <si>
    <t>INDUSTRIAS FACELA, S. A. DE C. V.  $1,997.00 / PAPELERA SANREY, S. A. DE C. V. $4,843.85</t>
  </si>
  <si>
    <t>ASESORIA Y COMERCIALIZACION DE PRODUCTOS ALIMENTICIOS, S.A. DE C.V.</t>
  </si>
  <si>
    <t>ELEVADORES DE CENTROAMÉRICA, S.A. DE C.V.</t>
  </si>
  <si>
    <t>Servicios de Recolección y Transporte de Desechos Bioinfeccions para su atratamientos, año 2021</t>
  </si>
  <si>
    <t>Servicio de Mantenimiento preventivo y suscripción a licencia para sistema de alerta temprana.</t>
  </si>
  <si>
    <t>GPM TRADING, S.A. DE C.V. $9,570.00
Freund de El Salvador, S.A. de C.V. $787.50</t>
  </si>
  <si>
    <t>125/2020</t>
  </si>
  <si>
    <t>126/2020</t>
  </si>
  <si>
    <t>Suscripciones periodico El Salvador</t>
  </si>
  <si>
    <t>Servicios de Agencia de Viajes</t>
  </si>
  <si>
    <t>LP-06/2020</t>
  </si>
  <si>
    <t>Seguros de Intereses Bancarios, Dinero y Valores y Fidelidad</t>
  </si>
  <si>
    <t>Servicios de Soporte Técnico ORACLE.</t>
  </si>
  <si>
    <t>Servicios de mantenimiento para equipos de aire acondicionado VRF marca Mitsubishi.</t>
  </si>
  <si>
    <t>Seguros de Personas, Bienes y Responsabilidad Civil y Automotores para el Banco Central de Reserva de El Salvador.</t>
  </si>
  <si>
    <t>Contratación Directa</t>
  </si>
  <si>
    <t>Incremento de capacidades de Almacenamiento DELL.</t>
  </si>
  <si>
    <t>Servicios de auditoría externa.</t>
  </si>
  <si>
    <t>CD 32/2020</t>
  </si>
  <si>
    <t>CD 43/2020</t>
  </si>
  <si>
    <t>Pricewaterhousecoopers LTDA. de C.V.</t>
  </si>
  <si>
    <t>Air Technology, S.A. de C.V.</t>
  </si>
  <si>
    <t>DATUM, S.A. DE C.V.</t>
  </si>
  <si>
    <t>CD-41/2020</t>
  </si>
  <si>
    <t>CD-42/2020</t>
  </si>
  <si>
    <t>SISA VIDA, S.A. Seguros de Personas $1,559,513.18/
Fedecrédito Vida, S.A. Seguros de Personas $4,290.00/
ASSA Compañía de Seguros de Vida, S.A. Seguros de Personas $2,520.00/
Seguros e Inversiones, S.A. $59,171.63/
Aseguradora Agrícola Comercial, S.A. $5,749.44/</t>
  </si>
  <si>
    <t>CD-43/2020</t>
  </si>
  <si>
    <t>Aseguradora Agrícola Comercial</t>
  </si>
  <si>
    <t>CD 42/2020</t>
  </si>
  <si>
    <t>PBS de El Salvador, S.A. de C.V.</t>
  </si>
  <si>
    <t>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</si>
</sst>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SansSerif"/>
    </font>
    <font>
      <sz val="10"/>
      <name val="Calibri"/>
      <family val="2"/>
      <scheme val="minor"/>
    </font>
    <font>
      <b/>
      <sz val="12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sz val="10"/>
      <color rgb="FF0033CC"/>
      <name val="SansSerif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8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Border="1" applyAlignment="1" applyProtection="1">
      <alignment horizontal="center" vertical="top" wrapText="1"/>
    </xf>
    <xf numFmtId="0" fontId="5" fillId="0" borderId="0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6" fillId="4" borderId="1" xfId="1" applyFont="1" applyFill="1" applyBorder="1" applyAlignment="1" applyProtection="1">
      <alignment horizontal="center" vertical="center" wrapText="1"/>
    </xf>
    <xf numFmtId="0" fontId="0" fillId="0" borderId="0" xfId="0"/>
    <xf numFmtId="0" fontId="3" fillId="0" borderId="0" xfId="2" applyFont="1" applyBorder="1" applyAlignment="1" applyProtection="1">
      <alignment horizontal="center" vertical="top" wrapText="1"/>
    </xf>
    <xf numFmtId="8" fontId="0" fillId="0" borderId="1" xfId="669" applyNumberFormat="1" applyFont="1" applyBorder="1"/>
    <xf numFmtId="0" fontId="0" fillId="0" borderId="1" xfId="0" applyFont="1" applyFill="1" applyBorder="1"/>
    <xf numFmtId="0" fontId="18" fillId="3" borderId="1" xfId="0" applyFont="1" applyFill="1" applyBorder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15" fontId="1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1" fontId="0" fillId="0" borderId="1" xfId="0" applyNumberFormat="1" applyFont="1" applyBorder="1"/>
    <xf numFmtId="0" fontId="18" fillId="3" borderId="1" xfId="0" applyFont="1" applyFill="1" applyBorder="1" applyAlignment="1">
      <alignment horizontal="justify" vertical="top"/>
    </xf>
    <xf numFmtId="0" fontId="18" fillId="0" borderId="1" xfId="0" applyFont="1" applyBorder="1" applyAlignment="1">
      <alignment horizontal="center" vertical="center"/>
    </xf>
    <xf numFmtId="171" fontId="0" fillId="0" borderId="1" xfId="0" applyNumberFormat="1" applyFont="1" applyFill="1" applyBorder="1"/>
    <xf numFmtId="0" fontId="18" fillId="3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top"/>
    </xf>
    <xf numFmtId="0" fontId="18" fillId="0" borderId="1" xfId="0" applyFont="1" applyBorder="1" applyAlignment="1">
      <alignment horizontal="center" vertical="center" wrapText="1"/>
    </xf>
    <xf numFmtId="171" fontId="18" fillId="0" borderId="1" xfId="0" applyNumberFormat="1" applyFont="1" applyFill="1" applyBorder="1"/>
    <xf numFmtId="0" fontId="0" fillId="0" borderId="0" xfId="0" applyFont="1" applyAlignment="1">
      <alignment horizontal="center" vertical="center" wrapText="1"/>
    </xf>
    <xf numFmtId="8" fontId="0" fillId="0" borderId="1" xfId="0" applyNumberFormat="1" applyFont="1" applyBorder="1"/>
    <xf numFmtId="49" fontId="18" fillId="3" borderId="1" xfId="0" applyNumberFormat="1" applyFont="1" applyFill="1" applyBorder="1" applyAlignment="1">
      <alignment horizontal="center" vertical="center" wrapText="1"/>
    </xf>
    <xf numFmtId="8" fontId="18" fillId="3" borderId="1" xfId="669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right"/>
    </xf>
    <xf numFmtId="8" fontId="0" fillId="0" borderId="0" xfId="0" applyNumberFormat="1" applyFont="1"/>
    <xf numFmtId="0" fontId="20" fillId="3" borderId="1" xfId="0" applyFont="1" applyFill="1" applyBorder="1" applyAlignment="1">
      <alignment horizontal="justify" vertical="top"/>
    </xf>
    <xf numFmtId="49" fontId="21" fillId="3" borderId="1" xfId="0" applyNumberFormat="1" applyFont="1" applyFill="1" applyBorder="1" applyAlignment="1">
      <alignment horizontal="center" vertical="center"/>
    </xf>
    <xf numFmtId="15" fontId="21" fillId="3" borderId="1" xfId="0" applyNumberFormat="1" applyFont="1" applyFill="1" applyBorder="1" applyAlignment="1">
      <alignment horizontal="center" vertical="center" wrapText="1"/>
    </xf>
    <xf numFmtId="0" fontId="20" fillId="0" borderId="1" xfId="573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8" fontId="20" fillId="3" borderId="1" xfId="669" applyNumberFormat="1" applyFont="1" applyFill="1" applyBorder="1" applyAlignment="1">
      <alignment vertical="center"/>
    </xf>
    <xf numFmtId="8" fontId="20" fillId="0" borderId="1" xfId="669" applyNumberFormat="1" applyFont="1" applyFill="1" applyBorder="1" applyAlignment="1">
      <alignment vertical="center"/>
    </xf>
    <xf numFmtId="8" fontId="20" fillId="0" borderId="1" xfId="669" applyNumberFormat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22" fillId="3" borderId="0" xfId="0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71" fontId="2" fillId="0" borderId="1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9" fontId="19" fillId="3" borderId="0" xfId="0" applyNumberFormat="1" applyFont="1" applyFill="1" applyBorder="1" applyAlignment="1">
      <alignment horizontal="center" vertical="center"/>
    </xf>
    <xf numFmtId="15" fontId="19" fillId="3" borderId="0" xfId="0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17" fillId="0" borderId="0" xfId="2" applyFont="1" applyBorder="1" applyAlignment="1" applyProtection="1">
      <alignment horizontal="left" vertical="top" wrapText="1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</cellXfs>
  <cellStyles count="670">
    <cellStyle name="60% - Énfasis4" xfId="1" builtinId="44"/>
    <cellStyle name="Euro" xfId="110" xr:uid="{00000000-0005-0000-0000-000001000000}"/>
    <cellStyle name="Euro 2" xfId="111" xr:uid="{00000000-0005-0000-0000-000002000000}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 [0] 2" xfId="113" xr:uid="{00000000-0005-0000-0000-000008000000}"/>
    <cellStyle name="Millares 10" xfId="114" xr:uid="{00000000-0005-0000-0000-000009000000}"/>
    <cellStyle name="Millares 100" xfId="626" xr:uid="{00000000-0005-0000-0000-00000A000000}"/>
    <cellStyle name="Millares 101" xfId="629" xr:uid="{00000000-0005-0000-0000-00000B000000}"/>
    <cellStyle name="Millares 102" xfId="632" xr:uid="{00000000-0005-0000-0000-00000C000000}"/>
    <cellStyle name="Millares 11" xfId="115" xr:uid="{00000000-0005-0000-0000-00000D000000}"/>
    <cellStyle name="Millares 12" xfId="116" xr:uid="{00000000-0005-0000-0000-00000E000000}"/>
    <cellStyle name="Millares 13" xfId="117" xr:uid="{00000000-0005-0000-0000-00000F000000}"/>
    <cellStyle name="Millares 14" xfId="118" xr:uid="{00000000-0005-0000-0000-000010000000}"/>
    <cellStyle name="Millares 15" xfId="119" xr:uid="{00000000-0005-0000-0000-000011000000}"/>
    <cellStyle name="Millares 16" xfId="109" xr:uid="{00000000-0005-0000-0000-000012000000}"/>
    <cellStyle name="Millares 17" xfId="120" xr:uid="{00000000-0005-0000-0000-000013000000}"/>
    <cellStyle name="Millares 17 2" xfId="121" xr:uid="{00000000-0005-0000-0000-000014000000}"/>
    <cellStyle name="Millares 17 3" xfId="392" xr:uid="{00000000-0005-0000-0000-000015000000}"/>
    <cellStyle name="Millares 17 3 2" xfId="505" xr:uid="{00000000-0005-0000-0000-000016000000}"/>
    <cellStyle name="Millares 17 4" xfId="466" xr:uid="{00000000-0005-0000-0000-000017000000}"/>
    <cellStyle name="Millares 18" xfId="122" xr:uid="{00000000-0005-0000-0000-000018000000}"/>
    <cellStyle name="Millares 19" xfId="123" xr:uid="{00000000-0005-0000-0000-000019000000}"/>
    <cellStyle name="Millares 2" xfId="11" xr:uid="{00000000-0005-0000-0000-00001A000000}"/>
    <cellStyle name="Millares 2 2" xfId="52" xr:uid="{00000000-0005-0000-0000-00001B000000}"/>
    <cellStyle name="Millares 2 2 2" xfId="260" xr:uid="{00000000-0005-0000-0000-00001C000000}"/>
    <cellStyle name="Millares 2 3" xfId="308" xr:uid="{00000000-0005-0000-0000-00001D000000}"/>
    <cellStyle name="Millares 2 4" xfId="124" xr:uid="{00000000-0005-0000-0000-00001E000000}"/>
    <cellStyle name="Millares 20" xfId="125" xr:uid="{00000000-0005-0000-0000-00001F000000}"/>
    <cellStyle name="Millares 20 2" xfId="393" xr:uid="{00000000-0005-0000-0000-000020000000}"/>
    <cellStyle name="Millares 20 2 2" xfId="506" xr:uid="{00000000-0005-0000-0000-000021000000}"/>
    <cellStyle name="Millares 20 3" xfId="467" xr:uid="{00000000-0005-0000-0000-000022000000}"/>
    <cellStyle name="Millares 21" xfId="126" xr:uid="{00000000-0005-0000-0000-000023000000}"/>
    <cellStyle name="Millares 21 2" xfId="394" xr:uid="{00000000-0005-0000-0000-000024000000}"/>
    <cellStyle name="Millares 21 2 2" xfId="507" xr:uid="{00000000-0005-0000-0000-000025000000}"/>
    <cellStyle name="Millares 21 3" xfId="468" xr:uid="{00000000-0005-0000-0000-000026000000}"/>
    <cellStyle name="Millares 22" xfId="127" xr:uid="{00000000-0005-0000-0000-000027000000}"/>
    <cellStyle name="Millares 22 2" xfId="395" xr:uid="{00000000-0005-0000-0000-000028000000}"/>
    <cellStyle name="Millares 22 2 2" xfId="508" xr:uid="{00000000-0005-0000-0000-000029000000}"/>
    <cellStyle name="Millares 22 3" xfId="469" xr:uid="{00000000-0005-0000-0000-00002A000000}"/>
    <cellStyle name="Millares 23" xfId="219" xr:uid="{00000000-0005-0000-0000-00002B000000}"/>
    <cellStyle name="Millares 24" xfId="223" xr:uid="{00000000-0005-0000-0000-00002C000000}"/>
    <cellStyle name="Millares 25" xfId="226" xr:uid="{00000000-0005-0000-0000-00002D000000}"/>
    <cellStyle name="Millares 26" xfId="229" xr:uid="{00000000-0005-0000-0000-00002E000000}"/>
    <cellStyle name="Millares 27" xfId="232" xr:uid="{00000000-0005-0000-0000-00002F000000}"/>
    <cellStyle name="Millares 28" xfId="235" xr:uid="{00000000-0005-0000-0000-000030000000}"/>
    <cellStyle name="Millares 29" xfId="238" xr:uid="{00000000-0005-0000-0000-000031000000}"/>
    <cellStyle name="Millares 3" xfId="5" xr:uid="{00000000-0005-0000-0000-000032000000}"/>
    <cellStyle name="Millares 3 2" xfId="12" xr:uid="{00000000-0005-0000-0000-000033000000}"/>
    <cellStyle name="Millares 3 3" xfId="256" xr:uid="{00000000-0005-0000-0000-000034000000}"/>
    <cellStyle name="Millares 3 4" xfId="295" xr:uid="{00000000-0005-0000-0000-000035000000}"/>
    <cellStyle name="Millares 3 5" xfId="128" xr:uid="{00000000-0005-0000-0000-000036000000}"/>
    <cellStyle name="Millares 30" xfId="241" xr:uid="{00000000-0005-0000-0000-000037000000}"/>
    <cellStyle name="Millares 31" xfId="244" xr:uid="{00000000-0005-0000-0000-000038000000}"/>
    <cellStyle name="Millares 32" xfId="247" xr:uid="{00000000-0005-0000-0000-000039000000}"/>
    <cellStyle name="Millares 33" xfId="250" xr:uid="{00000000-0005-0000-0000-00003A000000}"/>
    <cellStyle name="Millares 34" xfId="253" xr:uid="{00000000-0005-0000-0000-00003B000000}"/>
    <cellStyle name="Millares 35" xfId="255" xr:uid="{00000000-0005-0000-0000-00003C000000}"/>
    <cellStyle name="Millares 36" xfId="264" xr:uid="{00000000-0005-0000-0000-00003D000000}"/>
    <cellStyle name="Millares 37" xfId="270" xr:uid="{00000000-0005-0000-0000-00003E000000}"/>
    <cellStyle name="Millares 38" xfId="271" xr:uid="{00000000-0005-0000-0000-00003F000000}"/>
    <cellStyle name="Millares 39" xfId="269" xr:uid="{00000000-0005-0000-0000-000040000000}"/>
    <cellStyle name="Millares 4" xfId="6" xr:uid="{00000000-0005-0000-0000-000041000000}"/>
    <cellStyle name="Millares 4 2" xfId="13" xr:uid="{00000000-0005-0000-0000-000042000000}"/>
    <cellStyle name="Millares 4 3" xfId="257" xr:uid="{00000000-0005-0000-0000-000043000000}"/>
    <cellStyle name="Millares 4 4" xfId="129" xr:uid="{00000000-0005-0000-0000-000044000000}"/>
    <cellStyle name="Millares 40" xfId="276" xr:uid="{00000000-0005-0000-0000-000045000000}"/>
    <cellStyle name="Millares 41" xfId="258" xr:uid="{00000000-0005-0000-0000-000046000000}"/>
    <cellStyle name="Millares 42" xfId="34" xr:uid="{00000000-0005-0000-0000-000047000000}"/>
    <cellStyle name="Millares 43" xfId="283" xr:uid="{00000000-0005-0000-0000-000048000000}"/>
    <cellStyle name="Millares 44" xfId="284" xr:uid="{00000000-0005-0000-0000-000049000000}"/>
    <cellStyle name="Millares 45" xfId="279" xr:uid="{00000000-0005-0000-0000-00004A000000}"/>
    <cellStyle name="Millares 46" xfId="35" xr:uid="{00000000-0005-0000-0000-00004B000000}"/>
    <cellStyle name="Millares 47" xfId="277" xr:uid="{00000000-0005-0000-0000-00004C000000}"/>
    <cellStyle name="Millares 48" xfId="294" xr:uid="{00000000-0005-0000-0000-00004D000000}"/>
    <cellStyle name="Millares 49" xfId="297" xr:uid="{00000000-0005-0000-0000-00004E000000}"/>
    <cellStyle name="Millares 5" xfId="19" xr:uid="{00000000-0005-0000-0000-00004F000000}"/>
    <cellStyle name="Millares 5 2" xfId="265" xr:uid="{00000000-0005-0000-0000-000050000000}"/>
    <cellStyle name="Millares 5 3" xfId="130" xr:uid="{00000000-0005-0000-0000-000051000000}"/>
    <cellStyle name="Millares 50" xfId="298" xr:uid="{00000000-0005-0000-0000-000052000000}"/>
    <cellStyle name="Millares 51" xfId="304" xr:uid="{00000000-0005-0000-0000-000053000000}"/>
    <cellStyle name="Millares 52" xfId="303" xr:uid="{00000000-0005-0000-0000-000054000000}"/>
    <cellStyle name="Millares 53" xfId="310" xr:uid="{00000000-0005-0000-0000-000055000000}"/>
    <cellStyle name="Millares 54" xfId="311" xr:uid="{00000000-0005-0000-0000-000056000000}"/>
    <cellStyle name="Millares 55" xfId="314" xr:uid="{00000000-0005-0000-0000-000057000000}"/>
    <cellStyle name="Millares 56" xfId="317" xr:uid="{00000000-0005-0000-0000-000058000000}"/>
    <cellStyle name="Millares 57" xfId="323" xr:uid="{00000000-0005-0000-0000-000059000000}"/>
    <cellStyle name="Millares 58" xfId="75" xr:uid="{00000000-0005-0000-0000-00005A000000}"/>
    <cellStyle name="Millares 59" xfId="296" xr:uid="{00000000-0005-0000-0000-00005B000000}"/>
    <cellStyle name="Millares 6" xfId="131" xr:uid="{00000000-0005-0000-0000-00005C000000}"/>
    <cellStyle name="Millares 60" xfId="339" xr:uid="{00000000-0005-0000-0000-00005D000000}"/>
    <cellStyle name="Millares 61" xfId="330" xr:uid="{00000000-0005-0000-0000-00005E000000}"/>
    <cellStyle name="Millares 62" xfId="351" xr:uid="{00000000-0005-0000-0000-00005F000000}"/>
    <cellStyle name="Millares 63" xfId="69" xr:uid="{00000000-0005-0000-0000-000060000000}"/>
    <cellStyle name="Millares 64" xfId="349" xr:uid="{00000000-0005-0000-0000-000061000000}"/>
    <cellStyle name="Millares 65" xfId="366" xr:uid="{00000000-0005-0000-0000-000062000000}"/>
    <cellStyle name="Millares 66" xfId="329" xr:uid="{00000000-0005-0000-0000-000063000000}"/>
    <cellStyle name="Millares 67" xfId="343" xr:uid="{00000000-0005-0000-0000-000064000000}"/>
    <cellStyle name="Millares 68" xfId="327" xr:uid="{00000000-0005-0000-0000-000065000000}"/>
    <cellStyle name="Millares 69" xfId="328" xr:uid="{00000000-0005-0000-0000-000066000000}"/>
    <cellStyle name="Millares 7" xfId="132" xr:uid="{00000000-0005-0000-0000-000067000000}"/>
    <cellStyle name="Millares 70" xfId="334" xr:uid="{00000000-0005-0000-0000-000068000000}"/>
    <cellStyle name="Millares 71" xfId="337" xr:uid="{00000000-0005-0000-0000-000069000000}"/>
    <cellStyle name="Millares 72" xfId="333" xr:uid="{00000000-0005-0000-0000-00006A000000}"/>
    <cellStyle name="Millares 73" xfId="362" xr:uid="{00000000-0005-0000-0000-00006B000000}"/>
    <cellStyle name="Millares 74" xfId="336" xr:uid="{00000000-0005-0000-0000-00006C000000}"/>
    <cellStyle name="Millares 75" xfId="24" xr:uid="{00000000-0005-0000-0000-00006D000000}"/>
    <cellStyle name="Millares 75 2" xfId="458" xr:uid="{00000000-0005-0000-0000-00006E000000}"/>
    <cellStyle name="Millares 76" xfId="384" xr:uid="{00000000-0005-0000-0000-00006F000000}"/>
    <cellStyle name="Millares 76 2" xfId="497" xr:uid="{00000000-0005-0000-0000-000070000000}"/>
    <cellStyle name="Millares 77" xfId="451" xr:uid="{00000000-0005-0000-0000-000071000000}"/>
    <cellStyle name="Millares 78" xfId="4" xr:uid="{00000000-0005-0000-0000-000072000000}"/>
    <cellStyle name="Millares 79" xfId="563" xr:uid="{00000000-0005-0000-0000-000073000000}"/>
    <cellStyle name="Millares 8" xfId="133" xr:uid="{00000000-0005-0000-0000-000074000000}"/>
    <cellStyle name="Millares 80" xfId="567" xr:uid="{00000000-0005-0000-0000-000075000000}"/>
    <cellStyle name="Millares 81" xfId="569" xr:uid="{00000000-0005-0000-0000-000076000000}"/>
    <cellStyle name="Millares 81 2" xfId="637" xr:uid="{00000000-0005-0000-0000-000077000000}"/>
    <cellStyle name="Millares 82" xfId="572" xr:uid="{00000000-0005-0000-0000-000078000000}"/>
    <cellStyle name="Millares 82 2" xfId="644" xr:uid="{00000000-0005-0000-0000-000079000000}"/>
    <cellStyle name="Millares 83" xfId="575" xr:uid="{00000000-0005-0000-0000-00007A000000}"/>
    <cellStyle name="Millares 83 2" xfId="642" xr:uid="{00000000-0005-0000-0000-00007B000000}"/>
    <cellStyle name="Millares 84" xfId="578" xr:uid="{00000000-0005-0000-0000-00007C000000}"/>
    <cellStyle name="Millares 84 2" xfId="666" xr:uid="{00000000-0005-0000-0000-00007D000000}"/>
    <cellStyle name="Millares 85" xfId="581" xr:uid="{00000000-0005-0000-0000-00007E000000}"/>
    <cellStyle name="Millares 85 2" xfId="657" xr:uid="{00000000-0005-0000-0000-00007F000000}"/>
    <cellStyle name="Millares 86" xfId="584" xr:uid="{00000000-0005-0000-0000-000080000000}"/>
    <cellStyle name="Millares 86 2" xfId="661" xr:uid="{00000000-0005-0000-0000-000081000000}"/>
    <cellStyle name="Millares 87" xfId="587" xr:uid="{00000000-0005-0000-0000-000082000000}"/>
    <cellStyle name="Millares 87 2" xfId="649" xr:uid="{00000000-0005-0000-0000-000083000000}"/>
    <cellStyle name="Millares 88" xfId="590" xr:uid="{00000000-0005-0000-0000-000084000000}"/>
    <cellStyle name="Millares 88 2" xfId="638" xr:uid="{00000000-0005-0000-0000-000085000000}"/>
    <cellStyle name="Millares 89" xfId="593" xr:uid="{00000000-0005-0000-0000-000086000000}"/>
    <cellStyle name="Millares 89 2" xfId="655" xr:uid="{00000000-0005-0000-0000-000087000000}"/>
    <cellStyle name="Millares 9" xfId="134" xr:uid="{00000000-0005-0000-0000-000088000000}"/>
    <cellStyle name="Millares 90" xfId="596" xr:uid="{00000000-0005-0000-0000-000089000000}"/>
    <cellStyle name="Millares 90 2" xfId="653" xr:uid="{00000000-0005-0000-0000-00008A000000}"/>
    <cellStyle name="Millares 91" xfId="599" xr:uid="{00000000-0005-0000-0000-00008B000000}"/>
    <cellStyle name="Millares 91 2" xfId="639" xr:uid="{00000000-0005-0000-0000-00008C000000}"/>
    <cellStyle name="Millares 92" xfId="602" xr:uid="{00000000-0005-0000-0000-00008D000000}"/>
    <cellStyle name="Millares 92 2" xfId="659" xr:uid="{00000000-0005-0000-0000-00008E000000}"/>
    <cellStyle name="Millares 93" xfId="605" xr:uid="{00000000-0005-0000-0000-00008F000000}"/>
    <cellStyle name="Millares 93 2" xfId="663" xr:uid="{00000000-0005-0000-0000-000090000000}"/>
    <cellStyle name="Millares 94" xfId="608" xr:uid="{00000000-0005-0000-0000-000091000000}"/>
    <cellStyle name="Millares 94 2" xfId="667" xr:uid="{00000000-0005-0000-0000-000092000000}"/>
    <cellStyle name="Millares 95" xfId="611" xr:uid="{00000000-0005-0000-0000-000093000000}"/>
    <cellStyle name="Millares 95 2" xfId="641" xr:uid="{00000000-0005-0000-0000-000094000000}"/>
    <cellStyle name="Millares 96" xfId="614" xr:uid="{00000000-0005-0000-0000-000095000000}"/>
    <cellStyle name="Millares 96 2" xfId="656" xr:uid="{00000000-0005-0000-0000-000096000000}"/>
    <cellStyle name="Millares 97" xfId="617" xr:uid="{00000000-0005-0000-0000-000097000000}"/>
    <cellStyle name="Millares 97 2" xfId="665" xr:uid="{00000000-0005-0000-0000-000098000000}"/>
    <cellStyle name="Millares 98" xfId="620" xr:uid="{00000000-0005-0000-0000-000099000000}"/>
    <cellStyle name="Millares 99" xfId="623" xr:uid="{00000000-0005-0000-0000-00009A000000}"/>
    <cellStyle name="Moneda" xfId="669" builtinId="4"/>
    <cellStyle name="Moneda [0] 2" xfId="29" xr:uid="{00000000-0005-0000-0000-00009C000000}"/>
    <cellStyle name="Moneda [0] 2 2" xfId="135" xr:uid="{00000000-0005-0000-0000-00009D000000}"/>
    <cellStyle name="Moneda [0] 3" xfId="218" xr:uid="{00000000-0005-0000-0000-00009E000000}"/>
    <cellStyle name="Moneda 10" xfId="43" xr:uid="{00000000-0005-0000-0000-00009F000000}"/>
    <cellStyle name="Moneda 10 2" xfId="217" xr:uid="{00000000-0005-0000-0000-0000A0000000}"/>
    <cellStyle name="Moneda 100" xfId="607" xr:uid="{00000000-0005-0000-0000-0000A1000000}"/>
    <cellStyle name="Moneda 100 2" xfId="651" xr:uid="{00000000-0005-0000-0000-0000A2000000}"/>
    <cellStyle name="Moneda 101" xfId="609" xr:uid="{00000000-0005-0000-0000-0000A3000000}"/>
    <cellStyle name="Moneda 101 2" xfId="650" xr:uid="{00000000-0005-0000-0000-0000A4000000}"/>
    <cellStyle name="Moneda 102" xfId="613" xr:uid="{00000000-0005-0000-0000-0000A5000000}"/>
    <cellStyle name="Moneda 102 2" xfId="647" xr:uid="{00000000-0005-0000-0000-0000A6000000}"/>
    <cellStyle name="Moneda 103" xfId="616" xr:uid="{00000000-0005-0000-0000-0000A7000000}"/>
    <cellStyle name="Moneda 103 2" xfId="645" xr:uid="{00000000-0005-0000-0000-0000A8000000}"/>
    <cellStyle name="Moneda 104" xfId="618" xr:uid="{00000000-0005-0000-0000-0000A9000000}"/>
    <cellStyle name="Moneda 104 2" xfId="664" xr:uid="{00000000-0005-0000-0000-0000AA000000}"/>
    <cellStyle name="Moneda 105" xfId="622" xr:uid="{00000000-0005-0000-0000-0000AB000000}"/>
    <cellStyle name="Moneda 106" xfId="624" xr:uid="{00000000-0005-0000-0000-0000AC000000}"/>
    <cellStyle name="Moneda 107" xfId="627" xr:uid="{00000000-0005-0000-0000-0000AD000000}"/>
    <cellStyle name="Moneda 108" xfId="631" xr:uid="{00000000-0005-0000-0000-0000AE000000}"/>
    <cellStyle name="Moneda 109" xfId="633" xr:uid="{00000000-0005-0000-0000-0000AF000000}"/>
    <cellStyle name="Moneda 11" xfId="44" xr:uid="{00000000-0005-0000-0000-0000B0000000}"/>
    <cellStyle name="Moneda 11 2" xfId="222" xr:uid="{00000000-0005-0000-0000-0000B1000000}"/>
    <cellStyle name="Moneda 12" xfId="48" xr:uid="{00000000-0005-0000-0000-0000B2000000}"/>
    <cellStyle name="Moneda 12 2" xfId="225" xr:uid="{00000000-0005-0000-0000-0000B3000000}"/>
    <cellStyle name="Moneda 13" xfId="49" xr:uid="{00000000-0005-0000-0000-0000B4000000}"/>
    <cellStyle name="Moneda 13 2" xfId="228" xr:uid="{00000000-0005-0000-0000-0000B5000000}"/>
    <cellStyle name="Moneda 14" xfId="50" xr:uid="{00000000-0005-0000-0000-0000B6000000}"/>
    <cellStyle name="Moneda 14 2" xfId="231" xr:uid="{00000000-0005-0000-0000-0000B7000000}"/>
    <cellStyle name="Moneda 15" xfId="45" xr:uid="{00000000-0005-0000-0000-0000B8000000}"/>
    <cellStyle name="Moneda 15 2" xfId="234" xr:uid="{00000000-0005-0000-0000-0000B9000000}"/>
    <cellStyle name="Moneda 16" xfId="46" xr:uid="{00000000-0005-0000-0000-0000BA000000}"/>
    <cellStyle name="Moneda 16 2" xfId="237" xr:uid="{00000000-0005-0000-0000-0000BB000000}"/>
    <cellStyle name="Moneda 17" xfId="53" xr:uid="{00000000-0005-0000-0000-0000BC000000}"/>
    <cellStyle name="Moneda 17 2" xfId="240" xr:uid="{00000000-0005-0000-0000-0000BD000000}"/>
    <cellStyle name="Moneda 18" xfId="54" xr:uid="{00000000-0005-0000-0000-0000BE000000}"/>
    <cellStyle name="Moneda 18 2" xfId="243" xr:uid="{00000000-0005-0000-0000-0000BF000000}"/>
    <cellStyle name="Moneda 19" xfId="55" xr:uid="{00000000-0005-0000-0000-0000C0000000}"/>
    <cellStyle name="Moneda 19 2" xfId="246" xr:uid="{00000000-0005-0000-0000-0000C1000000}"/>
    <cellStyle name="Moneda 2" xfId="14" xr:uid="{00000000-0005-0000-0000-0000C2000000}"/>
    <cellStyle name="Moneda 2 2" xfId="137" xr:uid="{00000000-0005-0000-0000-0000C3000000}"/>
    <cellStyle name="Moneda 2 3" xfId="138" xr:uid="{00000000-0005-0000-0000-0000C4000000}"/>
    <cellStyle name="Moneda 2 4" xfId="139" xr:uid="{00000000-0005-0000-0000-0000C5000000}"/>
    <cellStyle name="Moneda 2 5" xfId="140" xr:uid="{00000000-0005-0000-0000-0000C6000000}"/>
    <cellStyle name="Moneda 2 6" xfId="141" xr:uid="{00000000-0005-0000-0000-0000C7000000}"/>
    <cellStyle name="Moneda 2 7" xfId="142" xr:uid="{00000000-0005-0000-0000-0000C8000000}"/>
    <cellStyle name="Moneda 2 8" xfId="261" xr:uid="{00000000-0005-0000-0000-0000C9000000}"/>
    <cellStyle name="Moneda 2 9" xfId="136" xr:uid="{00000000-0005-0000-0000-0000CA000000}"/>
    <cellStyle name="Moneda 2 9 2" xfId="396" xr:uid="{00000000-0005-0000-0000-0000CB000000}"/>
    <cellStyle name="Moneda 2 9 2 2" xfId="509" xr:uid="{00000000-0005-0000-0000-0000CC000000}"/>
    <cellStyle name="Moneda 2 9 3" xfId="470" xr:uid="{00000000-0005-0000-0000-0000CD000000}"/>
    <cellStyle name="Moneda 20" xfId="51" xr:uid="{00000000-0005-0000-0000-0000CE000000}"/>
    <cellStyle name="Moneda 20 2" xfId="249" xr:uid="{00000000-0005-0000-0000-0000CF000000}"/>
    <cellStyle name="Moneda 21" xfId="59" xr:uid="{00000000-0005-0000-0000-0000D0000000}"/>
    <cellStyle name="Moneda 21 2" xfId="252" xr:uid="{00000000-0005-0000-0000-0000D1000000}"/>
    <cellStyle name="Moneda 22" xfId="60" xr:uid="{00000000-0005-0000-0000-0000D2000000}"/>
    <cellStyle name="Moneda 23" xfId="61" xr:uid="{00000000-0005-0000-0000-0000D3000000}"/>
    <cellStyle name="Moneda 24" xfId="62" xr:uid="{00000000-0005-0000-0000-0000D4000000}"/>
    <cellStyle name="Moneda 25" xfId="63" xr:uid="{00000000-0005-0000-0000-0000D5000000}"/>
    <cellStyle name="Moneda 26" xfId="64" xr:uid="{00000000-0005-0000-0000-0000D6000000}"/>
    <cellStyle name="Moneda 26 2" xfId="282" xr:uid="{00000000-0005-0000-0000-0000D7000000}"/>
    <cellStyle name="Moneda 27" xfId="47" xr:uid="{00000000-0005-0000-0000-0000D8000000}"/>
    <cellStyle name="Moneda 27 2" xfId="259" xr:uid="{00000000-0005-0000-0000-0000D9000000}"/>
    <cellStyle name="Moneda 28" xfId="56" xr:uid="{00000000-0005-0000-0000-0000DA000000}"/>
    <cellStyle name="Moneda 28 2" xfId="285" xr:uid="{00000000-0005-0000-0000-0000DB000000}"/>
    <cellStyle name="Moneda 29" xfId="58" xr:uid="{00000000-0005-0000-0000-0000DC000000}"/>
    <cellStyle name="Moneda 29 2" xfId="286" xr:uid="{00000000-0005-0000-0000-0000DD000000}"/>
    <cellStyle name="Moneda 3" xfId="20" xr:uid="{00000000-0005-0000-0000-0000DE000000}"/>
    <cellStyle name="Moneda 3 2" xfId="266" xr:uid="{00000000-0005-0000-0000-0000DF000000}"/>
    <cellStyle name="Moneda 3 3" xfId="143" xr:uid="{00000000-0005-0000-0000-0000E0000000}"/>
    <cellStyle name="Moneda 30" xfId="57" xr:uid="{00000000-0005-0000-0000-0000E1000000}"/>
    <cellStyle name="Moneda 30 2" xfId="287" xr:uid="{00000000-0005-0000-0000-0000E2000000}"/>
    <cellStyle name="Moneda 31" xfId="66" xr:uid="{00000000-0005-0000-0000-0000E3000000}"/>
    <cellStyle name="Moneda 31 2" xfId="288" xr:uid="{00000000-0005-0000-0000-0000E4000000}"/>
    <cellStyle name="Moneda 32" xfId="71" xr:uid="{00000000-0005-0000-0000-0000E5000000}"/>
    <cellStyle name="Moneda 32 2" xfId="289" xr:uid="{00000000-0005-0000-0000-0000E6000000}"/>
    <cellStyle name="Moneda 33" xfId="72" xr:uid="{00000000-0005-0000-0000-0000E7000000}"/>
    <cellStyle name="Moneda 33 2" xfId="290" xr:uid="{00000000-0005-0000-0000-0000E8000000}"/>
    <cellStyle name="Moneda 34" xfId="73" xr:uid="{00000000-0005-0000-0000-0000E9000000}"/>
    <cellStyle name="Moneda 34 2" xfId="291" xr:uid="{00000000-0005-0000-0000-0000EA000000}"/>
    <cellStyle name="Moneda 35" xfId="74" xr:uid="{00000000-0005-0000-0000-0000EB000000}"/>
    <cellStyle name="Moneda 36" xfId="70" xr:uid="{00000000-0005-0000-0000-0000EC000000}"/>
    <cellStyle name="Moneda 37" xfId="77" xr:uid="{00000000-0005-0000-0000-0000ED000000}"/>
    <cellStyle name="Moneda 38" xfId="78" xr:uid="{00000000-0005-0000-0000-0000EE000000}"/>
    <cellStyle name="Moneda 38 2" xfId="302" xr:uid="{00000000-0005-0000-0000-0000EF000000}"/>
    <cellStyle name="Moneda 39" xfId="79" xr:uid="{00000000-0005-0000-0000-0000F0000000}"/>
    <cellStyle name="Moneda 39 2" xfId="299" xr:uid="{00000000-0005-0000-0000-0000F1000000}"/>
    <cellStyle name="Moneda 4" xfId="26" xr:uid="{00000000-0005-0000-0000-0000F2000000}"/>
    <cellStyle name="Moneda 4 2" xfId="145" xr:uid="{00000000-0005-0000-0000-0000F3000000}"/>
    <cellStyle name="Moneda 4 3" xfId="144" xr:uid="{00000000-0005-0000-0000-0000F4000000}"/>
    <cellStyle name="Moneda 4 3 2" xfId="397" xr:uid="{00000000-0005-0000-0000-0000F5000000}"/>
    <cellStyle name="Moneda 4 3 2 2" xfId="510" xr:uid="{00000000-0005-0000-0000-0000F6000000}"/>
    <cellStyle name="Moneda 4 3 3" xfId="471" xr:uid="{00000000-0005-0000-0000-0000F7000000}"/>
    <cellStyle name="Moneda 40" xfId="80" xr:uid="{00000000-0005-0000-0000-0000F8000000}"/>
    <cellStyle name="Moneda 40 2" xfId="315" xr:uid="{00000000-0005-0000-0000-0000F9000000}"/>
    <cellStyle name="Moneda 41" xfId="81" xr:uid="{00000000-0005-0000-0000-0000FA000000}"/>
    <cellStyle name="Moneda 41 2" xfId="318" xr:uid="{00000000-0005-0000-0000-0000FB000000}"/>
    <cellStyle name="Moneda 42" xfId="82" xr:uid="{00000000-0005-0000-0000-0000FC000000}"/>
    <cellStyle name="Moneda 42 2" xfId="320" xr:uid="{00000000-0005-0000-0000-0000FD000000}"/>
    <cellStyle name="Moneda 43" xfId="83" xr:uid="{00000000-0005-0000-0000-0000FE000000}"/>
    <cellStyle name="Moneda 43 2" xfId="321" xr:uid="{00000000-0005-0000-0000-0000FF000000}"/>
    <cellStyle name="Moneda 44" xfId="84" xr:uid="{00000000-0005-0000-0000-000000010000}"/>
    <cellStyle name="Moneda 45" xfId="85" xr:uid="{00000000-0005-0000-0000-000001010000}"/>
    <cellStyle name="Moneda 45 2" xfId="292" xr:uid="{00000000-0005-0000-0000-000002010000}"/>
    <cellStyle name="Moneda 45 2 2" xfId="431" xr:uid="{00000000-0005-0000-0000-000003010000}"/>
    <cellStyle name="Moneda 45 2 2 2" xfId="544" xr:uid="{00000000-0005-0000-0000-000004010000}"/>
    <cellStyle name="Moneda 45 2 3" xfId="488" xr:uid="{00000000-0005-0000-0000-000005010000}"/>
    <cellStyle name="Moneda 46" xfId="86" xr:uid="{00000000-0005-0000-0000-000006010000}"/>
    <cellStyle name="Moneda 47" xfId="87" xr:uid="{00000000-0005-0000-0000-000007010000}"/>
    <cellStyle name="Moneda 48" xfId="88" xr:uid="{00000000-0005-0000-0000-000008010000}"/>
    <cellStyle name="Moneda 49" xfId="89" xr:uid="{00000000-0005-0000-0000-000009010000}"/>
    <cellStyle name="Moneda 5" xfId="36" xr:uid="{00000000-0005-0000-0000-00000A010000}"/>
    <cellStyle name="Moneda 5 2" xfId="146" xr:uid="{00000000-0005-0000-0000-00000B010000}"/>
    <cellStyle name="Moneda 5 2 2" xfId="398" xr:uid="{00000000-0005-0000-0000-00000C010000}"/>
    <cellStyle name="Moneda 5 2 2 2" xfId="511" xr:uid="{00000000-0005-0000-0000-00000D010000}"/>
    <cellStyle name="Moneda 5 2 3" xfId="472" xr:uid="{00000000-0005-0000-0000-00000E010000}"/>
    <cellStyle name="Moneda 50" xfId="90" xr:uid="{00000000-0005-0000-0000-00000F010000}"/>
    <cellStyle name="Moneda 51" xfId="91" xr:uid="{00000000-0005-0000-0000-000010010000}"/>
    <cellStyle name="Moneda 52" xfId="92" xr:uid="{00000000-0005-0000-0000-000011010000}"/>
    <cellStyle name="Moneda 53" xfId="93" xr:uid="{00000000-0005-0000-0000-000012010000}"/>
    <cellStyle name="Moneda 54" xfId="94" xr:uid="{00000000-0005-0000-0000-000013010000}"/>
    <cellStyle name="Moneda 55" xfId="95" xr:uid="{00000000-0005-0000-0000-000014010000}"/>
    <cellStyle name="Moneda 56" xfId="96" xr:uid="{00000000-0005-0000-0000-000015010000}"/>
    <cellStyle name="Moneda 57" xfId="97" xr:uid="{00000000-0005-0000-0000-000016010000}"/>
    <cellStyle name="Moneda 58" xfId="68" xr:uid="{00000000-0005-0000-0000-000017010000}"/>
    <cellStyle name="Moneda 59" xfId="98" xr:uid="{00000000-0005-0000-0000-000018010000}"/>
    <cellStyle name="Moneda 6" xfId="38" xr:uid="{00000000-0005-0000-0000-000019010000}"/>
    <cellStyle name="Moneda 6 2" xfId="147" xr:uid="{00000000-0005-0000-0000-00001A010000}"/>
    <cellStyle name="Moneda 60" xfId="99" xr:uid="{00000000-0005-0000-0000-00001B010000}"/>
    <cellStyle name="Moneda 61" xfId="100" xr:uid="{00000000-0005-0000-0000-00001C010000}"/>
    <cellStyle name="Moneda 62" xfId="101" xr:uid="{00000000-0005-0000-0000-00001D010000}"/>
    <cellStyle name="Moneda 63" xfId="102" xr:uid="{00000000-0005-0000-0000-00001E010000}"/>
    <cellStyle name="Moneda 64" xfId="103" xr:uid="{00000000-0005-0000-0000-00001F010000}"/>
    <cellStyle name="Moneda 65" xfId="104" xr:uid="{00000000-0005-0000-0000-000020010000}"/>
    <cellStyle name="Moneda 66" xfId="105" xr:uid="{00000000-0005-0000-0000-000021010000}"/>
    <cellStyle name="Moneda 67" xfId="106" xr:uid="{00000000-0005-0000-0000-000022010000}"/>
    <cellStyle name="Moneda 68" xfId="372" xr:uid="{00000000-0005-0000-0000-000023010000}"/>
    <cellStyle name="Moneda 69" xfId="326" xr:uid="{00000000-0005-0000-0000-000024010000}"/>
    <cellStyle name="Moneda 7" xfId="39" xr:uid="{00000000-0005-0000-0000-000025010000}"/>
    <cellStyle name="Moneda 7 2" xfId="148" xr:uid="{00000000-0005-0000-0000-000026010000}"/>
    <cellStyle name="Moneda 7 2 2" xfId="399" xr:uid="{00000000-0005-0000-0000-000027010000}"/>
    <cellStyle name="Moneda 7 2 2 2" xfId="512" xr:uid="{00000000-0005-0000-0000-000028010000}"/>
    <cellStyle name="Moneda 7 2 3" xfId="473" xr:uid="{00000000-0005-0000-0000-000029010000}"/>
    <cellStyle name="Moneda 70" xfId="280" xr:uid="{00000000-0005-0000-0000-00002A010000}"/>
    <cellStyle name="Moneda 71" xfId="344" xr:uid="{00000000-0005-0000-0000-00002B010000}"/>
    <cellStyle name="Moneda 72" xfId="76" xr:uid="{00000000-0005-0000-0000-00002C010000}"/>
    <cellStyle name="Moneda 73" xfId="332" xr:uid="{00000000-0005-0000-0000-00002D010000}"/>
    <cellStyle name="Moneda 74" xfId="368" xr:uid="{00000000-0005-0000-0000-00002E010000}"/>
    <cellStyle name="Moneda 75" xfId="356" xr:uid="{00000000-0005-0000-0000-00002F010000}"/>
    <cellStyle name="Moneda 76" xfId="346" xr:uid="{00000000-0005-0000-0000-000030010000}"/>
    <cellStyle name="Moneda 77" xfId="381" xr:uid="{00000000-0005-0000-0000-000031010000}"/>
    <cellStyle name="Moneda 78" xfId="350" xr:uid="{00000000-0005-0000-0000-000032010000}"/>
    <cellStyle name="Moneda 79" xfId="345" xr:uid="{00000000-0005-0000-0000-000033010000}"/>
    <cellStyle name="Moneda 8" xfId="40" xr:uid="{00000000-0005-0000-0000-000034010000}"/>
    <cellStyle name="Moneda 8 2" xfId="149" xr:uid="{00000000-0005-0000-0000-000035010000}"/>
    <cellStyle name="Moneda 8 2 2" xfId="400" xr:uid="{00000000-0005-0000-0000-000036010000}"/>
    <cellStyle name="Moneda 8 2 2 2" xfId="513" xr:uid="{00000000-0005-0000-0000-000037010000}"/>
    <cellStyle name="Moneda 8 2 3" xfId="474" xr:uid="{00000000-0005-0000-0000-000038010000}"/>
    <cellStyle name="Moneda 80" xfId="375" xr:uid="{00000000-0005-0000-0000-000039010000}"/>
    <cellStyle name="Moneda 81" xfId="380" xr:uid="{00000000-0005-0000-0000-00003A010000}"/>
    <cellStyle name="Moneda 82" xfId="382" xr:uid="{00000000-0005-0000-0000-00003B010000}"/>
    <cellStyle name="Moneda 83" xfId="371" xr:uid="{00000000-0005-0000-0000-00003C010000}"/>
    <cellStyle name="Moneda 84" xfId="452" xr:uid="{00000000-0005-0000-0000-00003D010000}"/>
    <cellStyle name="Moneda 85" xfId="7" xr:uid="{00000000-0005-0000-0000-00003E010000}"/>
    <cellStyle name="Moneda 86" xfId="564" xr:uid="{00000000-0005-0000-0000-00003F010000}"/>
    <cellStyle name="Moneda 87" xfId="566" xr:uid="{00000000-0005-0000-0000-000040010000}"/>
    <cellStyle name="Moneda 88" xfId="571" xr:uid="{00000000-0005-0000-0000-000041010000}"/>
    <cellStyle name="Moneda 88 2" xfId="646" xr:uid="{00000000-0005-0000-0000-000042010000}"/>
    <cellStyle name="Moneda 89" xfId="574" xr:uid="{00000000-0005-0000-0000-000043010000}"/>
    <cellStyle name="Moneda 89 2" xfId="643" xr:uid="{00000000-0005-0000-0000-000044010000}"/>
    <cellStyle name="Moneda 9" xfId="42" xr:uid="{00000000-0005-0000-0000-000045010000}"/>
    <cellStyle name="Moneda 9 2" xfId="150" xr:uid="{00000000-0005-0000-0000-000046010000}"/>
    <cellStyle name="Moneda 9 2 2" xfId="401" xr:uid="{00000000-0005-0000-0000-000047010000}"/>
    <cellStyle name="Moneda 9 2 2 2" xfId="514" xr:uid="{00000000-0005-0000-0000-000048010000}"/>
    <cellStyle name="Moneda 9 2 3" xfId="475" xr:uid="{00000000-0005-0000-0000-000049010000}"/>
    <cellStyle name="Moneda 90" xfId="577" xr:uid="{00000000-0005-0000-0000-00004A010000}"/>
    <cellStyle name="Moneda 90 2" xfId="652" xr:uid="{00000000-0005-0000-0000-00004B010000}"/>
    <cellStyle name="Moneda 91" xfId="579" xr:uid="{00000000-0005-0000-0000-00004C010000}"/>
    <cellStyle name="Moneda 91 2" xfId="636" xr:uid="{00000000-0005-0000-0000-00004D010000}"/>
    <cellStyle name="Moneda 92" xfId="582" xr:uid="{00000000-0005-0000-0000-00004E010000}"/>
    <cellStyle name="Moneda 92 2" xfId="658" xr:uid="{00000000-0005-0000-0000-00004F010000}"/>
    <cellStyle name="Moneda 93" xfId="585" xr:uid="{00000000-0005-0000-0000-000050010000}"/>
    <cellStyle name="Moneda 93 2" xfId="654" xr:uid="{00000000-0005-0000-0000-000051010000}"/>
    <cellStyle name="Moneda 94" xfId="589" xr:uid="{00000000-0005-0000-0000-000052010000}"/>
    <cellStyle name="Moneda 94 2" xfId="662" xr:uid="{00000000-0005-0000-0000-000053010000}"/>
    <cellStyle name="Moneda 95" xfId="592" xr:uid="{00000000-0005-0000-0000-000054010000}"/>
    <cellStyle name="Moneda 95 2" xfId="660" xr:uid="{00000000-0005-0000-0000-000055010000}"/>
    <cellStyle name="Moneda 96" xfId="594" xr:uid="{00000000-0005-0000-0000-000056010000}"/>
    <cellStyle name="Moneda 96 2" xfId="648" xr:uid="{00000000-0005-0000-0000-000057010000}"/>
    <cellStyle name="Moneda 97" xfId="597" xr:uid="{00000000-0005-0000-0000-000058010000}"/>
    <cellStyle name="Moneda 97 2" xfId="668" xr:uid="{00000000-0005-0000-0000-000059010000}"/>
    <cellStyle name="Moneda 98" xfId="600" xr:uid="{00000000-0005-0000-0000-00005A010000}"/>
    <cellStyle name="Moneda 98 2" xfId="640" xr:uid="{00000000-0005-0000-0000-00005B010000}"/>
    <cellStyle name="Moneda 99" xfId="604" xr:uid="{00000000-0005-0000-0000-00005C010000}"/>
    <cellStyle name="Moneda 99 2" xfId="635" xr:uid="{00000000-0005-0000-0000-00005D010000}"/>
    <cellStyle name="Normal" xfId="0" builtinId="0"/>
    <cellStyle name="Normal 10" xfId="151" xr:uid="{00000000-0005-0000-0000-00005F010000}"/>
    <cellStyle name="Normal 11" xfId="152" xr:uid="{00000000-0005-0000-0000-000060010000}"/>
    <cellStyle name="Normal 12" xfId="153" xr:uid="{00000000-0005-0000-0000-000061010000}"/>
    <cellStyle name="Normal 13" xfId="154" xr:uid="{00000000-0005-0000-0000-000062010000}"/>
    <cellStyle name="Normal 14" xfId="155" xr:uid="{00000000-0005-0000-0000-000063010000}"/>
    <cellStyle name="Normal 15" xfId="156" xr:uid="{00000000-0005-0000-0000-000064010000}"/>
    <cellStyle name="Normal 16" xfId="157" xr:uid="{00000000-0005-0000-0000-000065010000}"/>
    <cellStyle name="Normal 17" xfId="33" xr:uid="{00000000-0005-0000-0000-000066010000}"/>
    <cellStyle name="Normal 17 2" xfId="158" xr:uid="{00000000-0005-0000-0000-000067010000}"/>
    <cellStyle name="Normal 17 2 2" xfId="634" xr:uid="{00000000-0005-0000-0000-000068010000}"/>
    <cellStyle name="Normal 17 3" xfId="159" xr:uid="{00000000-0005-0000-0000-000069010000}"/>
    <cellStyle name="Normal 18" xfId="8" xr:uid="{00000000-0005-0000-0000-00006A010000}"/>
    <cellStyle name="Normal 18 2" xfId="15" xr:uid="{00000000-0005-0000-0000-00006B010000}"/>
    <cellStyle name="Normal 19" xfId="160" xr:uid="{00000000-0005-0000-0000-00006C010000}"/>
    <cellStyle name="Normal 2" xfId="2" xr:uid="{00000000-0005-0000-0000-00006D010000}"/>
    <cellStyle name="Normal 2 10" xfId="161" xr:uid="{00000000-0005-0000-0000-00006E010000}"/>
    <cellStyle name="Normal 2 11" xfId="162" xr:uid="{00000000-0005-0000-0000-00006F010000}"/>
    <cellStyle name="Normal 2 12" xfId="163" xr:uid="{00000000-0005-0000-0000-000070010000}"/>
    <cellStyle name="Normal 2 13" xfId="164" xr:uid="{00000000-0005-0000-0000-000071010000}"/>
    <cellStyle name="Normal 2 14" xfId="165" xr:uid="{00000000-0005-0000-0000-000072010000}"/>
    <cellStyle name="Normal 2 15" xfId="166" xr:uid="{00000000-0005-0000-0000-000073010000}"/>
    <cellStyle name="Normal 2 16" xfId="167" xr:uid="{00000000-0005-0000-0000-000074010000}"/>
    <cellStyle name="Normal 2 17" xfId="168" xr:uid="{00000000-0005-0000-0000-000075010000}"/>
    <cellStyle name="Normal 2 2" xfId="169" xr:uid="{00000000-0005-0000-0000-000076010000}"/>
    <cellStyle name="Normal 2 3" xfId="170" xr:uid="{00000000-0005-0000-0000-000077010000}"/>
    <cellStyle name="Normal 2 4" xfId="171" xr:uid="{00000000-0005-0000-0000-000078010000}"/>
    <cellStyle name="Normal 2 5" xfId="172" xr:uid="{00000000-0005-0000-0000-000079010000}"/>
    <cellStyle name="Normal 2 6" xfId="173" xr:uid="{00000000-0005-0000-0000-00007A010000}"/>
    <cellStyle name="Normal 2 7" xfId="174" xr:uid="{00000000-0005-0000-0000-00007B010000}"/>
    <cellStyle name="Normal 2 8" xfId="175" xr:uid="{00000000-0005-0000-0000-00007C010000}"/>
    <cellStyle name="Normal 2 9" xfId="176" xr:uid="{00000000-0005-0000-0000-00007D010000}"/>
    <cellStyle name="Normal 2_CENTREX" xfId="177" xr:uid="{00000000-0005-0000-0000-00007E010000}"/>
    <cellStyle name="Normal 20" xfId="178" xr:uid="{00000000-0005-0000-0000-00007F010000}"/>
    <cellStyle name="Normal 21" xfId="179" xr:uid="{00000000-0005-0000-0000-000080010000}"/>
    <cellStyle name="Normal 21 2" xfId="180" xr:uid="{00000000-0005-0000-0000-000081010000}"/>
    <cellStyle name="Normal 21 2 2" xfId="181" xr:uid="{00000000-0005-0000-0000-000082010000}"/>
    <cellStyle name="Normal 21 2 2 2" xfId="403" xr:uid="{00000000-0005-0000-0000-000083010000}"/>
    <cellStyle name="Normal 21 2 2 2 2" xfId="516" xr:uid="{00000000-0005-0000-0000-000084010000}"/>
    <cellStyle name="Normal 21 2 2 3" xfId="477" xr:uid="{00000000-0005-0000-0000-000085010000}"/>
    <cellStyle name="Normal 21 2 3" xfId="402" xr:uid="{00000000-0005-0000-0000-000086010000}"/>
    <cellStyle name="Normal 21 2 3 2" xfId="515" xr:uid="{00000000-0005-0000-0000-000087010000}"/>
    <cellStyle name="Normal 21 2 4" xfId="476" xr:uid="{00000000-0005-0000-0000-000088010000}"/>
    <cellStyle name="Normal 22" xfId="182" xr:uid="{00000000-0005-0000-0000-000089010000}"/>
    <cellStyle name="Normal 22 2" xfId="183" xr:uid="{00000000-0005-0000-0000-00008A010000}"/>
    <cellStyle name="Normal 23" xfId="184" xr:uid="{00000000-0005-0000-0000-00008B010000}"/>
    <cellStyle name="Normal 24" xfId="185" xr:uid="{00000000-0005-0000-0000-00008C010000}"/>
    <cellStyle name="Normal 25" xfId="186" xr:uid="{00000000-0005-0000-0000-00008D010000}"/>
    <cellStyle name="Normal 25 2" xfId="404" xr:uid="{00000000-0005-0000-0000-00008E010000}"/>
    <cellStyle name="Normal 25 2 2" xfId="517" xr:uid="{00000000-0005-0000-0000-00008F010000}"/>
    <cellStyle name="Normal 25 3" xfId="478" xr:uid="{00000000-0005-0000-0000-000090010000}"/>
    <cellStyle name="Normal 26" xfId="187" xr:uid="{00000000-0005-0000-0000-000091010000}"/>
    <cellStyle name="Normal 26 2" xfId="405" xr:uid="{00000000-0005-0000-0000-000092010000}"/>
    <cellStyle name="Normal 26 2 2" xfId="518" xr:uid="{00000000-0005-0000-0000-000093010000}"/>
    <cellStyle name="Normal 26 3" xfId="479" xr:uid="{00000000-0005-0000-0000-000094010000}"/>
    <cellStyle name="Normal 27" xfId="108" xr:uid="{00000000-0005-0000-0000-000095010000}"/>
    <cellStyle name="Normal 27 2" xfId="391" xr:uid="{00000000-0005-0000-0000-000096010000}"/>
    <cellStyle name="Normal 27 2 2" xfId="504" xr:uid="{00000000-0005-0000-0000-000097010000}"/>
    <cellStyle name="Normal 27 3" xfId="465" xr:uid="{00000000-0005-0000-0000-000098010000}"/>
    <cellStyle name="Normal 28" xfId="216" xr:uid="{00000000-0005-0000-0000-000099010000}"/>
    <cellStyle name="Normal 28 2" xfId="370" xr:uid="{00000000-0005-0000-0000-00009A010000}"/>
    <cellStyle name="Normal 28 3" xfId="412" xr:uid="{00000000-0005-0000-0000-00009B010000}"/>
    <cellStyle name="Normal 28 3 2" xfId="525" xr:uid="{00000000-0005-0000-0000-00009C010000}"/>
    <cellStyle name="Normal 29" xfId="221" xr:uid="{00000000-0005-0000-0000-00009D010000}"/>
    <cellStyle name="Normal 29 2" xfId="348" xr:uid="{00000000-0005-0000-0000-00009E010000}"/>
    <cellStyle name="Normal 29 3" xfId="413" xr:uid="{00000000-0005-0000-0000-00009F010000}"/>
    <cellStyle name="Normal 29 3 2" xfId="526" xr:uid="{00000000-0005-0000-0000-0000A0010000}"/>
    <cellStyle name="Normal 3" xfId="10" xr:uid="{00000000-0005-0000-0000-0000A1010000}"/>
    <cellStyle name="Normal 3 10" xfId="28" xr:uid="{00000000-0005-0000-0000-0000A2010000}"/>
    <cellStyle name="Normal 3 10 2" xfId="460" xr:uid="{00000000-0005-0000-0000-0000A3010000}"/>
    <cellStyle name="Normal 3 11" xfId="386" xr:uid="{00000000-0005-0000-0000-0000A4010000}"/>
    <cellStyle name="Normal 3 11 2" xfId="499" xr:uid="{00000000-0005-0000-0000-0000A5010000}"/>
    <cellStyle name="Normal 3 12" xfId="454" xr:uid="{00000000-0005-0000-0000-0000A6010000}"/>
    <cellStyle name="Normal 3 2" xfId="22" xr:uid="{00000000-0005-0000-0000-0000A7010000}"/>
    <cellStyle name="Normal 3 2 10" xfId="32" xr:uid="{00000000-0005-0000-0000-0000A8010000}"/>
    <cellStyle name="Normal 3 2 10 2" xfId="462" xr:uid="{00000000-0005-0000-0000-0000A9010000}"/>
    <cellStyle name="Normal 3 2 11" xfId="388" xr:uid="{00000000-0005-0000-0000-0000AA010000}"/>
    <cellStyle name="Normal 3 2 11 2" xfId="501" xr:uid="{00000000-0005-0000-0000-0000AB010000}"/>
    <cellStyle name="Normal 3 2 12" xfId="456" xr:uid="{00000000-0005-0000-0000-0000AC010000}"/>
    <cellStyle name="Normal 3 2 2" xfId="190" xr:uid="{00000000-0005-0000-0000-0000AD010000}"/>
    <cellStyle name="Normal 3 2 3" xfId="191" xr:uid="{00000000-0005-0000-0000-0000AE010000}"/>
    <cellStyle name="Normal 3 2 4" xfId="192" xr:uid="{00000000-0005-0000-0000-0000AF010000}"/>
    <cellStyle name="Normal 3 2 5" xfId="193" xr:uid="{00000000-0005-0000-0000-0000B0010000}"/>
    <cellStyle name="Normal 3 2 6" xfId="194" xr:uid="{00000000-0005-0000-0000-0000B1010000}"/>
    <cellStyle name="Normal 3 2 7" xfId="195" xr:uid="{00000000-0005-0000-0000-0000B2010000}"/>
    <cellStyle name="Normal 3 2 8" xfId="268" xr:uid="{00000000-0005-0000-0000-0000B3010000}"/>
    <cellStyle name="Normal 3 2 8 2" xfId="427" xr:uid="{00000000-0005-0000-0000-0000B4010000}"/>
    <cellStyle name="Normal 3 2 8 2 2" xfId="540" xr:uid="{00000000-0005-0000-0000-0000B5010000}"/>
    <cellStyle name="Normal 3 2 8 3" xfId="487" xr:uid="{00000000-0005-0000-0000-0000B6010000}"/>
    <cellStyle name="Normal 3 2 9" xfId="189" xr:uid="{00000000-0005-0000-0000-0000B7010000}"/>
    <cellStyle name="Normal 3 3" xfId="196" xr:uid="{00000000-0005-0000-0000-0000B8010000}"/>
    <cellStyle name="Normal 3 4" xfId="197" xr:uid="{00000000-0005-0000-0000-0000B9010000}"/>
    <cellStyle name="Normal 3 5" xfId="198" xr:uid="{00000000-0005-0000-0000-0000BA010000}"/>
    <cellStyle name="Normal 3 6" xfId="199" xr:uid="{00000000-0005-0000-0000-0000BB010000}"/>
    <cellStyle name="Normal 3 7" xfId="200" xr:uid="{00000000-0005-0000-0000-0000BC010000}"/>
    <cellStyle name="Normal 3 8" xfId="201" xr:uid="{00000000-0005-0000-0000-0000BD010000}"/>
    <cellStyle name="Normal 3 9" xfId="188" xr:uid="{00000000-0005-0000-0000-0000BE010000}"/>
    <cellStyle name="Normal 3 9 2" xfId="406" xr:uid="{00000000-0005-0000-0000-0000BF010000}"/>
    <cellStyle name="Normal 3 9 2 2" xfId="519" xr:uid="{00000000-0005-0000-0000-0000C0010000}"/>
    <cellStyle name="Normal 3 9 3" xfId="480" xr:uid="{00000000-0005-0000-0000-0000C1010000}"/>
    <cellStyle name="Normal 30" xfId="224" xr:uid="{00000000-0005-0000-0000-0000C2010000}"/>
    <cellStyle name="Normal 30 2" xfId="338" xr:uid="{00000000-0005-0000-0000-0000C3010000}"/>
    <cellStyle name="Normal 30 3" xfId="414" xr:uid="{00000000-0005-0000-0000-0000C4010000}"/>
    <cellStyle name="Normal 30 3 2" xfId="527" xr:uid="{00000000-0005-0000-0000-0000C5010000}"/>
    <cellStyle name="Normal 31" xfId="227" xr:uid="{00000000-0005-0000-0000-0000C6010000}"/>
    <cellStyle name="Normal 31 2" xfId="377" xr:uid="{00000000-0005-0000-0000-0000C7010000}"/>
    <cellStyle name="Normal 31 3" xfId="415" xr:uid="{00000000-0005-0000-0000-0000C8010000}"/>
    <cellStyle name="Normal 31 3 2" xfId="528" xr:uid="{00000000-0005-0000-0000-0000C9010000}"/>
    <cellStyle name="Normal 32" xfId="230" xr:uid="{00000000-0005-0000-0000-0000CA010000}"/>
    <cellStyle name="Normal 32 2" xfId="364" xr:uid="{00000000-0005-0000-0000-0000CB010000}"/>
    <cellStyle name="Normal 32 3" xfId="416" xr:uid="{00000000-0005-0000-0000-0000CC010000}"/>
    <cellStyle name="Normal 32 3 2" xfId="529" xr:uid="{00000000-0005-0000-0000-0000CD010000}"/>
    <cellStyle name="Normal 33" xfId="233" xr:uid="{00000000-0005-0000-0000-0000CE010000}"/>
    <cellStyle name="Normal 33 2" xfId="278" xr:uid="{00000000-0005-0000-0000-0000CF010000}"/>
    <cellStyle name="Normal 33 3" xfId="417" xr:uid="{00000000-0005-0000-0000-0000D0010000}"/>
    <cellStyle name="Normal 33 3 2" xfId="530" xr:uid="{00000000-0005-0000-0000-0000D1010000}"/>
    <cellStyle name="Normal 34" xfId="236" xr:uid="{00000000-0005-0000-0000-0000D2010000}"/>
    <cellStyle name="Normal 34 2" xfId="359" xr:uid="{00000000-0005-0000-0000-0000D3010000}"/>
    <cellStyle name="Normal 34 3" xfId="418" xr:uid="{00000000-0005-0000-0000-0000D4010000}"/>
    <cellStyle name="Normal 34 3 2" xfId="531" xr:uid="{00000000-0005-0000-0000-0000D5010000}"/>
    <cellStyle name="Normal 35" xfId="239" xr:uid="{00000000-0005-0000-0000-0000D6010000}"/>
    <cellStyle name="Normal 35 2" xfId="274" xr:uid="{00000000-0005-0000-0000-0000D7010000}"/>
    <cellStyle name="Normal 35 3" xfId="419" xr:uid="{00000000-0005-0000-0000-0000D8010000}"/>
    <cellStyle name="Normal 35 3 2" xfId="532" xr:uid="{00000000-0005-0000-0000-0000D9010000}"/>
    <cellStyle name="Normal 36" xfId="242" xr:uid="{00000000-0005-0000-0000-0000DA010000}"/>
    <cellStyle name="Normal 36 2" xfId="360" xr:uid="{00000000-0005-0000-0000-0000DB010000}"/>
    <cellStyle name="Normal 36 3" xfId="420" xr:uid="{00000000-0005-0000-0000-0000DC010000}"/>
    <cellStyle name="Normal 36 3 2" xfId="533" xr:uid="{00000000-0005-0000-0000-0000DD010000}"/>
    <cellStyle name="Normal 37" xfId="245" xr:uid="{00000000-0005-0000-0000-0000DE010000}"/>
    <cellStyle name="Normal 37 2" xfId="365" xr:uid="{00000000-0005-0000-0000-0000DF010000}"/>
    <cellStyle name="Normal 37 3" xfId="421" xr:uid="{00000000-0005-0000-0000-0000E0010000}"/>
    <cellStyle name="Normal 37 3 2" xfId="534" xr:uid="{00000000-0005-0000-0000-0000E1010000}"/>
    <cellStyle name="Normal 38" xfId="248" xr:uid="{00000000-0005-0000-0000-0000E2010000}"/>
    <cellStyle name="Normal 38 2" xfId="376" xr:uid="{00000000-0005-0000-0000-0000E3010000}"/>
    <cellStyle name="Normal 38 3" xfId="422" xr:uid="{00000000-0005-0000-0000-0000E4010000}"/>
    <cellStyle name="Normal 38 3 2" xfId="535" xr:uid="{00000000-0005-0000-0000-0000E5010000}"/>
    <cellStyle name="Normal 39" xfId="251" xr:uid="{00000000-0005-0000-0000-0000E6010000}"/>
    <cellStyle name="Normal 39 2" xfId="358" xr:uid="{00000000-0005-0000-0000-0000E7010000}"/>
    <cellStyle name="Normal 39 3" xfId="423" xr:uid="{00000000-0005-0000-0000-0000E8010000}"/>
    <cellStyle name="Normal 39 3 2" xfId="536" xr:uid="{00000000-0005-0000-0000-0000E9010000}"/>
    <cellStyle name="Normal 4" xfId="18" xr:uid="{00000000-0005-0000-0000-0000EA010000}"/>
    <cellStyle name="Normal 4 2" xfId="203" xr:uid="{00000000-0005-0000-0000-0000EB010000}"/>
    <cellStyle name="Normal 4 3" xfId="202" xr:uid="{00000000-0005-0000-0000-0000EC010000}"/>
    <cellStyle name="Normal 4 4" xfId="31" xr:uid="{00000000-0005-0000-0000-0000ED010000}"/>
    <cellStyle name="Normal 40" xfId="254" xr:uid="{00000000-0005-0000-0000-0000EE010000}"/>
    <cellStyle name="Normal 40 2" xfId="378" xr:uid="{00000000-0005-0000-0000-0000EF010000}"/>
    <cellStyle name="Normal 40 3" xfId="424" xr:uid="{00000000-0005-0000-0000-0000F0010000}"/>
    <cellStyle name="Normal 40 3 2" xfId="537" xr:uid="{00000000-0005-0000-0000-0000F1010000}"/>
    <cellStyle name="Normal 41" xfId="262" xr:uid="{00000000-0005-0000-0000-0000F2010000}"/>
    <cellStyle name="Normal 41 2" xfId="354" xr:uid="{00000000-0005-0000-0000-0000F3010000}"/>
    <cellStyle name="Normal 41 3" xfId="425" xr:uid="{00000000-0005-0000-0000-0000F4010000}"/>
    <cellStyle name="Normal 41 3 2" xfId="538" xr:uid="{00000000-0005-0000-0000-0000F5010000}"/>
    <cellStyle name="Normal 42" xfId="275" xr:uid="{00000000-0005-0000-0000-0000F6010000}"/>
    <cellStyle name="Normal 42 2" xfId="373" xr:uid="{00000000-0005-0000-0000-0000F7010000}"/>
    <cellStyle name="Normal 42 3" xfId="430" xr:uid="{00000000-0005-0000-0000-0000F8010000}"/>
    <cellStyle name="Normal 42 3 2" xfId="543" xr:uid="{00000000-0005-0000-0000-0000F9010000}"/>
    <cellStyle name="Normal 43" xfId="272" xr:uid="{00000000-0005-0000-0000-0000FA010000}"/>
    <cellStyle name="Normal 43 2" xfId="347" xr:uid="{00000000-0005-0000-0000-0000FB010000}"/>
    <cellStyle name="Normal 43 3" xfId="428" xr:uid="{00000000-0005-0000-0000-0000FC010000}"/>
    <cellStyle name="Normal 43 3 2" xfId="541" xr:uid="{00000000-0005-0000-0000-0000FD010000}"/>
    <cellStyle name="Normal 44" xfId="273" xr:uid="{00000000-0005-0000-0000-0000FE010000}"/>
    <cellStyle name="Normal 44 2" xfId="340" xr:uid="{00000000-0005-0000-0000-0000FF010000}"/>
    <cellStyle name="Normal 44 3" xfId="429" xr:uid="{00000000-0005-0000-0000-000000020000}"/>
    <cellStyle name="Normal 44 3 2" xfId="542" xr:uid="{00000000-0005-0000-0000-000001020000}"/>
    <cellStyle name="Normal 45" xfId="293" xr:uid="{00000000-0005-0000-0000-000002020000}"/>
    <cellStyle name="Normal 45 2" xfId="363" xr:uid="{00000000-0005-0000-0000-000003020000}"/>
    <cellStyle name="Normal 45 3" xfId="432" xr:uid="{00000000-0005-0000-0000-000004020000}"/>
    <cellStyle name="Normal 45 3 2" xfId="545" xr:uid="{00000000-0005-0000-0000-000005020000}"/>
    <cellStyle name="Normal 46" xfId="301" xr:uid="{00000000-0005-0000-0000-000006020000}"/>
    <cellStyle name="Normal 46 2" xfId="335" xr:uid="{00000000-0005-0000-0000-000007020000}"/>
    <cellStyle name="Normal 46 3" xfId="434" xr:uid="{00000000-0005-0000-0000-000008020000}"/>
    <cellStyle name="Normal 46 3 2" xfId="547" xr:uid="{00000000-0005-0000-0000-000009020000}"/>
    <cellStyle name="Normal 47" xfId="300" xr:uid="{00000000-0005-0000-0000-00000A020000}"/>
    <cellStyle name="Normal 47 2" xfId="357" xr:uid="{00000000-0005-0000-0000-00000B020000}"/>
    <cellStyle name="Normal 47 3" xfId="433" xr:uid="{00000000-0005-0000-0000-00000C020000}"/>
    <cellStyle name="Normal 47 3 2" xfId="546" xr:uid="{00000000-0005-0000-0000-00000D020000}"/>
    <cellStyle name="Normal 48" xfId="307" xr:uid="{00000000-0005-0000-0000-00000E020000}"/>
    <cellStyle name="Normal 48 2" xfId="361" xr:uid="{00000000-0005-0000-0000-00000F020000}"/>
    <cellStyle name="Normal 48 3" xfId="435" xr:uid="{00000000-0005-0000-0000-000010020000}"/>
    <cellStyle name="Normal 48 3 2" xfId="548" xr:uid="{00000000-0005-0000-0000-000011020000}"/>
    <cellStyle name="Normal 49" xfId="309" xr:uid="{00000000-0005-0000-0000-000012020000}"/>
    <cellStyle name="Normal 49 2" xfId="352" xr:uid="{00000000-0005-0000-0000-000013020000}"/>
    <cellStyle name="Normal 49 3" xfId="436" xr:uid="{00000000-0005-0000-0000-000014020000}"/>
    <cellStyle name="Normal 49 3 2" xfId="549" xr:uid="{00000000-0005-0000-0000-000015020000}"/>
    <cellStyle name="Normal 5" xfId="17" xr:uid="{00000000-0005-0000-0000-000016020000}"/>
    <cellStyle name="Normal 5 2" xfId="205" xr:uid="{00000000-0005-0000-0000-000017020000}"/>
    <cellStyle name="Normal 5 3" xfId="263" xr:uid="{00000000-0005-0000-0000-000018020000}"/>
    <cellStyle name="Normal 5 3 2" xfId="426" xr:uid="{00000000-0005-0000-0000-000019020000}"/>
    <cellStyle name="Normal 5 3 2 2" xfId="539" xr:uid="{00000000-0005-0000-0000-00001A020000}"/>
    <cellStyle name="Normal 5 3 3" xfId="486" xr:uid="{00000000-0005-0000-0000-00001B020000}"/>
    <cellStyle name="Normal 5 4" xfId="204" xr:uid="{00000000-0005-0000-0000-00001C020000}"/>
    <cellStyle name="Normal 5 5" xfId="30" xr:uid="{00000000-0005-0000-0000-00001D020000}"/>
    <cellStyle name="Normal 5 5 2" xfId="461" xr:uid="{00000000-0005-0000-0000-00001E020000}"/>
    <cellStyle name="Normal 5 6" xfId="387" xr:uid="{00000000-0005-0000-0000-00001F020000}"/>
    <cellStyle name="Normal 5 6 2" xfId="500" xr:uid="{00000000-0005-0000-0000-000020020000}"/>
    <cellStyle name="Normal 5 7" xfId="455" xr:uid="{00000000-0005-0000-0000-000021020000}"/>
    <cellStyle name="Normal 50" xfId="312" xr:uid="{00000000-0005-0000-0000-000022020000}"/>
    <cellStyle name="Normal 50 2" xfId="331" xr:uid="{00000000-0005-0000-0000-000023020000}"/>
    <cellStyle name="Normal 50 3" xfId="437" xr:uid="{00000000-0005-0000-0000-000024020000}"/>
    <cellStyle name="Normal 50 3 2" xfId="550" xr:uid="{00000000-0005-0000-0000-000025020000}"/>
    <cellStyle name="Normal 51" xfId="313" xr:uid="{00000000-0005-0000-0000-000026020000}"/>
    <cellStyle name="Normal 51 2" xfId="67" xr:uid="{00000000-0005-0000-0000-000027020000}"/>
    <cellStyle name="Normal 51 3" xfId="438" xr:uid="{00000000-0005-0000-0000-000028020000}"/>
    <cellStyle name="Normal 51 3 2" xfId="551" xr:uid="{00000000-0005-0000-0000-000029020000}"/>
    <cellStyle name="Normal 52" xfId="316" xr:uid="{00000000-0005-0000-0000-00002A020000}"/>
    <cellStyle name="Normal 52 2" xfId="355" xr:uid="{00000000-0005-0000-0000-00002B020000}"/>
    <cellStyle name="Normal 52 3" xfId="439" xr:uid="{00000000-0005-0000-0000-00002C020000}"/>
    <cellStyle name="Normal 52 3 2" xfId="552" xr:uid="{00000000-0005-0000-0000-00002D020000}"/>
    <cellStyle name="Normal 53" xfId="319" xr:uid="{00000000-0005-0000-0000-00002E020000}"/>
    <cellStyle name="Normal 53 2" xfId="341" xr:uid="{00000000-0005-0000-0000-00002F020000}"/>
    <cellStyle name="Normal 53 3" xfId="440" xr:uid="{00000000-0005-0000-0000-000030020000}"/>
    <cellStyle name="Normal 53 3 2" xfId="553" xr:uid="{00000000-0005-0000-0000-000031020000}"/>
    <cellStyle name="Normal 54" xfId="322" xr:uid="{00000000-0005-0000-0000-000032020000}"/>
    <cellStyle name="Normal 54 2" xfId="379" xr:uid="{00000000-0005-0000-0000-000033020000}"/>
    <cellStyle name="Normal 54 3" xfId="441" xr:uid="{00000000-0005-0000-0000-000034020000}"/>
    <cellStyle name="Normal 54 3 2" xfId="554" xr:uid="{00000000-0005-0000-0000-000035020000}"/>
    <cellStyle name="Normal 55" xfId="107" xr:uid="{00000000-0005-0000-0000-000036020000}"/>
    <cellStyle name="Normal 55 2" xfId="390" xr:uid="{00000000-0005-0000-0000-000037020000}"/>
    <cellStyle name="Normal 55 2 2" xfId="503" xr:uid="{00000000-0005-0000-0000-000038020000}"/>
    <cellStyle name="Normal 55 3" xfId="464" xr:uid="{00000000-0005-0000-0000-000039020000}"/>
    <cellStyle name="Normal 56" xfId="65" xr:uid="{00000000-0005-0000-0000-00003A020000}"/>
    <cellStyle name="Normal 56 2" xfId="389" xr:uid="{00000000-0005-0000-0000-00003B020000}"/>
    <cellStyle name="Normal 56 2 2" xfId="502" xr:uid="{00000000-0005-0000-0000-00003C020000}"/>
    <cellStyle name="Normal 56 3" xfId="463" xr:uid="{00000000-0005-0000-0000-00003D020000}"/>
    <cellStyle name="Normal 57" xfId="342" xr:uid="{00000000-0005-0000-0000-00003E020000}"/>
    <cellStyle name="Normal 57 2" xfId="444" xr:uid="{00000000-0005-0000-0000-00003F020000}"/>
    <cellStyle name="Normal 57 2 2" xfId="557" xr:uid="{00000000-0005-0000-0000-000040020000}"/>
    <cellStyle name="Normal 57 3" xfId="491" xr:uid="{00000000-0005-0000-0000-000041020000}"/>
    <cellStyle name="Normal 58" xfId="367" xr:uid="{00000000-0005-0000-0000-000042020000}"/>
    <cellStyle name="Normal 58 2" xfId="446" xr:uid="{00000000-0005-0000-0000-000043020000}"/>
    <cellStyle name="Normal 58 2 2" xfId="559" xr:uid="{00000000-0005-0000-0000-000044020000}"/>
    <cellStyle name="Normal 58 3" xfId="493" xr:uid="{00000000-0005-0000-0000-000045020000}"/>
    <cellStyle name="Normal 59" xfId="369" xr:uid="{00000000-0005-0000-0000-000046020000}"/>
    <cellStyle name="Normal 59 2" xfId="447" xr:uid="{00000000-0005-0000-0000-000047020000}"/>
    <cellStyle name="Normal 59 2 2" xfId="560" xr:uid="{00000000-0005-0000-0000-000048020000}"/>
    <cellStyle name="Normal 59 3" xfId="494" xr:uid="{00000000-0005-0000-0000-000049020000}"/>
    <cellStyle name="Normal 6" xfId="25" xr:uid="{00000000-0005-0000-0000-00004A020000}"/>
    <cellStyle name="Normal 6 2" xfId="207" xr:uid="{00000000-0005-0000-0000-00004B020000}"/>
    <cellStyle name="Normal 6 2 2" xfId="407" xr:uid="{00000000-0005-0000-0000-00004C020000}"/>
    <cellStyle name="Normal 6 2 2 2" xfId="520" xr:uid="{00000000-0005-0000-0000-00004D020000}"/>
    <cellStyle name="Normal 6 2 3" xfId="481" xr:uid="{00000000-0005-0000-0000-00004E020000}"/>
    <cellStyle name="Normal 6 3" xfId="206" xr:uid="{00000000-0005-0000-0000-00004F020000}"/>
    <cellStyle name="Normal 6 4" xfId="385" xr:uid="{00000000-0005-0000-0000-000050020000}"/>
    <cellStyle name="Normal 6 4 2" xfId="498" xr:uid="{00000000-0005-0000-0000-000051020000}"/>
    <cellStyle name="Normal 6 5" xfId="459" xr:uid="{00000000-0005-0000-0000-000052020000}"/>
    <cellStyle name="Normal 60" xfId="374" xr:uid="{00000000-0005-0000-0000-000053020000}"/>
    <cellStyle name="Normal 60 2" xfId="448" xr:uid="{00000000-0005-0000-0000-000054020000}"/>
    <cellStyle name="Normal 60 2 2" xfId="561" xr:uid="{00000000-0005-0000-0000-000055020000}"/>
    <cellStyle name="Normal 60 3" xfId="495" xr:uid="{00000000-0005-0000-0000-000056020000}"/>
    <cellStyle name="Normal 61" xfId="353" xr:uid="{00000000-0005-0000-0000-000057020000}"/>
    <cellStyle name="Normal 61 2" xfId="445" xr:uid="{00000000-0005-0000-0000-000058020000}"/>
    <cellStyle name="Normal 61 2 2" xfId="558" xr:uid="{00000000-0005-0000-0000-000059020000}"/>
    <cellStyle name="Normal 61 3" xfId="492" xr:uid="{00000000-0005-0000-0000-00005A020000}"/>
    <cellStyle name="Normal 62" xfId="325" xr:uid="{00000000-0005-0000-0000-00005B020000}"/>
    <cellStyle name="Normal 62 2" xfId="443" xr:uid="{00000000-0005-0000-0000-00005C020000}"/>
    <cellStyle name="Normal 62 2 2" xfId="556" xr:uid="{00000000-0005-0000-0000-00005D020000}"/>
    <cellStyle name="Normal 62 3" xfId="490" xr:uid="{00000000-0005-0000-0000-00005E020000}"/>
    <cellStyle name="Normal 63" xfId="324" xr:uid="{00000000-0005-0000-0000-00005F020000}"/>
    <cellStyle name="Normal 63 2" xfId="442" xr:uid="{00000000-0005-0000-0000-000060020000}"/>
    <cellStyle name="Normal 63 2 2" xfId="555" xr:uid="{00000000-0005-0000-0000-000061020000}"/>
    <cellStyle name="Normal 63 3" xfId="489" xr:uid="{00000000-0005-0000-0000-000062020000}"/>
    <cellStyle name="Normal 64" xfId="23" xr:uid="{00000000-0005-0000-0000-000063020000}"/>
    <cellStyle name="Normal 64 2" xfId="457" xr:uid="{00000000-0005-0000-0000-000064020000}"/>
    <cellStyle name="Normal 65" xfId="383" xr:uid="{00000000-0005-0000-0000-000065020000}"/>
    <cellStyle name="Normal 65 2" xfId="496" xr:uid="{00000000-0005-0000-0000-000066020000}"/>
    <cellStyle name="Normal 66" xfId="450" xr:uid="{00000000-0005-0000-0000-000067020000}"/>
    <cellStyle name="Normal 67" xfId="449" xr:uid="{00000000-0005-0000-0000-000068020000}"/>
    <cellStyle name="Normal 68" xfId="562" xr:uid="{00000000-0005-0000-0000-000069020000}"/>
    <cellStyle name="Normal 69" xfId="3" xr:uid="{00000000-0005-0000-0000-00006A020000}"/>
    <cellStyle name="Normal 7" xfId="208" xr:uid="{00000000-0005-0000-0000-00006B020000}"/>
    <cellStyle name="Normal 70" xfId="565" xr:uid="{00000000-0005-0000-0000-00006C020000}"/>
    <cellStyle name="Normal 71" xfId="568" xr:uid="{00000000-0005-0000-0000-00006D020000}"/>
    <cellStyle name="Normal 72" xfId="570" xr:uid="{00000000-0005-0000-0000-00006E020000}"/>
    <cellStyle name="Normal 73" xfId="573" xr:uid="{00000000-0005-0000-0000-00006F020000}"/>
    <cellStyle name="Normal 74" xfId="576" xr:uid="{00000000-0005-0000-0000-000070020000}"/>
    <cellStyle name="Normal 75" xfId="580" xr:uid="{00000000-0005-0000-0000-000071020000}"/>
    <cellStyle name="Normal 76" xfId="583" xr:uid="{00000000-0005-0000-0000-000072020000}"/>
    <cellStyle name="Normal 77" xfId="586" xr:uid="{00000000-0005-0000-0000-000073020000}"/>
    <cellStyle name="Normal 78" xfId="588" xr:uid="{00000000-0005-0000-0000-000074020000}"/>
    <cellStyle name="Normal 79" xfId="591" xr:uid="{00000000-0005-0000-0000-000075020000}"/>
    <cellStyle name="Normal 8" xfId="209" xr:uid="{00000000-0005-0000-0000-000076020000}"/>
    <cellStyle name="Normal 80" xfId="595" xr:uid="{00000000-0005-0000-0000-000077020000}"/>
    <cellStyle name="Normal 81" xfId="598" xr:uid="{00000000-0005-0000-0000-000078020000}"/>
    <cellStyle name="Normal 82" xfId="601" xr:uid="{00000000-0005-0000-0000-000079020000}"/>
    <cellStyle name="Normal 83" xfId="603" xr:uid="{00000000-0005-0000-0000-00007A020000}"/>
    <cellStyle name="Normal 84" xfId="606" xr:uid="{00000000-0005-0000-0000-00007B020000}"/>
    <cellStyle name="Normal 85" xfId="610" xr:uid="{00000000-0005-0000-0000-00007C020000}"/>
    <cellStyle name="Normal 86" xfId="612" xr:uid="{00000000-0005-0000-0000-00007D020000}"/>
    <cellStyle name="Normal 87" xfId="615" xr:uid="{00000000-0005-0000-0000-00007E020000}"/>
    <cellStyle name="Normal 88" xfId="619" xr:uid="{00000000-0005-0000-0000-00007F020000}"/>
    <cellStyle name="Normal 89" xfId="621" xr:uid="{00000000-0005-0000-0000-000080020000}"/>
    <cellStyle name="Normal 9" xfId="210" xr:uid="{00000000-0005-0000-0000-000081020000}"/>
    <cellStyle name="Normal 90" xfId="625" xr:uid="{00000000-0005-0000-0000-000082020000}"/>
    <cellStyle name="Normal 91" xfId="628" xr:uid="{00000000-0005-0000-0000-000083020000}"/>
    <cellStyle name="Normal 92" xfId="630" xr:uid="{00000000-0005-0000-0000-000084020000}"/>
    <cellStyle name="Porcentaje 2" xfId="21" xr:uid="{00000000-0005-0000-0000-000085020000}"/>
    <cellStyle name="Porcentaje 2 2" xfId="267" xr:uid="{00000000-0005-0000-0000-000086020000}"/>
    <cellStyle name="Porcentaje 2 3" xfId="211" xr:uid="{00000000-0005-0000-0000-000087020000}"/>
    <cellStyle name="Porcentaje 2 3 2" xfId="408" xr:uid="{00000000-0005-0000-0000-000088020000}"/>
    <cellStyle name="Porcentaje 2 3 2 2" xfId="521" xr:uid="{00000000-0005-0000-0000-000089020000}"/>
    <cellStyle name="Porcentaje 2 3 3" xfId="482" xr:uid="{00000000-0005-0000-0000-00008A020000}"/>
    <cellStyle name="Porcentaje 3" xfId="27" xr:uid="{00000000-0005-0000-0000-00008B020000}"/>
    <cellStyle name="Porcentaje 3 2" xfId="305" xr:uid="{00000000-0005-0000-0000-00008C020000}"/>
    <cellStyle name="Porcentaje 3 3" xfId="212" xr:uid="{00000000-0005-0000-0000-00008D020000}"/>
    <cellStyle name="Porcentaje 3 3 2" xfId="409" xr:uid="{00000000-0005-0000-0000-00008E020000}"/>
    <cellStyle name="Porcentaje 3 3 2 2" xfId="522" xr:uid="{00000000-0005-0000-0000-00008F020000}"/>
    <cellStyle name="Porcentaje 3 3 3" xfId="483" xr:uid="{00000000-0005-0000-0000-000090020000}"/>
    <cellStyle name="Porcentaje 4" xfId="213" xr:uid="{00000000-0005-0000-0000-000091020000}"/>
    <cellStyle name="Porcentaje 4 2" xfId="410" xr:uid="{00000000-0005-0000-0000-000092020000}"/>
    <cellStyle name="Porcentaje 4 2 2" xfId="523" xr:uid="{00000000-0005-0000-0000-000093020000}"/>
    <cellStyle name="Porcentaje 4 3" xfId="484" xr:uid="{00000000-0005-0000-0000-000094020000}"/>
    <cellStyle name="Porcentaje 5" xfId="220" xr:uid="{00000000-0005-0000-0000-000095020000}"/>
    <cellStyle name="Porcentaje 6" xfId="453" xr:uid="{00000000-0005-0000-0000-000096020000}"/>
    <cellStyle name="Porcentaje 7" xfId="9" xr:uid="{00000000-0005-0000-0000-000097020000}"/>
    <cellStyle name="Porcentual 2" xfId="16" xr:uid="{00000000-0005-0000-0000-000098020000}"/>
    <cellStyle name="Porcentual 3" xfId="214" xr:uid="{00000000-0005-0000-0000-000099020000}"/>
    <cellStyle name="Porcentual 3 2" xfId="215" xr:uid="{00000000-0005-0000-0000-00009A020000}"/>
    <cellStyle name="Porcentual 3 3" xfId="411" xr:uid="{00000000-0005-0000-0000-00009B020000}"/>
    <cellStyle name="Porcentual 3 3 2" xfId="524" xr:uid="{00000000-0005-0000-0000-00009C020000}"/>
    <cellStyle name="Porcentual 3 4" xfId="485" xr:uid="{00000000-0005-0000-0000-00009D02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showGridLines="0" tabSelected="1" zoomScaleNormal="100" workbookViewId="0">
      <pane ySplit="8" topLeftCell="A9" activePane="bottomLeft" state="frozen"/>
      <selection pane="bottomLeft" activeCell="F1" sqref="F1"/>
    </sheetView>
  </sheetViews>
  <sheetFormatPr baseColWidth="10" defaultRowHeight="15"/>
  <cols>
    <col min="1" max="1" width="25.7109375" customWidth="1"/>
    <col min="2" max="2" width="50.140625" customWidth="1"/>
    <col min="3" max="3" width="17.42578125" style="1" customWidth="1"/>
    <col min="4" max="4" width="16.28515625" customWidth="1"/>
    <col min="5" max="5" width="84.5703125" style="4" customWidth="1"/>
    <col min="6" max="6" width="30.42578125" customWidth="1"/>
  </cols>
  <sheetData>
    <row r="1" spans="1:6">
      <c r="A1" s="1"/>
    </row>
    <row r="2" spans="1:6" ht="20.25">
      <c r="A2" s="59" t="s">
        <v>0</v>
      </c>
      <c r="B2" s="59"/>
      <c r="C2" s="59"/>
      <c r="D2" s="59"/>
      <c r="E2" s="59"/>
      <c r="F2" s="59"/>
    </row>
    <row r="3" spans="1:6" ht="20.25">
      <c r="A3" s="2"/>
      <c r="B3" s="2"/>
      <c r="C3" s="2"/>
      <c r="D3" s="2"/>
      <c r="E3" s="10"/>
      <c r="F3" s="2"/>
    </row>
    <row r="4" spans="1:6" ht="15.75" customHeight="1">
      <c r="A4" s="61" t="s">
        <v>1</v>
      </c>
      <c r="B4" s="61"/>
      <c r="C4" s="61"/>
      <c r="D4" s="61"/>
      <c r="E4" s="61"/>
      <c r="F4" s="61"/>
    </row>
    <row r="5" spans="1:6">
      <c r="A5" s="60" t="s">
        <v>2</v>
      </c>
      <c r="B5" s="60"/>
      <c r="C5" s="3"/>
    </row>
    <row r="6" spans="1:6" ht="21" customHeight="1">
      <c r="A6" s="62" t="s">
        <v>185</v>
      </c>
      <c r="B6" s="63"/>
      <c r="C6"/>
    </row>
    <row r="7" spans="1:6">
      <c r="A7" s="1"/>
    </row>
    <row r="8" spans="1:6" ht="42.75" customHeight="1">
      <c r="A8" s="8" t="s">
        <v>9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</row>
    <row r="9" spans="1:6" ht="29.25" customHeight="1">
      <c r="A9" s="12" t="s">
        <v>8</v>
      </c>
      <c r="B9" s="13" t="s">
        <v>13</v>
      </c>
      <c r="C9" s="14" t="s">
        <v>14</v>
      </c>
      <c r="D9" s="15">
        <v>44105</v>
      </c>
      <c r="E9" s="16" t="s">
        <v>15</v>
      </c>
      <c r="F9" s="17">
        <v>4155.58</v>
      </c>
    </row>
    <row r="10" spans="1:6" ht="32.25" customHeight="1">
      <c r="A10" s="12" t="s">
        <v>8</v>
      </c>
      <c r="B10" s="18" t="s">
        <v>16</v>
      </c>
      <c r="C10" s="14" t="s">
        <v>17</v>
      </c>
      <c r="D10" s="15">
        <v>44116</v>
      </c>
      <c r="E10" s="19" t="s">
        <v>18</v>
      </c>
      <c r="F10" s="20">
        <v>452</v>
      </c>
    </row>
    <row r="11" spans="1:6" ht="35.25" customHeight="1">
      <c r="A11" s="12" t="s">
        <v>8</v>
      </c>
      <c r="B11" s="18" t="s">
        <v>19</v>
      </c>
      <c r="C11" s="14" t="s">
        <v>20</v>
      </c>
      <c r="D11" s="15">
        <v>44117</v>
      </c>
      <c r="E11" s="19" t="s">
        <v>21</v>
      </c>
      <c r="F11" s="17">
        <v>6000</v>
      </c>
    </row>
    <row r="12" spans="1:6" ht="36.75" customHeight="1">
      <c r="A12" s="12" t="s">
        <v>8</v>
      </c>
      <c r="B12" s="21" t="s">
        <v>22</v>
      </c>
      <c r="C12" s="14" t="s">
        <v>23</v>
      </c>
      <c r="D12" s="15">
        <v>44120</v>
      </c>
      <c r="E12" s="16" t="s">
        <v>24</v>
      </c>
      <c r="F12" s="17">
        <v>3320</v>
      </c>
    </row>
    <row r="13" spans="1:6" ht="36.75" customHeight="1">
      <c r="A13" s="12" t="s">
        <v>8</v>
      </c>
      <c r="B13" s="18" t="s">
        <v>25</v>
      </c>
      <c r="C13" s="14" t="s">
        <v>26</v>
      </c>
      <c r="D13" s="15">
        <v>44124</v>
      </c>
      <c r="E13" s="16" t="s">
        <v>11</v>
      </c>
      <c r="F13" s="17">
        <v>14912.01</v>
      </c>
    </row>
    <row r="14" spans="1:6" ht="37.5" customHeight="1">
      <c r="A14" s="12" t="s">
        <v>8</v>
      </c>
      <c r="B14" s="21" t="s">
        <v>27</v>
      </c>
      <c r="C14" s="14" t="s">
        <v>28</v>
      </c>
      <c r="D14" s="15">
        <v>20</v>
      </c>
      <c r="E14" s="19" t="s">
        <v>29</v>
      </c>
      <c r="F14" s="17">
        <v>190</v>
      </c>
    </row>
    <row r="15" spans="1:6" ht="36.75" customHeight="1">
      <c r="A15" s="12" t="s">
        <v>8</v>
      </c>
      <c r="B15" s="21" t="s">
        <v>30</v>
      </c>
      <c r="C15" s="14" t="s">
        <v>31</v>
      </c>
      <c r="D15" s="15">
        <v>44130</v>
      </c>
      <c r="E15" s="22" t="s">
        <v>32</v>
      </c>
      <c r="F15" s="20">
        <v>6000</v>
      </c>
    </row>
    <row r="16" spans="1:6" ht="27.75" customHeight="1">
      <c r="A16" s="12" t="s">
        <v>8</v>
      </c>
      <c r="B16" s="21" t="s">
        <v>34</v>
      </c>
      <c r="C16" s="14" t="s">
        <v>35</v>
      </c>
      <c r="D16" s="15">
        <v>44134</v>
      </c>
      <c r="E16" s="16" t="s">
        <v>36</v>
      </c>
      <c r="F16" s="17">
        <v>3087</v>
      </c>
    </row>
    <row r="17" spans="1:6" ht="30.75" customHeight="1">
      <c r="A17" s="12" t="s">
        <v>8</v>
      </c>
      <c r="B17" s="21" t="s">
        <v>37</v>
      </c>
      <c r="C17" s="14" t="s">
        <v>38</v>
      </c>
      <c r="D17" s="15">
        <v>44134</v>
      </c>
      <c r="E17" s="16" t="s">
        <v>36</v>
      </c>
      <c r="F17" s="17">
        <v>559</v>
      </c>
    </row>
    <row r="18" spans="1:6" ht="32.25" customHeight="1">
      <c r="A18" s="12" t="s">
        <v>8</v>
      </c>
      <c r="B18" s="18" t="s">
        <v>33</v>
      </c>
      <c r="C18" s="14" t="s">
        <v>39</v>
      </c>
      <c r="D18" s="15">
        <v>44138</v>
      </c>
      <c r="E18" s="16" t="s">
        <v>187</v>
      </c>
      <c r="F18" s="17">
        <v>4556.24</v>
      </c>
    </row>
    <row r="19" spans="1:6" ht="36" customHeight="1">
      <c r="A19" s="12" t="s">
        <v>8</v>
      </c>
      <c r="B19" s="21" t="s">
        <v>40</v>
      </c>
      <c r="C19" s="14" t="s">
        <v>41</v>
      </c>
      <c r="D19" s="15">
        <v>44139</v>
      </c>
      <c r="E19" s="23" t="s">
        <v>190</v>
      </c>
      <c r="F19" s="17">
        <v>2680</v>
      </c>
    </row>
    <row r="20" spans="1:6" ht="38.25" customHeight="1">
      <c r="A20" s="12" t="s">
        <v>8</v>
      </c>
      <c r="B20" s="18" t="s">
        <v>42</v>
      </c>
      <c r="C20" s="14" t="s">
        <v>43</v>
      </c>
      <c r="D20" s="15">
        <v>44140</v>
      </c>
      <c r="E20" s="19" t="s">
        <v>44</v>
      </c>
      <c r="F20" s="17">
        <v>4350</v>
      </c>
    </row>
    <row r="21" spans="1:6" ht="40.5" customHeight="1">
      <c r="A21" s="12" t="s">
        <v>8</v>
      </c>
      <c r="B21" s="24" t="s">
        <v>45</v>
      </c>
      <c r="C21" s="14" t="s">
        <v>46</v>
      </c>
      <c r="D21" s="15">
        <v>44140</v>
      </c>
      <c r="E21" s="25" t="s">
        <v>47</v>
      </c>
      <c r="F21" s="17">
        <f>3233+1611.15</f>
        <v>4844.1499999999996</v>
      </c>
    </row>
    <row r="22" spans="1:6" ht="29.25" customHeight="1">
      <c r="A22" s="12" t="s">
        <v>8</v>
      </c>
      <c r="B22" s="18" t="s">
        <v>48</v>
      </c>
      <c r="C22" s="14" t="s">
        <v>49</v>
      </c>
      <c r="D22" s="15">
        <v>44140</v>
      </c>
      <c r="E22" s="23" t="s">
        <v>191</v>
      </c>
      <c r="F22" s="17">
        <v>4361.1499999999996</v>
      </c>
    </row>
    <row r="23" spans="1:6" ht="39.75" customHeight="1">
      <c r="A23" s="12" t="s">
        <v>8</v>
      </c>
      <c r="B23" s="18" t="s">
        <v>50</v>
      </c>
      <c r="C23" s="14" t="s">
        <v>51</v>
      </c>
      <c r="D23" s="15">
        <v>44141</v>
      </c>
      <c r="E23" s="19" t="s">
        <v>52</v>
      </c>
      <c r="F23" s="17">
        <v>573.29999999999995</v>
      </c>
    </row>
    <row r="24" spans="1:6" ht="49.5" customHeight="1">
      <c r="A24" s="12" t="s">
        <v>8</v>
      </c>
      <c r="B24" s="21" t="s">
        <v>53</v>
      </c>
      <c r="C24" s="14" t="s">
        <v>54</v>
      </c>
      <c r="D24" s="15">
        <v>44145</v>
      </c>
      <c r="E24" s="19" t="s">
        <v>12</v>
      </c>
      <c r="F24" s="26">
        <v>1750.23</v>
      </c>
    </row>
    <row r="25" spans="1:6" ht="41.25" customHeight="1">
      <c r="A25" s="12" t="s">
        <v>8</v>
      </c>
      <c r="B25" s="21" t="s">
        <v>55</v>
      </c>
      <c r="C25" s="14" t="s">
        <v>56</v>
      </c>
      <c r="D25" s="15">
        <v>44145</v>
      </c>
      <c r="E25" s="16" t="s">
        <v>57</v>
      </c>
      <c r="F25" s="17">
        <v>319.60000000000002</v>
      </c>
    </row>
    <row r="26" spans="1:6" ht="27" customHeight="1">
      <c r="A26" s="12" t="s">
        <v>8</v>
      </c>
      <c r="B26" s="18" t="s">
        <v>58</v>
      </c>
      <c r="C26" s="14" t="s">
        <v>59</v>
      </c>
      <c r="D26" s="15">
        <v>44145</v>
      </c>
      <c r="E26" s="16" t="s">
        <v>12</v>
      </c>
      <c r="F26" s="17">
        <v>4215.68</v>
      </c>
    </row>
    <row r="27" spans="1:6" ht="37.5" customHeight="1">
      <c r="A27" s="12" t="s">
        <v>8</v>
      </c>
      <c r="B27" s="18" t="s">
        <v>60</v>
      </c>
      <c r="C27" s="14" t="s">
        <v>61</v>
      </c>
      <c r="D27" s="15">
        <v>44146</v>
      </c>
      <c r="E27" s="16" t="s">
        <v>62</v>
      </c>
      <c r="F27" s="17">
        <v>2886.29</v>
      </c>
    </row>
    <row r="28" spans="1:6" ht="43.5" customHeight="1">
      <c r="A28" s="12" t="s">
        <v>8</v>
      </c>
      <c r="B28" s="18" t="s">
        <v>63</v>
      </c>
      <c r="C28" s="14" t="s">
        <v>64</v>
      </c>
      <c r="D28" s="15">
        <v>44148</v>
      </c>
      <c r="E28" s="16" t="s">
        <v>65</v>
      </c>
      <c r="F28" s="17">
        <v>474</v>
      </c>
    </row>
    <row r="29" spans="1:6" ht="41.25" customHeight="1">
      <c r="A29" s="12" t="s">
        <v>8</v>
      </c>
      <c r="B29" s="18" t="s">
        <v>66</v>
      </c>
      <c r="C29" s="14" t="s">
        <v>67</v>
      </c>
      <c r="D29" s="15">
        <v>44152</v>
      </c>
      <c r="E29" s="16" t="s">
        <v>187</v>
      </c>
      <c r="F29" s="17">
        <v>10028.540000000001</v>
      </c>
    </row>
    <row r="30" spans="1:6" ht="30" customHeight="1">
      <c r="A30" s="12" t="s">
        <v>8</v>
      </c>
      <c r="B30" s="18" t="s">
        <v>68</v>
      </c>
      <c r="C30" s="14" t="s">
        <v>69</v>
      </c>
      <c r="D30" s="15">
        <v>44152</v>
      </c>
      <c r="E30" s="16" t="s">
        <v>12</v>
      </c>
      <c r="F30" s="17">
        <v>3870.35</v>
      </c>
    </row>
    <row r="31" spans="1:6" ht="31.5" customHeight="1">
      <c r="A31" s="12" t="s">
        <v>8</v>
      </c>
      <c r="B31" s="18" t="s">
        <v>70</v>
      </c>
      <c r="C31" s="14" t="s">
        <v>71</v>
      </c>
      <c r="D31" s="15">
        <v>44153</v>
      </c>
      <c r="E31" s="22" t="s">
        <v>192</v>
      </c>
      <c r="F31" s="17">
        <v>19945.330000000002</v>
      </c>
    </row>
    <row r="32" spans="1:6" ht="39.75" customHeight="1">
      <c r="A32" s="12" t="s">
        <v>8</v>
      </c>
      <c r="B32" s="18" t="s">
        <v>72</v>
      </c>
      <c r="C32" s="14" t="s">
        <v>73</v>
      </c>
      <c r="D32" s="15">
        <v>44153</v>
      </c>
      <c r="E32" s="19" t="s">
        <v>242</v>
      </c>
      <c r="F32" s="17">
        <v>6000</v>
      </c>
    </row>
    <row r="33" spans="1:6" ht="39.75" customHeight="1">
      <c r="A33" s="12" t="s">
        <v>8</v>
      </c>
      <c r="B33" s="18" t="s">
        <v>200</v>
      </c>
      <c r="C33" s="14" t="s">
        <v>74</v>
      </c>
      <c r="D33" s="15">
        <v>44154</v>
      </c>
      <c r="E33" s="27" t="s">
        <v>201</v>
      </c>
      <c r="F33" s="28">
        <v>4166</v>
      </c>
    </row>
    <row r="34" spans="1:6" ht="54.75" customHeight="1">
      <c r="A34" s="12" t="s">
        <v>8</v>
      </c>
      <c r="B34" s="18" t="s">
        <v>75</v>
      </c>
      <c r="C34" s="14" t="s">
        <v>76</v>
      </c>
      <c r="D34" s="15">
        <v>44154</v>
      </c>
      <c r="E34" s="25" t="s">
        <v>77</v>
      </c>
      <c r="F34" s="17">
        <v>10857.5</v>
      </c>
    </row>
    <row r="35" spans="1:6" ht="27.75" customHeight="1">
      <c r="A35" s="12" t="s">
        <v>8</v>
      </c>
      <c r="B35" s="18" t="s">
        <v>78</v>
      </c>
      <c r="C35" s="14" t="s">
        <v>79</v>
      </c>
      <c r="D35" s="15">
        <v>44155</v>
      </c>
      <c r="E35" s="29" t="s">
        <v>203</v>
      </c>
      <c r="F35" s="30">
        <v>11736.94</v>
      </c>
    </row>
    <row r="36" spans="1:6" ht="27" customHeight="1">
      <c r="A36" s="12" t="s">
        <v>8</v>
      </c>
      <c r="B36" s="36" t="s">
        <v>80</v>
      </c>
      <c r="C36" s="37" t="s">
        <v>81</v>
      </c>
      <c r="D36" s="38">
        <v>44158</v>
      </c>
      <c r="E36" s="16" t="s">
        <v>12</v>
      </c>
      <c r="F36" s="17">
        <v>1191.02</v>
      </c>
    </row>
    <row r="37" spans="1:6" ht="28.5" customHeight="1">
      <c r="A37" s="12" t="s">
        <v>8</v>
      </c>
      <c r="B37" s="24" t="s">
        <v>82</v>
      </c>
      <c r="C37" s="37" t="s">
        <v>83</v>
      </c>
      <c r="D37" s="38">
        <v>44159</v>
      </c>
      <c r="E37" s="39" t="s">
        <v>188</v>
      </c>
      <c r="F37" s="17">
        <v>2950</v>
      </c>
    </row>
    <row r="38" spans="1:6" ht="65.25" customHeight="1">
      <c r="A38" s="12" t="s">
        <v>8</v>
      </c>
      <c r="B38" s="36" t="s">
        <v>84</v>
      </c>
      <c r="C38" s="37" t="s">
        <v>85</v>
      </c>
      <c r="D38" s="38">
        <v>44161</v>
      </c>
      <c r="E38" s="40" t="s">
        <v>86</v>
      </c>
      <c r="F38" s="17">
        <v>5509.4</v>
      </c>
    </row>
    <row r="39" spans="1:6" ht="39" customHeight="1">
      <c r="A39" s="12" t="s">
        <v>8</v>
      </c>
      <c r="B39" s="36" t="s">
        <v>87</v>
      </c>
      <c r="C39" s="37" t="s">
        <v>88</v>
      </c>
      <c r="D39" s="38">
        <v>44165</v>
      </c>
      <c r="E39" s="41" t="s">
        <v>193</v>
      </c>
      <c r="F39" s="42">
        <v>4419.91</v>
      </c>
    </row>
    <row r="40" spans="1:6" ht="30">
      <c r="A40" s="12" t="s">
        <v>8</v>
      </c>
      <c r="B40" s="36" t="s">
        <v>243</v>
      </c>
      <c r="C40" s="37" t="s">
        <v>89</v>
      </c>
      <c r="D40" s="38">
        <v>44165</v>
      </c>
      <c r="E40" s="41" t="s">
        <v>194</v>
      </c>
      <c r="F40" s="42">
        <v>516</v>
      </c>
    </row>
    <row r="41" spans="1:6" ht="38.25" customHeight="1">
      <c r="A41" s="12" t="s">
        <v>8</v>
      </c>
      <c r="B41" s="36" t="s">
        <v>244</v>
      </c>
      <c r="C41" s="37" t="s">
        <v>90</v>
      </c>
      <c r="D41" s="38">
        <v>44165</v>
      </c>
      <c r="E41" s="41" t="s">
        <v>196</v>
      </c>
      <c r="F41" s="43">
        <v>1653.19</v>
      </c>
    </row>
    <row r="42" spans="1:6" ht="37.5" customHeight="1">
      <c r="A42" s="12" t="s">
        <v>8</v>
      </c>
      <c r="B42" s="36" t="s">
        <v>91</v>
      </c>
      <c r="C42" s="37" t="s">
        <v>92</v>
      </c>
      <c r="D42" s="38">
        <v>44165</v>
      </c>
      <c r="E42" s="31" t="s">
        <v>197</v>
      </c>
      <c r="F42" s="44">
        <v>1890</v>
      </c>
    </row>
    <row r="43" spans="1:6" ht="33" customHeight="1">
      <c r="A43" s="12" t="s">
        <v>8</v>
      </c>
      <c r="B43" s="36" t="s">
        <v>93</v>
      </c>
      <c r="C43" s="37" t="s">
        <v>94</v>
      </c>
      <c r="D43" s="38">
        <v>44166</v>
      </c>
      <c r="E43" s="31" t="s">
        <v>198</v>
      </c>
      <c r="F43" s="11">
        <v>575</v>
      </c>
    </row>
    <row r="44" spans="1:6" s="5" customFormat="1" ht="28.5" customHeight="1">
      <c r="A44" s="12" t="s">
        <v>8</v>
      </c>
      <c r="B44" s="36" t="s">
        <v>95</v>
      </c>
      <c r="C44" s="37" t="s">
        <v>96</v>
      </c>
      <c r="D44" s="38">
        <v>44167</v>
      </c>
      <c r="E44" s="31" t="s">
        <v>199</v>
      </c>
      <c r="F44" s="11">
        <v>2260</v>
      </c>
    </row>
    <row r="45" spans="1:6" s="5" customFormat="1" ht="48.75" customHeight="1">
      <c r="A45" s="12" t="s">
        <v>8</v>
      </c>
      <c r="B45" s="24" t="s">
        <v>97</v>
      </c>
      <c r="C45" s="37" t="s">
        <v>98</v>
      </c>
      <c r="D45" s="38">
        <v>44167</v>
      </c>
      <c r="E45" s="22" t="s">
        <v>202</v>
      </c>
      <c r="F45" s="11">
        <v>4601.25</v>
      </c>
    </row>
    <row r="46" spans="1:6" s="5" customFormat="1" ht="30">
      <c r="A46" s="12" t="s">
        <v>8</v>
      </c>
      <c r="B46" s="24" t="s">
        <v>99</v>
      </c>
      <c r="C46" s="37" t="s">
        <v>100</v>
      </c>
      <c r="D46" s="38">
        <v>44168</v>
      </c>
      <c r="E46" s="31" t="s">
        <v>204</v>
      </c>
      <c r="F46" s="11">
        <v>296.63</v>
      </c>
    </row>
    <row r="47" spans="1:6" s="5" customFormat="1" ht="48.75" customHeight="1">
      <c r="A47" s="12" t="s">
        <v>8</v>
      </c>
      <c r="B47" s="45" t="s">
        <v>101</v>
      </c>
      <c r="C47" s="37" t="s">
        <v>102</v>
      </c>
      <c r="D47" s="38">
        <v>44168</v>
      </c>
      <c r="E47" s="32" t="s">
        <v>212</v>
      </c>
      <c r="F47" s="11">
        <v>9406.7999999999993</v>
      </c>
    </row>
    <row r="48" spans="1:6" s="9" customFormat="1" ht="39" customHeight="1">
      <c r="A48" s="12" t="s">
        <v>8</v>
      </c>
      <c r="B48" s="45" t="s">
        <v>103</v>
      </c>
      <c r="C48" s="37" t="s">
        <v>104</v>
      </c>
      <c r="D48" s="38">
        <v>44172</v>
      </c>
      <c r="E48" s="31" t="s">
        <v>205</v>
      </c>
      <c r="F48" s="11">
        <v>400</v>
      </c>
    </row>
    <row r="49" spans="1:6" s="5" customFormat="1" ht="30" customHeight="1">
      <c r="A49" s="12" t="s">
        <v>8</v>
      </c>
      <c r="B49" s="45" t="s">
        <v>105</v>
      </c>
      <c r="C49" s="37" t="s">
        <v>106</v>
      </c>
      <c r="D49" s="38">
        <v>44172</v>
      </c>
      <c r="E49" s="46" t="s">
        <v>107</v>
      </c>
      <c r="F49" s="17">
        <v>53615.18</v>
      </c>
    </row>
    <row r="50" spans="1:6" s="5" customFormat="1" ht="33" customHeight="1">
      <c r="A50" s="12" t="s">
        <v>8</v>
      </c>
      <c r="B50" s="45" t="s">
        <v>108</v>
      </c>
      <c r="C50" s="37" t="s">
        <v>109</v>
      </c>
      <c r="D50" s="38">
        <v>44172</v>
      </c>
      <c r="E50" s="31" t="s">
        <v>206</v>
      </c>
      <c r="F50" s="11">
        <v>9155.85</v>
      </c>
    </row>
    <row r="51" spans="1:6" s="5" customFormat="1" ht="37.5" customHeight="1">
      <c r="A51" s="12" t="s">
        <v>8</v>
      </c>
      <c r="B51" s="45" t="s">
        <v>110</v>
      </c>
      <c r="C51" s="37" t="s">
        <v>111</v>
      </c>
      <c r="D51" s="38">
        <v>44172</v>
      </c>
      <c r="E51" s="40" t="s">
        <v>245</v>
      </c>
      <c r="F51" s="17">
        <f>9570+787.5</f>
        <v>10357.5</v>
      </c>
    </row>
    <row r="52" spans="1:6" s="6" customFormat="1" ht="42" customHeight="1">
      <c r="A52" s="12" t="s">
        <v>8</v>
      </c>
      <c r="B52" s="36" t="s">
        <v>112</v>
      </c>
      <c r="C52" s="37" t="s">
        <v>113</v>
      </c>
      <c r="D52" s="38">
        <v>44173</v>
      </c>
      <c r="E52" s="31" t="s">
        <v>207</v>
      </c>
      <c r="F52" s="11">
        <v>1200</v>
      </c>
    </row>
    <row r="53" spans="1:6" s="6" customFormat="1" ht="45">
      <c r="A53" s="12" t="s">
        <v>8</v>
      </c>
      <c r="B53" s="45" t="s">
        <v>114</v>
      </c>
      <c r="C53" s="37" t="s">
        <v>115</v>
      </c>
      <c r="D53" s="38">
        <v>44173</v>
      </c>
      <c r="E53" s="32" t="s">
        <v>210</v>
      </c>
      <c r="F53" s="11">
        <v>6824.69</v>
      </c>
    </row>
    <row r="54" spans="1:6" s="6" customFormat="1" ht="29.25" customHeight="1">
      <c r="A54" s="12" t="s">
        <v>8</v>
      </c>
      <c r="B54" s="36" t="s">
        <v>116</v>
      </c>
      <c r="C54" s="37" t="s">
        <v>117</v>
      </c>
      <c r="D54" s="38">
        <v>44173</v>
      </c>
      <c r="E54" s="31" t="s">
        <v>208</v>
      </c>
      <c r="F54" s="11">
        <v>10373.4</v>
      </c>
    </row>
    <row r="55" spans="1:6" s="6" customFormat="1" ht="32.25" customHeight="1">
      <c r="A55" s="12" t="s">
        <v>8</v>
      </c>
      <c r="B55" s="36" t="s">
        <v>118</v>
      </c>
      <c r="C55" s="37" t="s">
        <v>119</v>
      </c>
      <c r="D55" s="38">
        <v>44173</v>
      </c>
      <c r="E55" s="31" t="s">
        <v>209</v>
      </c>
      <c r="F55" s="11">
        <v>29414.7</v>
      </c>
    </row>
    <row r="56" spans="1:6" s="6" customFormat="1" ht="27.75" customHeight="1">
      <c r="A56" s="12" t="s">
        <v>8</v>
      </c>
      <c r="B56" s="36" t="s">
        <v>120</v>
      </c>
      <c r="C56" s="37" t="s">
        <v>121</v>
      </c>
      <c r="D56" s="38">
        <v>44173</v>
      </c>
      <c r="E56" s="22" t="s">
        <v>189</v>
      </c>
      <c r="F56" s="11">
        <v>2040</v>
      </c>
    </row>
    <row r="57" spans="1:6" s="6" customFormat="1" ht="37.5" customHeight="1">
      <c r="A57" s="12" t="s">
        <v>8</v>
      </c>
      <c r="B57" s="36" t="s">
        <v>122</v>
      </c>
      <c r="C57" s="37" t="s">
        <v>123</v>
      </c>
      <c r="D57" s="38">
        <v>44175</v>
      </c>
      <c r="E57" s="33" t="s">
        <v>211</v>
      </c>
      <c r="F57" s="11">
        <v>24691.56</v>
      </c>
    </row>
    <row r="58" spans="1:6" s="6" customFormat="1" ht="32.25" customHeight="1">
      <c r="A58" s="12" t="s">
        <v>8</v>
      </c>
      <c r="B58" s="24" t="s">
        <v>124</v>
      </c>
      <c r="C58" s="37" t="s">
        <v>125</v>
      </c>
      <c r="D58" s="38">
        <v>44173</v>
      </c>
      <c r="E58" s="32" t="s">
        <v>224</v>
      </c>
      <c r="F58" s="11">
        <v>2000</v>
      </c>
    </row>
    <row r="59" spans="1:6" s="6" customFormat="1" ht="35.25" customHeight="1">
      <c r="A59" s="12" t="s">
        <v>8</v>
      </c>
      <c r="B59" s="36" t="s">
        <v>126</v>
      </c>
      <c r="C59" s="37" t="s">
        <v>246</v>
      </c>
      <c r="D59" s="38">
        <v>44174</v>
      </c>
      <c r="E59" s="31" t="s">
        <v>220</v>
      </c>
      <c r="F59" s="11">
        <v>5695.2</v>
      </c>
    </row>
    <row r="60" spans="1:6" s="6" customFormat="1" ht="21.75" customHeight="1">
      <c r="A60" s="12" t="s">
        <v>8</v>
      </c>
      <c r="B60" s="45" t="s">
        <v>127</v>
      </c>
      <c r="C60" s="37" t="s">
        <v>247</v>
      </c>
      <c r="D60" s="38">
        <v>44174</v>
      </c>
      <c r="E60" s="31" t="s">
        <v>215</v>
      </c>
      <c r="F60" s="11">
        <v>2825</v>
      </c>
    </row>
    <row r="61" spans="1:6" s="6" customFormat="1" ht="30.75" customHeight="1">
      <c r="A61" s="12" t="s">
        <v>8</v>
      </c>
      <c r="B61" s="45" t="s">
        <v>128</v>
      </c>
      <c r="C61" s="37" t="s">
        <v>129</v>
      </c>
      <c r="D61" s="38">
        <v>44174</v>
      </c>
      <c r="E61" s="31" t="s">
        <v>221</v>
      </c>
      <c r="F61" s="11">
        <v>4507</v>
      </c>
    </row>
    <row r="62" spans="1:6" s="6" customFormat="1" ht="31.5" customHeight="1">
      <c r="A62" s="12" t="s">
        <v>8</v>
      </c>
      <c r="B62" s="36" t="s">
        <v>130</v>
      </c>
      <c r="C62" s="37" t="s">
        <v>131</v>
      </c>
      <c r="D62" s="38">
        <v>44174</v>
      </c>
      <c r="E62" s="31" t="s">
        <v>216</v>
      </c>
      <c r="F62" s="11">
        <v>13565.64</v>
      </c>
    </row>
    <row r="63" spans="1:6" s="5" customFormat="1" ht="30">
      <c r="A63" s="12" t="s">
        <v>8</v>
      </c>
      <c r="B63" s="36" t="s">
        <v>132</v>
      </c>
      <c r="C63" s="37" t="s">
        <v>133</v>
      </c>
      <c r="D63" s="38">
        <v>44174</v>
      </c>
      <c r="E63" s="22" t="s">
        <v>217</v>
      </c>
      <c r="F63" s="34" t="s">
        <v>218</v>
      </c>
    </row>
    <row r="64" spans="1:6" s="6" customFormat="1" ht="38.25" customHeight="1">
      <c r="A64" s="12" t="s">
        <v>8</v>
      </c>
      <c r="B64" s="45" t="s">
        <v>134</v>
      </c>
      <c r="C64" s="37" t="s">
        <v>135</v>
      </c>
      <c r="D64" s="38">
        <v>44174</v>
      </c>
      <c r="E64" s="22" t="s">
        <v>214</v>
      </c>
      <c r="F64" s="11">
        <v>780</v>
      </c>
    </row>
    <row r="65" spans="1:6" s="6" customFormat="1" ht="33" customHeight="1">
      <c r="A65" s="12" t="s">
        <v>8</v>
      </c>
      <c r="B65" s="36" t="s">
        <v>136</v>
      </c>
      <c r="C65" s="37" t="s">
        <v>137</v>
      </c>
      <c r="D65" s="38">
        <v>44174</v>
      </c>
      <c r="E65" s="22" t="s">
        <v>186</v>
      </c>
      <c r="F65" s="17">
        <v>189</v>
      </c>
    </row>
    <row r="66" spans="1:6" s="6" customFormat="1" ht="29.25" customHeight="1">
      <c r="A66" s="12" t="s">
        <v>8</v>
      </c>
      <c r="B66" s="24" t="s">
        <v>138</v>
      </c>
      <c r="C66" s="37" t="s">
        <v>139</v>
      </c>
      <c r="D66" s="38">
        <v>44175</v>
      </c>
      <c r="E66" s="31" t="s">
        <v>222</v>
      </c>
      <c r="F66" s="11">
        <v>2603.52</v>
      </c>
    </row>
    <row r="67" spans="1:6" s="6" customFormat="1" ht="30.75" customHeight="1">
      <c r="A67" s="12" t="s">
        <v>8</v>
      </c>
      <c r="B67" s="36" t="s">
        <v>140</v>
      </c>
      <c r="C67" s="37" t="s">
        <v>141</v>
      </c>
      <c r="D67" s="38">
        <v>44175</v>
      </c>
      <c r="E67" s="31" t="s">
        <v>223</v>
      </c>
      <c r="F67" s="11">
        <v>48545</v>
      </c>
    </row>
    <row r="68" spans="1:6" s="6" customFormat="1">
      <c r="A68" s="12" t="s">
        <v>8</v>
      </c>
      <c r="B68" s="24" t="s">
        <v>142</v>
      </c>
      <c r="C68" s="37" t="s">
        <v>143</v>
      </c>
      <c r="D68" s="38">
        <v>44175</v>
      </c>
      <c r="E68" s="31" t="s">
        <v>225</v>
      </c>
      <c r="F68" s="11">
        <v>22220</v>
      </c>
    </row>
    <row r="69" spans="1:6" s="6" customFormat="1" ht="25.5" customHeight="1">
      <c r="A69" s="12" t="s">
        <v>8</v>
      </c>
      <c r="B69" s="36" t="s">
        <v>144</v>
      </c>
      <c r="C69" s="37" t="s">
        <v>145</v>
      </c>
      <c r="D69" s="38">
        <v>44175</v>
      </c>
      <c r="E69" s="31" t="s">
        <v>226</v>
      </c>
      <c r="F69" s="11">
        <v>4000</v>
      </c>
    </row>
    <row r="70" spans="1:6" s="6" customFormat="1" ht="47.25" customHeight="1">
      <c r="A70" s="12" t="s">
        <v>8</v>
      </c>
      <c r="B70" s="24" t="s">
        <v>146</v>
      </c>
      <c r="C70" s="37" t="s">
        <v>147</v>
      </c>
      <c r="D70" s="38">
        <v>44175</v>
      </c>
      <c r="E70" s="31" t="s">
        <v>227</v>
      </c>
      <c r="F70" s="11">
        <v>5932.5</v>
      </c>
    </row>
    <row r="71" spans="1:6" s="6" customFormat="1" ht="32.25" customHeight="1">
      <c r="A71" s="12" t="s">
        <v>8</v>
      </c>
      <c r="B71" s="36" t="s">
        <v>148</v>
      </c>
      <c r="C71" s="37" t="s">
        <v>149</v>
      </c>
      <c r="D71" s="38">
        <v>44176</v>
      </c>
      <c r="E71" s="32" t="s">
        <v>241</v>
      </c>
      <c r="F71" s="11">
        <v>40000</v>
      </c>
    </row>
    <row r="72" spans="1:6" s="6" customFormat="1" ht="32.25" customHeight="1">
      <c r="A72" s="12" t="s">
        <v>8</v>
      </c>
      <c r="B72" s="36" t="s">
        <v>150</v>
      </c>
      <c r="C72" s="37" t="s">
        <v>151</v>
      </c>
      <c r="D72" s="38">
        <v>44179</v>
      </c>
      <c r="E72" s="31" t="s">
        <v>228</v>
      </c>
      <c r="F72" s="11">
        <v>4113</v>
      </c>
    </row>
    <row r="73" spans="1:6" s="6" customFormat="1" ht="39.75" customHeight="1">
      <c r="A73" s="12" t="s">
        <v>8</v>
      </c>
      <c r="B73" s="36" t="s">
        <v>152</v>
      </c>
      <c r="C73" s="37" t="s">
        <v>153</v>
      </c>
      <c r="D73" s="38">
        <v>44180</v>
      </c>
      <c r="E73" s="22" t="s">
        <v>52</v>
      </c>
      <c r="F73" s="17">
        <v>960.5</v>
      </c>
    </row>
    <row r="74" spans="1:6" s="6" customFormat="1" ht="30" customHeight="1">
      <c r="A74" s="12" t="s">
        <v>8</v>
      </c>
      <c r="B74" s="47" t="s">
        <v>154</v>
      </c>
      <c r="C74" s="37" t="s">
        <v>155</v>
      </c>
      <c r="D74" s="38">
        <v>44181</v>
      </c>
      <c r="E74" s="31" t="s">
        <v>229</v>
      </c>
      <c r="F74" s="11">
        <v>4220.92</v>
      </c>
    </row>
    <row r="75" spans="1:6" s="6" customFormat="1" ht="39.75" customHeight="1">
      <c r="A75" s="12" t="s">
        <v>8</v>
      </c>
      <c r="B75" s="36" t="s">
        <v>156</v>
      </c>
      <c r="C75" s="37" t="s">
        <v>157</v>
      </c>
      <c r="D75" s="38">
        <v>44181</v>
      </c>
      <c r="E75" s="31" t="s">
        <v>230</v>
      </c>
      <c r="F75" s="11">
        <v>15000</v>
      </c>
    </row>
    <row r="76" spans="1:6" s="6" customFormat="1" ht="35.25" customHeight="1">
      <c r="A76" s="12" t="s">
        <v>8</v>
      </c>
      <c r="B76" s="45" t="s">
        <v>158</v>
      </c>
      <c r="C76" s="37" t="s">
        <v>159</v>
      </c>
      <c r="D76" s="38">
        <v>44182</v>
      </c>
      <c r="E76" s="31" t="s">
        <v>107</v>
      </c>
      <c r="F76" s="11">
        <v>7111.52</v>
      </c>
    </row>
    <row r="77" spans="1:6" s="6" customFormat="1" ht="30">
      <c r="A77" s="12" t="s">
        <v>8</v>
      </c>
      <c r="B77" s="36" t="s">
        <v>160</v>
      </c>
      <c r="C77" s="37" t="s">
        <v>161</v>
      </c>
      <c r="D77" s="38">
        <v>44182</v>
      </c>
      <c r="E77" s="22" t="s">
        <v>162</v>
      </c>
      <c r="F77" s="17">
        <f>9046+7424.1</f>
        <v>16470.099999999999</v>
      </c>
    </row>
    <row r="78" spans="1:6" s="6" customFormat="1" ht="24.75" customHeight="1">
      <c r="A78" s="12" t="s">
        <v>8</v>
      </c>
      <c r="B78" s="45" t="s">
        <v>232</v>
      </c>
      <c r="C78" s="37" t="s">
        <v>163</v>
      </c>
      <c r="D78" s="38">
        <v>44183</v>
      </c>
      <c r="E78" s="31" t="s">
        <v>231</v>
      </c>
      <c r="F78" s="11">
        <v>38271.839999999997</v>
      </c>
    </row>
    <row r="79" spans="1:6" s="6" customFormat="1" ht="26.25" customHeight="1">
      <c r="A79" s="12" t="s">
        <v>8</v>
      </c>
      <c r="B79" s="45" t="s">
        <v>164</v>
      </c>
      <c r="C79" s="37" t="s">
        <v>165</v>
      </c>
      <c r="D79" s="38">
        <v>44186</v>
      </c>
      <c r="E79" s="31" t="s">
        <v>195</v>
      </c>
      <c r="F79" s="35">
        <v>25612.25</v>
      </c>
    </row>
    <row r="80" spans="1:6" s="6" customFormat="1" ht="39.75" customHeight="1">
      <c r="A80" s="12" t="s">
        <v>8</v>
      </c>
      <c r="B80" s="45" t="s">
        <v>248</v>
      </c>
      <c r="C80" s="37" t="s">
        <v>166</v>
      </c>
      <c r="D80" s="38">
        <v>44186</v>
      </c>
      <c r="E80" s="31" t="s">
        <v>233</v>
      </c>
      <c r="F80" s="11">
        <v>1695</v>
      </c>
    </row>
    <row r="81" spans="1:6" s="6" customFormat="1" ht="27.75" customHeight="1">
      <c r="A81" s="12" t="s">
        <v>8</v>
      </c>
      <c r="B81" s="36" t="s">
        <v>167</v>
      </c>
      <c r="C81" s="37" t="s">
        <v>168</v>
      </c>
      <c r="D81" s="38">
        <v>44186</v>
      </c>
      <c r="E81" s="31" t="s">
        <v>234</v>
      </c>
      <c r="F81" s="11">
        <v>5260</v>
      </c>
    </row>
    <row r="82" spans="1:6" s="5" customFormat="1" ht="36" customHeight="1">
      <c r="A82" s="12" t="s">
        <v>8</v>
      </c>
      <c r="B82" s="36" t="s">
        <v>169</v>
      </c>
      <c r="C82" s="37" t="s">
        <v>170</v>
      </c>
      <c r="D82" s="38">
        <v>44186</v>
      </c>
      <c r="E82" s="31" t="s">
        <v>202</v>
      </c>
      <c r="F82" s="11">
        <v>27875</v>
      </c>
    </row>
    <row r="83" spans="1:6" s="5" customFormat="1" ht="32.25" customHeight="1">
      <c r="A83" s="12" t="s">
        <v>8</v>
      </c>
      <c r="B83" s="36" t="s">
        <v>171</v>
      </c>
      <c r="C83" s="37" t="s">
        <v>172</v>
      </c>
      <c r="D83" s="38">
        <v>44186</v>
      </c>
      <c r="E83" s="31" t="s">
        <v>235</v>
      </c>
      <c r="F83" s="11">
        <v>42014.67</v>
      </c>
    </row>
    <row r="84" spans="1:6" s="7" customFormat="1" ht="45.75" customHeight="1">
      <c r="A84" s="12" t="s">
        <v>8</v>
      </c>
      <c r="B84" s="36" t="s">
        <v>173</v>
      </c>
      <c r="C84" s="37" t="s">
        <v>174</v>
      </c>
      <c r="D84" s="38">
        <v>44187</v>
      </c>
      <c r="E84" s="31" t="s">
        <v>236</v>
      </c>
      <c r="F84" s="11">
        <v>12119.5</v>
      </c>
    </row>
    <row r="85" spans="1:6" s="7" customFormat="1" ht="35.25" customHeight="1">
      <c r="A85" s="12" t="s">
        <v>8</v>
      </c>
      <c r="B85" s="45" t="s">
        <v>175</v>
      </c>
      <c r="C85" s="37" t="s">
        <v>176</v>
      </c>
      <c r="D85" s="38">
        <v>44187</v>
      </c>
      <c r="E85" s="31" t="s">
        <v>213</v>
      </c>
      <c r="F85" s="11">
        <v>7288.5</v>
      </c>
    </row>
    <row r="86" spans="1:6" s="7" customFormat="1" ht="30">
      <c r="A86" s="12" t="s">
        <v>8</v>
      </c>
      <c r="B86" s="36" t="s">
        <v>177</v>
      </c>
      <c r="C86" s="37" t="s">
        <v>178</v>
      </c>
      <c r="D86" s="38">
        <v>44187</v>
      </c>
      <c r="E86" s="31" t="s">
        <v>237</v>
      </c>
      <c r="F86" s="11">
        <v>10500</v>
      </c>
    </row>
    <row r="87" spans="1:6" s="7" customFormat="1" ht="42" customHeight="1">
      <c r="A87" s="12" t="s">
        <v>8</v>
      </c>
      <c r="B87" s="36" t="s">
        <v>10</v>
      </c>
      <c r="C87" s="37" t="s">
        <v>179</v>
      </c>
      <c r="D87" s="38">
        <v>44187</v>
      </c>
      <c r="E87" s="31" t="s">
        <v>219</v>
      </c>
      <c r="F87" s="11">
        <v>4200</v>
      </c>
    </row>
    <row r="88" spans="1:6" s="7" customFormat="1" ht="33.75" customHeight="1">
      <c r="A88" s="12" t="s">
        <v>8</v>
      </c>
      <c r="B88" s="45" t="s">
        <v>180</v>
      </c>
      <c r="C88" s="37" t="s">
        <v>181</v>
      </c>
      <c r="D88" s="38">
        <v>44188</v>
      </c>
      <c r="E88" s="40" t="s">
        <v>238</v>
      </c>
      <c r="F88" s="11">
        <v>30861.200000000001</v>
      </c>
    </row>
    <row r="89" spans="1:6" s="7" customFormat="1" ht="27" customHeight="1">
      <c r="A89" s="12" t="s">
        <v>8</v>
      </c>
      <c r="B89" s="36" t="s">
        <v>249</v>
      </c>
      <c r="C89" s="37" t="s">
        <v>182</v>
      </c>
      <c r="D89" s="38">
        <v>44188</v>
      </c>
      <c r="E89" s="31" t="s">
        <v>239</v>
      </c>
      <c r="F89" s="11">
        <v>71187</v>
      </c>
    </row>
    <row r="90" spans="1:6" s="7" customFormat="1" ht="31.5" customHeight="1">
      <c r="A90" s="12" t="s">
        <v>8</v>
      </c>
      <c r="B90" s="36" t="s">
        <v>183</v>
      </c>
      <c r="C90" s="37" t="s">
        <v>184</v>
      </c>
      <c r="D90" s="38">
        <v>44188</v>
      </c>
      <c r="E90" s="31" t="s">
        <v>240</v>
      </c>
      <c r="F90" s="11">
        <v>6840.86</v>
      </c>
    </row>
    <row r="91" spans="1:6" ht="30">
      <c r="A91" s="12" t="s">
        <v>250</v>
      </c>
      <c r="B91" s="36" t="s">
        <v>251</v>
      </c>
      <c r="C91" s="14" t="s">
        <v>266</v>
      </c>
      <c r="D91" s="15">
        <v>44187</v>
      </c>
      <c r="E91" s="48" t="s">
        <v>267</v>
      </c>
      <c r="F91" s="11">
        <v>424993</v>
      </c>
    </row>
    <row r="92" spans="1:6" ht="15.75">
      <c r="A92" s="12" t="s">
        <v>255</v>
      </c>
      <c r="B92" s="36" t="s">
        <v>252</v>
      </c>
      <c r="C92" s="14" t="s">
        <v>263</v>
      </c>
      <c r="D92" s="15">
        <v>44173</v>
      </c>
      <c r="E92" s="52" t="s">
        <v>262</v>
      </c>
      <c r="F92" s="11">
        <v>271789.86</v>
      </c>
    </row>
    <row r="93" spans="1:6" ht="30">
      <c r="A93" s="12" t="s">
        <v>255</v>
      </c>
      <c r="B93" s="36" t="s">
        <v>253</v>
      </c>
      <c r="C93" s="14" t="s">
        <v>259</v>
      </c>
      <c r="D93" s="15">
        <v>44187</v>
      </c>
      <c r="E93" s="19" t="s">
        <v>261</v>
      </c>
      <c r="F93" s="11">
        <v>90000</v>
      </c>
    </row>
    <row r="94" spans="1:6" s="9" customFormat="1" ht="15.75">
      <c r="A94" s="12" t="s">
        <v>255</v>
      </c>
      <c r="B94" s="36" t="s">
        <v>257</v>
      </c>
      <c r="C94" s="14" t="s">
        <v>258</v>
      </c>
      <c r="D94" s="15">
        <v>44117</v>
      </c>
      <c r="E94" s="16" t="s">
        <v>260</v>
      </c>
      <c r="F94" s="11">
        <v>96050</v>
      </c>
    </row>
    <row r="95" spans="1:6" s="9" customFormat="1" ht="15.75">
      <c r="A95" s="12" t="s">
        <v>255</v>
      </c>
      <c r="B95" s="36" t="s">
        <v>256</v>
      </c>
      <c r="C95" s="14" t="s">
        <v>268</v>
      </c>
      <c r="D95" s="15">
        <v>44179</v>
      </c>
      <c r="E95" s="54" t="s">
        <v>269</v>
      </c>
      <c r="F95" s="11">
        <v>82351.839999999997</v>
      </c>
    </row>
    <row r="96" spans="1:6" ht="64.5">
      <c r="A96" s="12" t="s">
        <v>270</v>
      </c>
      <c r="B96" s="36" t="s">
        <v>254</v>
      </c>
      <c r="C96" s="14" t="s">
        <v>264</v>
      </c>
      <c r="D96" s="15">
        <v>44179</v>
      </c>
      <c r="E96" s="53" t="s">
        <v>265</v>
      </c>
      <c r="F96" s="11">
        <f>1559513.18+4290+2520+59171.63+5749.44</f>
        <v>1631244.2499999998</v>
      </c>
    </row>
    <row r="98" spans="3:13">
      <c r="C98" s="55"/>
      <c r="D98" s="51"/>
      <c r="E98" s="56"/>
      <c r="G98" s="49"/>
      <c r="H98" s="49"/>
      <c r="I98" s="49"/>
      <c r="J98" s="49"/>
      <c r="K98" s="49"/>
      <c r="L98" s="49"/>
      <c r="M98" s="49"/>
    </row>
    <row r="99" spans="3:13" ht="15.75">
      <c r="C99" s="57"/>
      <c r="D99" s="58"/>
      <c r="E99" s="56"/>
      <c r="G99" s="50"/>
      <c r="H99" s="50"/>
      <c r="I99" s="50"/>
      <c r="J99" s="50"/>
      <c r="K99" s="50"/>
      <c r="L99" s="50"/>
      <c r="M99" s="50"/>
    </row>
    <row r="100" spans="3:13">
      <c r="C100" s="55"/>
      <c r="D100" s="51"/>
      <c r="E100" s="56"/>
    </row>
    <row r="101" spans="3:13">
      <c r="C101" s="55"/>
      <c r="D101" s="51"/>
      <c r="E101" s="56"/>
    </row>
  </sheetData>
  <mergeCells count="4">
    <mergeCell ref="A2:F2"/>
    <mergeCell ref="A5:B5"/>
    <mergeCell ref="A4:F4"/>
    <mergeCell ref="A6:B6"/>
  </mergeCells>
  <conditionalFormatting sqref="B15">
    <cfRule type="duplicateValues" dxfId="71" priority="94"/>
  </conditionalFormatting>
  <conditionalFormatting sqref="B15">
    <cfRule type="duplicateValues" dxfId="70" priority="95"/>
    <cfRule type="duplicateValues" dxfId="69" priority="96"/>
  </conditionalFormatting>
  <conditionalFormatting sqref="B15">
    <cfRule type="duplicateValues" dxfId="68" priority="100"/>
    <cfRule type="duplicateValues" dxfId="67" priority="101"/>
    <cfRule type="duplicateValues" dxfId="66" priority="102"/>
  </conditionalFormatting>
  <conditionalFormatting sqref="B16">
    <cfRule type="duplicateValues" dxfId="65" priority="103"/>
  </conditionalFormatting>
  <conditionalFormatting sqref="B16">
    <cfRule type="duplicateValues" dxfId="64" priority="104"/>
    <cfRule type="duplicateValues" dxfId="63" priority="105"/>
  </conditionalFormatting>
  <conditionalFormatting sqref="B16">
    <cfRule type="duplicateValues" dxfId="62" priority="109"/>
    <cfRule type="duplicateValues" dxfId="61" priority="110"/>
    <cfRule type="duplicateValues" dxfId="60" priority="111"/>
  </conditionalFormatting>
  <conditionalFormatting sqref="B17">
    <cfRule type="duplicateValues" dxfId="59" priority="112"/>
  </conditionalFormatting>
  <conditionalFormatting sqref="B17">
    <cfRule type="duplicateValues" dxfId="58" priority="113"/>
    <cfRule type="duplicateValues" dxfId="57" priority="114"/>
  </conditionalFormatting>
  <conditionalFormatting sqref="B17">
    <cfRule type="duplicateValues" dxfId="56" priority="118"/>
    <cfRule type="duplicateValues" dxfId="55" priority="119"/>
    <cfRule type="duplicateValues" dxfId="54" priority="120"/>
  </conditionalFormatting>
  <conditionalFormatting sqref="B18">
    <cfRule type="duplicateValues" dxfId="53" priority="121"/>
  </conditionalFormatting>
  <conditionalFormatting sqref="B18">
    <cfRule type="duplicateValues" dxfId="52" priority="122"/>
    <cfRule type="duplicateValues" dxfId="51" priority="123"/>
  </conditionalFormatting>
  <conditionalFormatting sqref="B18">
    <cfRule type="duplicateValues" dxfId="50" priority="124"/>
    <cfRule type="duplicateValues" dxfId="49" priority="125"/>
    <cfRule type="duplicateValues" dxfId="48" priority="126"/>
  </conditionalFormatting>
  <conditionalFormatting sqref="B19">
    <cfRule type="duplicateValues" dxfId="47" priority="127"/>
  </conditionalFormatting>
  <conditionalFormatting sqref="B19">
    <cfRule type="duplicateValues" dxfId="46" priority="128"/>
    <cfRule type="duplicateValues" dxfId="45" priority="129"/>
  </conditionalFormatting>
  <conditionalFormatting sqref="B19">
    <cfRule type="duplicateValues" dxfId="44" priority="130"/>
    <cfRule type="duplicateValues" dxfId="43" priority="131"/>
    <cfRule type="duplicateValues" dxfId="42" priority="132"/>
  </conditionalFormatting>
  <conditionalFormatting sqref="B20">
    <cfRule type="duplicateValues" dxfId="41" priority="133"/>
  </conditionalFormatting>
  <conditionalFormatting sqref="B20">
    <cfRule type="duplicateValues" dxfId="40" priority="134"/>
    <cfRule type="duplicateValues" dxfId="39" priority="135"/>
  </conditionalFormatting>
  <conditionalFormatting sqref="B20">
    <cfRule type="duplicateValues" dxfId="38" priority="136"/>
    <cfRule type="duplicateValues" dxfId="37" priority="137"/>
    <cfRule type="duplicateValues" dxfId="36" priority="138"/>
  </conditionalFormatting>
  <conditionalFormatting sqref="B21">
    <cfRule type="duplicateValues" dxfId="35" priority="139"/>
  </conditionalFormatting>
  <conditionalFormatting sqref="B21">
    <cfRule type="duplicateValues" dxfId="34" priority="140"/>
    <cfRule type="duplicateValues" dxfId="33" priority="141"/>
  </conditionalFormatting>
  <conditionalFormatting sqref="B21">
    <cfRule type="duplicateValues" dxfId="32" priority="142"/>
    <cfRule type="duplicateValues" dxfId="31" priority="143"/>
    <cfRule type="duplicateValues" dxfId="30" priority="144"/>
  </conditionalFormatting>
  <conditionalFormatting sqref="B22">
    <cfRule type="duplicateValues" dxfId="29" priority="145"/>
  </conditionalFormatting>
  <conditionalFormatting sqref="B22">
    <cfRule type="duplicateValues" dxfId="28" priority="146"/>
    <cfRule type="duplicateValues" dxfId="27" priority="147"/>
  </conditionalFormatting>
  <conditionalFormatting sqref="B22">
    <cfRule type="duplicateValues" dxfId="26" priority="148"/>
    <cfRule type="duplicateValues" dxfId="25" priority="149"/>
    <cfRule type="duplicateValues" dxfId="24" priority="150"/>
  </conditionalFormatting>
  <conditionalFormatting sqref="B23">
    <cfRule type="duplicateValues" dxfId="23" priority="151"/>
  </conditionalFormatting>
  <conditionalFormatting sqref="B23">
    <cfRule type="duplicateValues" dxfId="22" priority="152"/>
    <cfRule type="duplicateValues" dxfId="21" priority="153"/>
  </conditionalFormatting>
  <conditionalFormatting sqref="B23">
    <cfRule type="duplicateValues" dxfId="20" priority="157"/>
    <cfRule type="duplicateValues" dxfId="19" priority="158"/>
    <cfRule type="duplicateValues" dxfId="18" priority="159"/>
  </conditionalFormatting>
  <conditionalFormatting sqref="B24">
    <cfRule type="duplicateValues" dxfId="17" priority="160"/>
  </conditionalFormatting>
  <conditionalFormatting sqref="B24">
    <cfRule type="duplicateValues" dxfId="16" priority="161"/>
    <cfRule type="duplicateValues" dxfId="15" priority="162"/>
  </conditionalFormatting>
  <conditionalFormatting sqref="B24">
    <cfRule type="duplicateValues" dxfId="14" priority="166"/>
    <cfRule type="duplicateValues" dxfId="13" priority="167"/>
    <cfRule type="duplicateValues" dxfId="12" priority="168"/>
  </conditionalFormatting>
  <conditionalFormatting sqref="B25">
    <cfRule type="duplicateValues" dxfId="11" priority="169"/>
  </conditionalFormatting>
  <conditionalFormatting sqref="B25">
    <cfRule type="duplicateValues" dxfId="10" priority="170"/>
    <cfRule type="duplicateValues" dxfId="9" priority="171"/>
  </conditionalFormatting>
  <conditionalFormatting sqref="B25">
    <cfRule type="duplicateValues" dxfId="8" priority="175"/>
    <cfRule type="duplicateValues" dxfId="7" priority="176"/>
    <cfRule type="duplicateValues" dxfId="6" priority="177"/>
  </conditionalFormatting>
  <conditionalFormatting sqref="B26">
    <cfRule type="duplicateValues" dxfId="5" priority="178"/>
  </conditionalFormatting>
  <conditionalFormatting sqref="B26">
    <cfRule type="duplicateValues" dxfId="4" priority="179"/>
    <cfRule type="duplicateValues" dxfId="3" priority="180"/>
  </conditionalFormatting>
  <conditionalFormatting sqref="B26">
    <cfRule type="duplicateValues" dxfId="2" priority="184"/>
    <cfRule type="duplicateValues" dxfId="1" priority="185"/>
    <cfRule type="duplicateValues" dxfId="0" priority="186"/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2021-01-06T21:47:41Z</cp:lastPrinted>
  <dcterms:created xsi:type="dcterms:W3CDTF">2019-04-10T21:42:00Z</dcterms:created>
  <dcterms:modified xsi:type="dcterms:W3CDTF">2021-01-21T23:03:23Z</dcterms:modified>
</cp:coreProperties>
</file>