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fagobsv-my.sharepoint.com/personal/vanessabenavides_bfa_gob_sv/Documents/Documentos/Coop. a la Comunidad/"/>
    </mc:Choice>
  </mc:AlternateContent>
  <xr:revisionPtr revIDLastSave="0" documentId="8_{BF4D776E-7956-4DDA-85BF-1BBECBCE8951}" xr6:coauthVersionLast="47" xr6:coauthVersionMax="47" xr10:uidLastSave="{00000000-0000-0000-0000-000000000000}"/>
  <bookViews>
    <workbookView xWindow="-120" yWindow="-120" windowWidth="20730" windowHeight="11040" xr2:uid="{CA87E542-064E-4614-BB05-2CDEA746C8EA}"/>
  </bookViews>
  <sheets>
    <sheet name="Octubre - Dic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E29" i="1"/>
  <c r="E27" i="1"/>
  <c r="E26" i="1"/>
  <c r="E25" i="1"/>
  <c r="E24" i="1"/>
  <c r="E21" i="1"/>
  <c r="E20" i="1"/>
  <c r="E19" i="1"/>
  <c r="E18" i="1"/>
  <c r="E14" i="1"/>
  <c r="E13" i="1"/>
  <c r="E11" i="1"/>
  <c r="E10" i="1"/>
  <c r="E7" i="1"/>
</calcChain>
</file>

<file path=xl/sharedStrings.xml><?xml version="1.0" encoding="utf-8"?>
<sst xmlns="http://schemas.openxmlformats.org/spreadsheetml/2006/main" count="327" uniqueCount="130">
  <si>
    <t>Registro de solicitudes de apoyo - Cooperacion Individual</t>
  </si>
  <si>
    <t>Octubre</t>
  </si>
  <si>
    <t>No.</t>
  </si>
  <si>
    <t>Solicitante</t>
  </si>
  <si>
    <t>Fecha solicitada</t>
  </si>
  <si>
    <t>Fecha de necesidad</t>
  </si>
  <si>
    <t>Plazo (dias habiles)</t>
  </si>
  <si>
    <t>Necesidad</t>
  </si>
  <si>
    <t>Tipo</t>
  </si>
  <si>
    <t>Categoria</t>
  </si>
  <si>
    <t>Monto (DETALLE)</t>
  </si>
  <si>
    <t>Especie</t>
  </si>
  <si>
    <t>Especie (Detalle monto)</t>
  </si>
  <si>
    <t>Resolucion</t>
  </si>
  <si>
    <t>Fecha de entrega</t>
  </si>
  <si>
    <t>Comentarios</t>
  </si>
  <si>
    <t>Cumplimiento a gestion</t>
  </si>
  <si>
    <t>Observaciones</t>
  </si>
  <si>
    <t>Centro Escolar Presbítero José Luis Matínez</t>
  </si>
  <si>
    <t>Donación de juguetes para la celebración del Día del Niño</t>
  </si>
  <si>
    <t>Material</t>
  </si>
  <si>
    <t>Comunitario</t>
  </si>
  <si>
    <t>N/A</t>
  </si>
  <si>
    <t>Juguetes</t>
  </si>
  <si>
    <t>No se detalla</t>
  </si>
  <si>
    <t>No procede</t>
  </si>
  <si>
    <t>Solicitante no brindo documentación juridica, imposibilitando gestionar solicitud</t>
  </si>
  <si>
    <t>Si</t>
  </si>
  <si>
    <t xml:space="preserve">Se envio resolución el 07 de octubre </t>
  </si>
  <si>
    <t xml:space="preserve">Escuela Nacional de Agricultura "Roberto Quiñónez" </t>
  </si>
  <si>
    <t>Contribución ecónomica para la compra de refrigerios en el marco del "Día de Campo ENA 2024"</t>
  </si>
  <si>
    <t>Monetario</t>
  </si>
  <si>
    <t>Procede</t>
  </si>
  <si>
    <t>Cheque entregado en Oficina Central</t>
  </si>
  <si>
    <t>En vista que la cotización sobrepasaba el limite de apoyo ($1,006.97), se acordó brindar un porcentaje del monto solicitado</t>
  </si>
  <si>
    <t>Alcaldía Municipal de Cuscatlán Norte</t>
  </si>
  <si>
    <t>Contribución ecónomica para la compra de dulces y poñatas  para conmmemorar la Batalla de Morazán</t>
  </si>
  <si>
    <t>Solicitante no cumplió con los requisitos establecidos, imposibilitando gestionar solicitud</t>
  </si>
  <si>
    <t>Se envio resolución el 21 de octubre</t>
  </si>
  <si>
    <t>Escuela Agrícola Panamericana  (Zamorano)</t>
  </si>
  <si>
    <t>Stand promocional "Carrera Zamorano #Porla Educación"</t>
  </si>
  <si>
    <t>Educativo</t>
  </si>
  <si>
    <t>Cheque fue aceptado posterior al dia del evento por mutuo acuerdo</t>
  </si>
  <si>
    <t>Centro Escolar Miguel Elias Guillen</t>
  </si>
  <si>
    <t>Donación de juguetes para celebración del dia del niño</t>
  </si>
  <si>
    <t>Cheque entregado en Agencia Nueva Concepción</t>
  </si>
  <si>
    <t>Por mutuo acuerdo, el apoyo se brindó a través de un cheque, el cual fue aceptado posterior al dia del evento</t>
  </si>
  <si>
    <t>Asociación Deportiva Santa Clara</t>
  </si>
  <si>
    <t>Apoyo económico para la compra de dos uniformes completos de 25 unidades de uniformes cada uno (titular y suplente)</t>
  </si>
  <si>
    <t>Cheque entregado en Agencia Rosario de La Paz</t>
  </si>
  <si>
    <t>En vista que la cotización sobrepasaba el limite de apoyo ($774.50), se acordó apoyar unicamente con los juegos de uniformes para los titulares</t>
  </si>
  <si>
    <t>Federación Salvadoreña de Levantamiento de Pesas</t>
  </si>
  <si>
    <t>Apoyo económico para la compra de dos banners y dos backing para el campeonato Centroamericano de Levantamiento de Pesas</t>
  </si>
  <si>
    <t>Solicitud excede monto disponible en presupuesto del Banco</t>
  </si>
  <si>
    <t xml:space="preserve">Se envio resolución el 01 de noviembre </t>
  </si>
  <si>
    <t>ADESCOCTI Cantón Tilapa</t>
  </si>
  <si>
    <t>Donación de 50 Canastas Básicas para ser entregadas en el Día del Adulto Mayor</t>
  </si>
  <si>
    <t>Productos de primera necesidad para incluir en 50 Canastas Básicas</t>
  </si>
  <si>
    <t>Por mutuo acuerdo, el apoyo se brindó a través de un cheque</t>
  </si>
  <si>
    <t>Noviembre</t>
  </si>
  <si>
    <t>Distrito El Carmen, Cuscatlán Sur</t>
  </si>
  <si>
    <t>Donación de 42 Canastas Básicas para ser entregadas en la Celebración Navideña del Empleado Municipal</t>
  </si>
  <si>
    <t>42 Canastas Básicas</t>
  </si>
  <si>
    <t xml:space="preserve">La solicitud no cumple con los requisitos establecidos para la entrega de apoyos economicos no reembolsables </t>
  </si>
  <si>
    <t xml:space="preserve">Se envio resolución el 16 de noviembre </t>
  </si>
  <si>
    <t>Alcaldía Municipal de La Libertad Costa</t>
  </si>
  <si>
    <t>Donación de tarjetas Gift Card, con denominaciones 8 de $50 y 7 de $25 para ser entregadas como premios en las noches de boxeo</t>
  </si>
  <si>
    <t>15 Tarjetas Gift Card</t>
  </si>
  <si>
    <t xml:space="preserve">Se envio resolución el 13 de noviembre </t>
  </si>
  <si>
    <t>Asociación Salvadoreña de Oficiales Bancarios</t>
  </si>
  <si>
    <t>Apoyo ecómico para el desarrollo de la Celebración Navideña 2024</t>
  </si>
  <si>
    <t xml:space="preserve">Se envio resolución el 18 de noviembre </t>
  </si>
  <si>
    <t>Dirección Departamental de Educación Chalatenango</t>
  </si>
  <si>
    <t>Donación de 10 canastas navideñas para ser entregadas durante la presentación del Informe de Logros Educativos 2024</t>
  </si>
  <si>
    <t>10 canastas navideñas</t>
  </si>
  <si>
    <t>Unidad de Cooperación Distrital de Soyapango</t>
  </si>
  <si>
    <t>Donación de juguetes, canastas navideñas, dinero en efectivo, piñatas y dulces para las celebraciones de fin de año</t>
  </si>
  <si>
    <t>Mixta</t>
  </si>
  <si>
    <t>1,000 juguetes
200 canastas navideñas 
50 piñatas
25 arrobas de dulces</t>
  </si>
  <si>
    <t>Se acordó apoyar con un monto de $800, no obstante, el solicitante no brindo documentación juridica completa (faltó Formulario PEP), imposibilitando gestionar solicitud</t>
  </si>
  <si>
    <t xml:space="preserve">Se envio resolución el 20 de diciembre </t>
  </si>
  <si>
    <t>Alcaldía Municipal de San Salvador Este</t>
  </si>
  <si>
    <t>Donación de juguetes y canastas navideñas para las celebraciones de fin de año</t>
  </si>
  <si>
    <t>Juguetes y canastas navideñas</t>
  </si>
  <si>
    <t xml:space="preserve">Se envio resolución el 20 de noviembre </t>
  </si>
  <si>
    <t>Alcaldía Municipal de San Salvador Norte</t>
  </si>
  <si>
    <t>Decoración e iluminación del Parque Ecológico del Distrito de El Paisnal</t>
  </si>
  <si>
    <t>Decoraciones navideñas y luces</t>
  </si>
  <si>
    <t xml:space="preserve">Se envio resolución el 29 de noviembre </t>
  </si>
  <si>
    <t>Dirección Departamental de Educación Cuscatlán</t>
  </si>
  <si>
    <t>Donación de canastas navideñas, articulos promocionales o gift card para ser rifadas entre los empleados</t>
  </si>
  <si>
    <t>Canastas navideñas, articulos promocionales o gift card</t>
  </si>
  <si>
    <t>Donación de 30 canastas navideñas para ser entregadas a los empleados</t>
  </si>
  <si>
    <t>30 canastas navideñas</t>
  </si>
  <si>
    <t xml:space="preserve">Se envio resolución el 25 de noviembre </t>
  </si>
  <si>
    <t>Alcaldía Municipal de San Miguel Norte</t>
  </si>
  <si>
    <t xml:space="preserve">Patrocinio en efectivo para las actividades deportivas </t>
  </si>
  <si>
    <t>Cheque entregado en Agencia Ciudad Barrios</t>
  </si>
  <si>
    <t>La Alcaldía solicitó un patrocinio de $500, pero por mutuo acuerdo, se apoyó con un monto de $200</t>
  </si>
  <si>
    <t>Asociación Comunal de Agua Potable de la Comunidad Los Ángeles San Blas</t>
  </si>
  <si>
    <t xml:space="preserve">Donación de juguetes para los niños de la Comunidad Los Ángeles San Blas </t>
  </si>
  <si>
    <t>Cheque entregado en Agencia La Libertad</t>
  </si>
  <si>
    <t xml:space="preserve">Dirección Departamental de Educación de Ahuachapán </t>
  </si>
  <si>
    <t>Colaboración económica para las celebraciones de fin de año</t>
  </si>
  <si>
    <t>Se acordó apoyar con un monto de $300, no obstante, el solicitante no brindo documentación juridica imposibilitando gestionar solicitud</t>
  </si>
  <si>
    <t>Alcaldía Municipal de San Vicente Norte</t>
  </si>
  <si>
    <t>29/11/204</t>
  </si>
  <si>
    <t>Donación de efectivo, canastas navideñas, artículos para rifa, piñatas, dulces, patrocinio de payasos para la celebración del evento "Noche Mágica"</t>
  </si>
  <si>
    <t>Canastas navideñas, artículos para rifa, piñatas</t>
  </si>
  <si>
    <t>Cheque entregado en Agencia San Vicente</t>
  </si>
  <si>
    <t>Municipio de Ahuachapan Norte, Distrito de Turin</t>
  </si>
  <si>
    <t xml:space="preserve">Donación de juguetes para ser entregados a los niños del Distrito de Turín, en las fiestas navideñas </t>
  </si>
  <si>
    <t>Se acordó apoyar con un monto de $365 no obstante, el solicitante no brindo documentación juridica completa (faltó Formulario PEP), imposibilitando gestionar solicitud</t>
  </si>
  <si>
    <t xml:space="preserve">Se envio resolución el 27 de diciembre </t>
  </si>
  <si>
    <t>Diciembre</t>
  </si>
  <si>
    <t xml:space="preserve">Asociación Comunal Administradora del Sistema de Abastecimiento de Agua Potable, Salud y Saneamiento Manantial de Dios </t>
  </si>
  <si>
    <t>Donación de canastas navideñas para ser entregadas a las personas de la comunidad durante las fiestas de fin de año</t>
  </si>
  <si>
    <t>Canastas navideñas</t>
  </si>
  <si>
    <t>Cheque entregado en Agencia Sonsonate</t>
  </si>
  <si>
    <t>Daphne Isabella Galadriel Burgos</t>
  </si>
  <si>
    <t>Beca en la Universidad Agrícola Panamericana Zamorano</t>
  </si>
  <si>
    <t xml:space="preserve">La solicitud fue presentada por una joven hondureña, por tanto no cumple con los requisitos establecidos para la entrega de apoyos economicos no reembolsables </t>
  </si>
  <si>
    <t xml:space="preserve">Se envió resolución el 30 de diciembre </t>
  </si>
  <si>
    <t>Cruz Verde Salvadoreña</t>
  </si>
  <si>
    <t>Donación para cubrir gastos de insumos en clínica y combustible, y alimentación de voluntarios en la implementación de "El Plan Belen 2024", denominado "Vamos a cuidar de la pólvora, queremos familias sin quemaduras"</t>
  </si>
  <si>
    <t>Debido al cierre contable 2024, el Departamento de Pagos no pudo emitir el cheque en el plazo solicitado</t>
  </si>
  <si>
    <t>Por mutuo acuerdo, el apoyo se gestionará durante el primer trimestre 2025</t>
  </si>
  <si>
    <t>TOTAL</t>
  </si>
  <si>
    <t>Cuarto trimestre 2024</t>
  </si>
  <si>
    <t>9 de 24 apoyos por un total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</si>
</sst>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5" fillId="5" borderId="5" xfId="0" applyFont="1" applyFill="1" applyBorder="1" applyAlignment="1">
      <alignment horizontal="center" vertical="center" wrapText="1" readingOrder="1"/>
    </xf>
    <xf numFmtId="0" fontId="5" fillId="5" borderId="6" xfId="0" applyFont="1" applyFill="1" applyBorder="1" applyAlignment="1">
      <alignment horizontal="center" vertical="center" wrapText="1" readingOrder="1"/>
    </xf>
    <xf numFmtId="0" fontId="5" fillId="5" borderId="7" xfId="0" applyFont="1" applyFill="1" applyBorder="1" applyAlignment="1">
      <alignment horizontal="center" vertical="center" wrapText="1" readingOrder="1"/>
    </xf>
    <xf numFmtId="0" fontId="6" fillId="6" borderId="8" xfId="0" applyFont="1" applyFill="1" applyBorder="1" applyAlignment="1">
      <alignment horizontal="center" vertical="center" wrapText="1" readingOrder="1"/>
    </xf>
    <xf numFmtId="0" fontId="6" fillId="6" borderId="9" xfId="0" applyFont="1" applyFill="1" applyBorder="1" applyAlignment="1">
      <alignment horizontal="center" vertical="center" wrapText="1" readingOrder="1"/>
    </xf>
    <xf numFmtId="44" fontId="6" fillId="6" borderId="9" xfId="1" applyFont="1" applyFill="1" applyBorder="1" applyAlignment="1">
      <alignment horizontal="center" vertical="center" wrapText="1" readingOrder="1"/>
    </xf>
    <xf numFmtId="4" fontId="0" fillId="0" borderId="0" xfId="0" applyNumberForma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739755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E1B22C-7D7E-4601-8B4D-61037D4D3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0"/>
          <a:ext cx="958829" cy="374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5AF9-524C-4D62-A927-35CB5198938F}">
  <dimension ref="A2:Q43"/>
  <sheetViews>
    <sheetView tabSelected="1" topLeftCell="A32" zoomScale="60" zoomScaleNormal="60" workbookViewId="0">
      <selection activeCell="F44" sqref="F44"/>
    </sheetView>
  </sheetViews>
  <sheetFormatPr baseColWidth="10" defaultColWidth="11.42578125" defaultRowHeight="15" x14ac:dyDescent="0.25"/>
  <cols>
    <col min="1" max="1" width="4.7109375" style="1" customWidth="1"/>
    <col min="2" max="2" width="20.28515625" style="1" customWidth="1"/>
    <col min="3" max="3" width="12.28515625" style="1" customWidth="1"/>
    <col min="4" max="4" width="12" style="1" customWidth="1"/>
    <col min="5" max="5" width="14.140625" style="1" customWidth="1"/>
    <col min="6" max="6" width="33.28515625" style="1" customWidth="1"/>
    <col min="7" max="7" width="12.5703125" style="1" customWidth="1"/>
    <col min="8" max="8" width="23.42578125" style="1" customWidth="1"/>
    <col min="9" max="10" width="16" style="1" customWidth="1"/>
    <col min="11" max="11" width="18.28515625" style="1" customWidth="1"/>
    <col min="12" max="12" width="12.140625" style="1" customWidth="1"/>
    <col min="13" max="13" width="13.5703125" style="1" bestFit="1" customWidth="1"/>
    <col min="14" max="14" width="26.28515625" style="1" customWidth="1"/>
    <col min="15" max="15" width="15.28515625" style="1" customWidth="1"/>
    <col min="16" max="16" width="35.85546875" style="1" customWidth="1"/>
    <col min="17" max="16384" width="11.42578125" style="1"/>
  </cols>
  <sheetData>
    <row r="2" spans="1:17" x14ac:dyDescent="0.25">
      <c r="B2" s="2"/>
      <c r="C2" s="3" t="s">
        <v>0</v>
      </c>
      <c r="D2" s="3"/>
      <c r="E2" s="3"/>
      <c r="F2" s="3"/>
    </row>
    <row r="5" spans="1:17" x14ac:dyDescent="0.25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s="7" customFormat="1" ht="30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</row>
    <row r="7" spans="1:17" s="7" customFormat="1" ht="113.25" customHeight="1" x14ac:dyDescent="0.25">
      <c r="A7" s="6">
        <v>1</v>
      </c>
      <c r="B7" s="8" t="s">
        <v>18</v>
      </c>
      <c r="C7" s="9">
        <v>45566</v>
      </c>
      <c r="D7" s="9">
        <v>45569</v>
      </c>
      <c r="E7" s="8">
        <f>NETWORKDAYS(C7,D7)</f>
        <v>4</v>
      </c>
      <c r="F7" s="8" t="s">
        <v>19</v>
      </c>
      <c r="G7" s="8" t="s">
        <v>20</v>
      </c>
      <c r="H7" s="8" t="s">
        <v>21</v>
      </c>
      <c r="I7" s="8" t="s">
        <v>22</v>
      </c>
      <c r="J7" s="8" t="s">
        <v>23</v>
      </c>
      <c r="K7" s="8" t="s">
        <v>24</v>
      </c>
      <c r="L7" s="8" t="s">
        <v>25</v>
      </c>
      <c r="M7" s="8"/>
      <c r="N7" s="8" t="s">
        <v>26</v>
      </c>
      <c r="O7" s="8" t="s">
        <v>27</v>
      </c>
      <c r="P7" s="10" t="s">
        <v>28</v>
      </c>
      <c r="Q7" s="11"/>
    </row>
    <row r="8" spans="1:17" s="7" customFormat="1" ht="64.5" customHeight="1" x14ac:dyDescent="0.25">
      <c r="A8" s="6">
        <v>2</v>
      </c>
      <c r="B8" s="8" t="s">
        <v>29</v>
      </c>
      <c r="C8" s="9">
        <v>45567</v>
      </c>
      <c r="D8" s="9">
        <v>45592</v>
      </c>
      <c r="E8" s="8">
        <v>17</v>
      </c>
      <c r="F8" s="8" t="s">
        <v>30</v>
      </c>
      <c r="G8" s="8" t="s">
        <v>31</v>
      </c>
      <c r="H8" s="8" t="s">
        <v>21</v>
      </c>
      <c r="I8" s="12">
        <v>504</v>
      </c>
      <c r="J8" s="8" t="s">
        <v>22</v>
      </c>
      <c r="K8" s="8" t="s">
        <v>22</v>
      </c>
      <c r="L8" s="8" t="s">
        <v>32</v>
      </c>
      <c r="M8" s="9">
        <v>45594</v>
      </c>
      <c r="N8" s="8" t="s">
        <v>33</v>
      </c>
      <c r="O8" s="8" t="s">
        <v>27</v>
      </c>
      <c r="P8" s="8" t="s">
        <v>34</v>
      </c>
    </row>
    <row r="9" spans="1:17" s="7" customFormat="1" ht="64.5" customHeight="1" x14ac:dyDescent="0.25">
      <c r="A9" s="6">
        <v>3</v>
      </c>
      <c r="B9" s="8" t="s">
        <v>35</v>
      </c>
      <c r="C9" s="9">
        <v>45599</v>
      </c>
      <c r="D9" s="8" t="s">
        <v>22</v>
      </c>
      <c r="E9" s="8" t="s">
        <v>22</v>
      </c>
      <c r="F9" s="8" t="s">
        <v>36</v>
      </c>
      <c r="G9" s="8" t="s">
        <v>31</v>
      </c>
      <c r="H9" s="8" t="s">
        <v>21</v>
      </c>
      <c r="I9" s="12">
        <v>430</v>
      </c>
      <c r="J9" s="8" t="s">
        <v>22</v>
      </c>
      <c r="K9" s="8" t="s">
        <v>22</v>
      </c>
      <c r="L9" s="8" t="s">
        <v>25</v>
      </c>
      <c r="M9" s="8"/>
      <c r="N9" s="8" t="s">
        <v>37</v>
      </c>
      <c r="O9" s="8" t="s">
        <v>27</v>
      </c>
      <c r="P9" s="10" t="s">
        <v>38</v>
      </c>
    </row>
    <row r="10" spans="1:17" s="7" customFormat="1" ht="53.25" customHeight="1" x14ac:dyDescent="0.25">
      <c r="A10" s="6">
        <v>4</v>
      </c>
      <c r="B10" s="8" t="s">
        <v>39</v>
      </c>
      <c r="C10" s="9">
        <v>45569</v>
      </c>
      <c r="D10" s="9">
        <v>45627</v>
      </c>
      <c r="E10" s="8">
        <f>NETWORKDAYS(C10,D10)</f>
        <v>41</v>
      </c>
      <c r="F10" s="8" t="s">
        <v>40</v>
      </c>
      <c r="G10" s="8" t="s">
        <v>31</v>
      </c>
      <c r="H10" s="8" t="s">
        <v>41</v>
      </c>
      <c r="I10" s="12">
        <v>250</v>
      </c>
      <c r="J10" s="8" t="s">
        <v>22</v>
      </c>
      <c r="K10" s="8" t="s">
        <v>22</v>
      </c>
      <c r="L10" s="8" t="s">
        <v>32</v>
      </c>
      <c r="M10" s="9">
        <v>45639</v>
      </c>
      <c r="N10" s="8" t="s">
        <v>33</v>
      </c>
      <c r="O10" s="8" t="s">
        <v>27</v>
      </c>
      <c r="P10" s="8" t="s">
        <v>42</v>
      </c>
    </row>
    <row r="11" spans="1:17" s="7" customFormat="1" ht="84" customHeight="1" x14ac:dyDescent="0.25">
      <c r="A11" s="6">
        <v>5</v>
      </c>
      <c r="B11" s="8" t="s">
        <v>43</v>
      </c>
      <c r="C11" s="9">
        <v>45569</v>
      </c>
      <c r="D11" s="9">
        <v>45573</v>
      </c>
      <c r="E11" s="8">
        <f>NETWORKDAYS(C11,D11)</f>
        <v>3</v>
      </c>
      <c r="F11" s="8" t="s">
        <v>44</v>
      </c>
      <c r="G11" s="8" t="s">
        <v>20</v>
      </c>
      <c r="H11" s="8" t="s">
        <v>21</v>
      </c>
      <c r="I11" s="12">
        <v>200</v>
      </c>
      <c r="J11" s="8" t="s">
        <v>23</v>
      </c>
      <c r="K11" s="12">
        <v>200</v>
      </c>
      <c r="L11" s="8" t="s">
        <v>32</v>
      </c>
      <c r="M11" s="9">
        <v>45576</v>
      </c>
      <c r="N11" s="8" t="s">
        <v>45</v>
      </c>
      <c r="O11" s="8" t="s">
        <v>27</v>
      </c>
      <c r="P11" s="8" t="s">
        <v>46</v>
      </c>
    </row>
    <row r="12" spans="1:17" s="7" customFormat="1" ht="83.25" customHeight="1" x14ac:dyDescent="0.25">
      <c r="A12" s="6">
        <v>6</v>
      </c>
      <c r="B12" s="8" t="s">
        <v>47</v>
      </c>
      <c r="C12" s="9">
        <v>45576</v>
      </c>
      <c r="D12" s="8" t="s">
        <v>22</v>
      </c>
      <c r="E12" s="8" t="s">
        <v>22</v>
      </c>
      <c r="F12" s="8" t="s">
        <v>48</v>
      </c>
      <c r="G12" s="8" t="s">
        <v>31</v>
      </c>
      <c r="H12" s="8" t="s">
        <v>21</v>
      </c>
      <c r="I12" s="12">
        <v>387.25</v>
      </c>
      <c r="J12" s="8" t="s">
        <v>22</v>
      </c>
      <c r="K12" s="8" t="s">
        <v>22</v>
      </c>
      <c r="L12" s="8" t="s">
        <v>32</v>
      </c>
      <c r="M12" s="9">
        <v>45618</v>
      </c>
      <c r="N12" s="8" t="s">
        <v>49</v>
      </c>
      <c r="O12" s="8" t="s">
        <v>27</v>
      </c>
      <c r="P12" s="8" t="s">
        <v>50</v>
      </c>
    </row>
    <row r="13" spans="1:17" s="7" customFormat="1" ht="84.75" customHeight="1" x14ac:dyDescent="0.25">
      <c r="A13" s="6">
        <v>7</v>
      </c>
      <c r="B13" s="8" t="s">
        <v>51</v>
      </c>
      <c r="C13" s="9">
        <v>45588</v>
      </c>
      <c r="D13" s="9">
        <v>45601</v>
      </c>
      <c r="E13" s="8">
        <f>NETWORKDAYS(C13,D13)</f>
        <v>10</v>
      </c>
      <c r="F13" s="8" t="s">
        <v>52</v>
      </c>
      <c r="G13" s="8" t="s">
        <v>31</v>
      </c>
      <c r="H13" s="8" t="s">
        <v>21</v>
      </c>
      <c r="I13" s="12">
        <v>3842</v>
      </c>
      <c r="J13" s="8" t="s">
        <v>22</v>
      </c>
      <c r="K13" s="8" t="s">
        <v>22</v>
      </c>
      <c r="L13" s="8" t="s">
        <v>25</v>
      </c>
      <c r="M13" s="9"/>
      <c r="N13" s="8" t="s">
        <v>53</v>
      </c>
      <c r="O13" s="8" t="s">
        <v>27</v>
      </c>
      <c r="P13" s="10" t="s">
        <v>54</v>
      </c>
      <c r="Q13" s="11"/>
    </row>
    <row r="14" spans="1:17" s="7" customFormat="1" ht="100.5" customHeight="1" x14ac:dyDescent="0.25">
      <c r="A14" s="6">
        <v>8</v>
      </c>
      <c r="B14" s="8" t="s">
        <v>55</v>
      </c>
      <c r="C14" s="9">
        <v>45596</v>
      </c>
      <c r="D14" s="9">
        <v>45634</v>
      </c>
      <c r="E14" s="8">
        <f>NETWORKDAYS(C14,D14)</f>
        <v>27</v>
      </c>
      <c r="F14" s="8" t="s">
        <v>56</v>
      </c>
      <c r="G14" s="8" t="s">
        <v>20</v>
      </c>
      <c r="H14" s="8" t="s">
        <v>21</v>
      </c>
      <c r="I14" s="12">
        <v>422.64</v>
      </c>
      <c r="J14" s="8" t="s">
        <v>57</v>
      </c>
      <c r="K14" s="12">
        <v>422.64</v>
      </c>
      <c r="L14" s="8" t="s">
        <v>32</v>
      </c>
      <c r="M14" s="9">
        <v>45622</v>
      </c>
      <c r="N14" s="8" t="s">
        <v>49</v>
      </c>
      <c r="O14" s="8" t="s">
        <v>27</v>
      </c>
      <c r="P14" s="8" t="s">
        <v>58</v>
      </c>
    </row>
    <row r="15" spans="1:17" s="7" customFormat="1" x14ac:dyDescent="0.25">
      <c r="C15" s="13"/>
      <c r="D15" s="13"/>
      <c r="I15" s="14"/>
    </row>
    <row r="16" spans="1:17" s="7" customFormat="1" x14ac:dyDescent="0.25">
      <c r="A16" s="4" t="s">
        <v>59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7" s="7" customFormat="1" ht="30" x14ac:dyDescent="0.25">
      <c r="A17" s="6" t="s">
        <v>2</v>
      </c>
      <c r="B17" s="6" t="s">
        <v>3</v>
      </c>
      <c r="C17" s="6" t="s">
        <v>4</v>
      </c>
      <c r="D17" s="6" t="s">
        <v>5</v>
      </c>
      <c r="E17" s="6" t="s">
        <v>6</v>
      </c>
      <c r="F17" s="6" t="s">
        <v>7</v>
      </c>
      <c r="G17" s="6" t="s">
        <v>8</v>
      </c>
      <c r="H17" s="6" t="s">
        <v>9</v>
      </c>
      <c r="I17" s="6" t="s">
        <v>10</v>
      </c>
      <c r="J17" s="6" t="s">
        <v>11</v>
      </c>
      <c r="K17" s="6" t="s">
        <v>12</v>
      </c>
      <c r="L17" s="6" t="s">
        <v>13</v>
      </c>
      <c r="M17" s="6" t="s">
        <v>14</v>
      </c>
      <c r="N17" s="6" t="s">
        <v>15</v>
      </c>
      <c r="O17" s="6" t="s">
        <v>16</v>
      </c>
      <c r="P17" s="6" t="s">
        <v>17</v>
      </c>
    </row>
    <row r="18" spans="1:17" s="7" customFormat="1" ht="115.5" customHeight="1" x14ac:dyDescent="0.25">
      <c r="A18" s="6">
        <v>1</v>
      </c>
      <c r="B18" s="8" t="s">
        <v>60</v>
      </c>
      <c r="C18" s="9">
        <v>45601</v>
      </c>
      <c r="D18" s="9">
        <v>45632</v>
      </c>
      <c r="E18" s="8">
        <f>NETWORKDAYS(C18,D18)</f>
        <v>24</v>
      </c>
      <c r="F18" s="8" t="s">
        <v>61</v>
      </c>
      <c r="G18" s="8" t="s">
        <v>20</v>
      </c>
      <c r="H18" s="8" t="s">
        <v>21</v>
      </c>
      <c r="I18" s="8" t="s">
        <v>22</v>
      </c>
      <c r="J18" s="8" t="s">
        <v>62</v>
      </c>
      <c r="K18" s="8" t="s">
        <v>24</v>
      </c>
      <c r="L18" s="8" t="s">
        <v>25</v>
      </c>
      <c r="M18" s="8"/>
      <c r="N18" s="8" t="s">
        <v>63</v>
      </c>
      <c r="O18" s="8" t="s">
        <v>27</v>
      </c>
      <c r="P18" s="10" t="s">
        <v>64</v>
      </c>
      <c r="Q18" s="11"/>
    </row>
    <row r="19" spans="1:17" s="7" customFormat="1" ht="101.25" customHeight="1" x14ac:dyDescent="0.25">
      <c r="A19" s="6">
        <v>2</v>
      </c>
      <c r="B19" s="8" t="s">
        <v>65</v>
      </c>
      <c r="C19" s="9">
        <v>45609</v>
      </c>
      <c r="D19" s="9">
        <v>45627</v>
      </c>
      <c r="E19" s="8">
        <f>NETWORKDAYS(C19,D19)</f>
        <v>13</v>
      </c>
      <c r="F19" s="8" t="s">
        <v>66</v>
      </c>
      <c r="G19" s="8" t="s">
        <v>20</v>
      </c>
      <c r="H19" s="8" t="s">
        <v>21</v>
      </c>
      <c r="I19" s="8" t="s">
        <v>22</v>
      </c>
      <c r="J19" s="8" t="s">
        <v>67</v>
      </c>
      <c r="K19" s="12">
        <v>575</v>
      </c>
      <c r="L19" s="8" t="s">
        <v>25</v>
      </c>
      <c r="M19" s="8"/>
      <c r="N19" s="8" t="s">
        <v>63</v>
      </c>
      <c r="O19" s="8" t="s">
        <v>27</v>
      </c>
      <c r="P19" s="10" t="s">
        <v>68</v>
      </c>
      <c r="Q19" s="11"/>
    </row>
    <row r="20" spans="1:17" s="7" customFormat="1" ht="93" customHeight="1" x14ac:dyDescent="0.25">
      <c r="A20" s="6">
        <v>3</v>
      </c>
      <c r="B20" s="8" t="s">
        <v>69</v>
      </c>
      <c r="C20" s="9">
        <v>45610</v>
      </c>
      <c r="D20" s="9">
        <v>45627</v>
      </c>
      <c r="E20" s="8">
        <f>NETWORKDAYS(C20,D20)</f>
        <v>12</v>
      </c>
      <c r="F20" s="8" t="s">
        <v>70</v>
      </c>
      <c r="G20" s="8" t="s">
        <v>31</v>
      </c>
      <c r="H20" s="8" t="s">
        <v>21</v>
      </c>
      <c r="I20" s="12">
        <v>300</v>
      </c>
      <c r="J20" s="8" t="s">
        <v>22</v>
      </c>
      <c r="K20" s="8" t="s">
        <v>22</v>
      </c>
      <c r="L20" s="8" t="s">
        <v>25</v>
      </c>
      <c r="M20" s="8"/>
      <c r="N20" s="8" t="s">
        <v>63</v>
      </c>
      <c r="O20" s="8" t="s">
        <v>27</v>
      </c>
      <c r="P20" s="10" t="s">
        <v>71</v>
      </c>
      <c r="Q20" s="11"/>
    </row>
    <row r="21" spans="1:17" s="7" customFormat="1" ht="97.5" customHeight="1" x14ac:dyDescent="0.25">
      <c r="A21" s="6">
        <v>4</v>
      </c>
      <c r="B21" s="8" t="s">
        <v>72</v>
      </c>
      <c r="C21" s="9">
        <v>45614</v>
      </c>
      <c r="D21" s="9">
        <v>45639</v>
      </c>
      <c r="E21" s="8">
        <f>NETWORKDAYS(C21,D21)</f>
        <v>20</v>
      </c>
      <c r="F21" s="8" t="s">
        <v>73</v>
      </c>
      <c r="G21" s="8" t="s">
        <v>20</v>
      </c>
      <c r="H21" s="8" t="s">
        <v>21</v>
      </c>
      <c r="I21" s="12">
        <v>0</v>
      </c>
      <c r="J21" s="8" t="s">
        <v>74</v>
      </c>
      <c r="K21" s="8" t="s">
        <v>24</v>
      </c>
      <c r="L21" s="8" t="s">
        <v>25</v>
      </c>
      <c r="M21" s="8"/>
      <c r="N21" s="8" t="s">
        <v>63</v>
      </c>
      <c r="O21" s="8" t="s">
        <v>27</v>
      </c>
      <c r="P21" s="10" t="s">
        <v>71</v>
      </c>
      <c r="Q21" s="11"/>
    </row>
    <row r="22" spans="1:17" s="7" customFormat="1" ht="122.25" customHeight="1" x14ac:dyDescent="0.25">
      <c r="A22" s="6">
        <v>5</v>
      </c>
      <c r="B22" s="8" t="s">
        <v>75</v>
      </c>
      <c r="C22" s="9">
        <v>45615</v>
      </c>
      <c r="D22" s="8" t="s">
        <v>22</v>
      </c>
      <c r="E22" s="8" t="s">
        <v>22</v>
      </c>
      <c r="F22" s="8" t="s">
        <v>76</v>
      </c>
      <c r="G22" s="8" t="s">
        <v>77</v>
      </c>
      <c r="H22" s="8" t="s">
        <v>21</v>
      </c>
      <c r="I22" s="12">
        <v>2000</v>
      </c>
      <c r="J22" s="8" t="s">
        <v>78</v>
      </c>
      <c r="K22" s="8" t="s">
        <v>24</v>
      </c>
      <c r="L22" s="8" t="s">
        <v>25</v>
      </c>
      <c r="M22" s="8"/>
      <c r="N22" s="8" t="s">
        <v>79</v>
      </c>
      <c r="O22" s="8" t="s">
        <v>27</v>
      </c>
      <c r="P22" s="10" t="s">
        <v>80</v>
      </c>
      <c r="Q22" s="11"/>
    </row>
    <row r="23" spans="1:17" s="7" customFormat="1" ht="78" customHeight="1" x14ac:dyDescent="0.25">
      <c r="A23" s="6">
        <v>6</v>
      </c>
      <c r="B23" s="8" t="s">
        <v>81</v>
      </c>
      <c r="C23" s="9">
        <v>45615</v>
      </c>
      <c r="D23" s="8" t="s">
        <v>22</v>
      </c>
      <c r="E23" s="8" t="s">
        <v>22</v>
      </c>
      <c r="F23" s="8" t="s">
        <v>82</v>
      </c>
      <c r="G23" s="8" t="s">
        <v>20</v>
      </c>
      <c r="H23" s="8" t="s">
        <v>21</v>
      </c>
      <c r="I23" s="12">
        <v>0</v>
      </c>
      <c r="J23" s="8" t="s">
        <v>83</v>
      </c>
      <c r="K23" s="8" t="s">
        <v>24</v>
      </c>
      <c r="L23" s="8" t="s">
        <v>25</v>
      </c>
      <c r="M23" s="8"/>
      <c r="N23" s="8" t="s">
        <v>37</v>
      </c>
      <c r="O23" s="8" t="s">
        <v>27</v>
      </c>
      <c r="P23" s="10" t="s">
        <v>84</v>
      </c>
      <c r="Q23" s="11"/>
    </row>
    <row r="24" spans="1:17" s="7" customFormat="1" ht="95.25" customHeight="1" x14ac:dyDescent="0.25">
      <c r="A24" s="6">
        <v>7</v>
      </c>
      <c r="B24" s="8" t="s">
        <v>85</v>
      </c>
      <c r="C24" s="9">
        <v>45615</v>
      </c>
      <c r="D24" s="9">
        <v>45627</v>
      </c>
      <c r="E24" s="8">
        <f>NETWORKDAYS(C24,D24)</f>
        <v>9</v>
      </c>
      <c r="F24" s="8" t="s">
        <v>86</v>
      </c>
      <c r="G24" s="8" t="s">
        <v>20</v>
      </c>
      <c r="H24" s="8" t="s">
        <v>21</v>
      </c>
      <c r="I24" s="12">
        <v>0</v>
      </c>
      <c r="J24" s="8" t="s">
        <v>87</v>
      </c>
      <c r="K24" s="8" t="s">
        <v>24</v>
      </c>
      <c r="L24" s="8" t="s">
        <v>25</v>
      </c>
      <c r="M24" s="8"/>
      <c r="N24" s="8" t="s">
        <v>63</v>
      </c>
      <c r="O24" s="8" t="s">
        <v>27</v>
      </c>
      <c r="P24" s="10" t="s">
        <v>88</v>
      </c>
      <c r="Q24" s="11"/>
    </row>
    <row r="25" spans="1:17" s="7" customFormat="1" ht="96" customHeight="1" x14ac:dyDescent="0.25">
      <c r="A25" s="6">
        <v>8</v>
      </c>
      <c r="B25" s="8" t="s">
        <v>89</v>
      </c>
      <c r="C25" s="9">
        <v>45615</v>
      </c>
      <c r="D25" s="9">
        <v>45646</v>
      </c>
      <c r="E25" s="8">
        <f>NETWORKDAYS(C25,D25)</f>
        <v>24</v>
      </c>
      <c r="F25" s="8" t="s">
        <v>90</v>
      </c>
      <c r="G25" s="8" t="s">
        <v>20</v>
      </c>
      <c r="H25" s="8" t="s">
        <v>21</v>
      </c>
      <c r="I25" s="12">
        <v>0</v>
      </c>
      <c r="J25" s="8" t="s">
        <v>91</v>
      </c>
      <c r="K25" s="8" t="s">
        <v>24</v>
      </c>
      <c r="L25" s="8" t="s">
        <v>25</v>
      </c>
      <c r="M25" s="8"/>
      <c r="N25" s="8" t="s">
        <v>63</v>
      </c>
      <c r="O25" s="8" t="s">
        <v>27</v>
      </c>
      <c r="P25" s="10" t="s">
        <v>84</v>
      </c>
      <c r="Q25" s="11"/>
    </row>
    <row r="26" spans="1:17" s="7" customFormat="1" ht="96.75" customHeight="1" x14ac:dyDescent="0.25">
      <c r="A26" s="6">
        <v>9</v>
      </c>
      <c r="B26" s="8" t="s">
        <v>29</v>
      </c>
      <c r="C26" s="9">
        <v>45618</v>
      </c>
      <c r="D26" s="9">
        <v>45643</v>
      </c>
      <c r="E26" s="8">
        <f>NETWORKDAYS(C26,D26)</f>
        <v>18</v>
      </c>
      <c r="F26" s="8" t="s">
        <v>92</v>
      </c>
      <c r="G26" s="8" t="s">
        <v>20</v>
      </c>
      <c r="H26" s="8" t="s">
        <v>21</v>
      </c>
      <c r="I26" s="12">
        <v>0</v>
      </c>
      <c r="J26" s="8" t="s">
        <v>93</v>
      </c>
      <c r="K26" s="8" t="s">
        <v>24</v>
      </c>
      <c r="L26" s="8" t="s">
        <v>25</v>
      </c>
      <c r="M26" s="8"/>
      <c r="N26" s="8" t="s">
        <v>63</v>
      </c>
      <c r="O26" s="8" t="s">
        <v>27</v>
      </c>
      <c r="P26" s="10" t="s">
        <v>94</v>
      </c>
      <c r="Q26" s="11"/>
    </row>
    <row r="27" spans="1:17" s="7" customFormat="1" ht="51" customHeight="1" x14ac:dyDescent="0.25">
      <c r="A27" s="6">
        <v>10</v>
      </c>
      <c r="B27" s="8" t="s">
        <v>95</v>
      </c>
      <c r="C27" s="9">
        <v>45618</v>
      </c>
      <c r="D27" s="9">
        <v>45641</v>
      </c>
      <c r="E27" s="8">
        <f>NETWORKDAYS(C27,D27)</f>
        <v>16</v>
      </c>
      <c r="F27" s="8" t="s">
        <v>96</v>
      </c>
      <c r="G27" s="8" t="s">
        <v>31</v>
      </c>
      <c r="H27" s="8" t="s">
        <v>21</v>
      </c>
      <c r="I27" s="12">
        <v>200</v>
      </c>
      <c r="J27" s="8" t="s">
        <v>22</v>
      </c>
      <c r="K27" s="8" t="s">
        <v>22</v>
      </c>
      <c r="L27" s="8" t="s">
        <v>32</v>
      </c>
      <c r="M27" s="9">
        <v>45639</v>
      </c>
      <c r="N27" s="8" t="s">
        <v>97</v>
      </c>
      <c r="O27" s="8" t="s">
        <v>27</v>
      </c>
      <c r="P27" s="8" t="s">
        <v>98</v>
      </c>
      <c r="Q27" s="11"/>
    </row>
    <row r="28" spans="1:17" s="7" customFormat="1" ht="78.75" customHeight="1" x14ac:dyDescent="0.25">
      <c r="A28" s="6">
        <v>11</v>
      </c>
      <c r="B28" s="8" t="s">
        <v>99</v>
      </c>
      <c r="C28" s="9">
        <v>45623</v>
      </c>
      <c r="D28" s="8" t="s">
        <v>22</v>
      </c>
      <c r="E28" s="8" t="s">
        <v>22</v>
      </c>
      <c r="F28" s="8" t="s">
        <v>100</v>
      </c>
      <c r="G28" s="8" t="s">
        <v>20</v>
      </c>
      <c r="H28" s="8" t="s">
        <v>21</v>
      </c>
      <c r="I28" s="12">
        <v>365.5</v>
      </c>
      <c r="J28" s="8" t="s">
        <v>23</v>
      </c>
      <c r="K28" s="12">
        <v>365.5</v>
      </c>
      <c r="L28" s="8" t="s">
        <v>32</v>
      </c>
      <c r="M28" s="9">
        <v>45643</v>
      </c>
      <c r="N28" s="8" t="s">
        <v>101</v>
      </c>
      <c r="O28" s="8" t="s">
        <v>27</v>
      </c>
      <c r="P28" s="8" t="s">
        <v>58</v>
      </c>
    </row>
    <row r="29" spans="1:17" s="7" customFormat="1" ht="117" customHeight="1" x14ac:dyDescent="0.25">
      <c r="A29" s="6">
        <v>12</v>
      </c>
      <c r="B29" s="8" t="s">
        <v>102</v>
      </c>
      <c r="C29" s="9">
        <v>45625</v>
      </c>
      <c r="D29" s="9">
        <v>45639</v>
      </c>
      <c r="E29" s="8">
        <f>NETWORKDAYS(C29,D29)</f>
        <v>11</v>
      </c>
      <c r="F29" s="8" t="s">
        <v>103</v>
      </c>
      <c r="G29" s="8" t="s">
        <v>31</v>
      </c>
      <c r="H29" s="8" t="s">
        <v>21</v>
      </c>
      <c r="I29" s="12">
        <v>0</v>
      </c>
      <c r="J29" s="8" t="s">
        <v>22</v>
      </c>
      <c r="K29" s="8" t="s">
        <v>22</v>
      </c>
      <c r="L29" s="8" t="s">
        <v>25</v>
      </c>
      <c r="M29" s="8"/>
      <c r="N29" s="8" t="s">
        <v>104</v>
      </c>
      <c r="O29" s="8" t="s">
        <v>27</v>
      </c>
      <c r="P29" s="10" t="s">
        <v>80</v>
      </c>
      <c r="Q29" s="11"/>
    </row>
    <row r="30" spans="1:17" s="7" customFormat="1" ht="114" customHeight="1" x14ac:dyDescent="0.25">
      <c r="A30" s="6"/>
      <c r="B30" s="8" t="s">
        <v>105</v>
      </c>
      <c r="C30" s="9" t="s">
        <v>106</v>
      </c>
      <c r="D30" s="8" t="s">
        <v>22</v>
      </c>
      <c r="E30" s="8" t="s">
        <v>22</v>
      </c>
      <c r="F30" s="8" t="s">
        <v>107</v>
      </c>
      <c r="G30" s="8" t="s">
        <v>77</v>
      </c>
      <c r="H30" s="8" t="s">
        <v>21</v>
      </c>
      <c r="I30" s="12">
        <v>375</v>
      </c>
      <c r="J30" s="8" t="s">
        <v>108</v>
      </c>
      <c r="K30" s="8" t="s">
        <v>24</v>
      </c>
      <c r="L30" s="8" t="s">
        <v>32</v>
      </c>
      <c r="M30" s="9">
        <v>45642</v>
      </c>
      <c r="N30" s="8" t="s">
        <v>109</v>
      </c>
      <c r="O30" s="8" t="s">
        <v>27</v>
      </c>
      <c r="P30" s="8" t="s">
        <v>58</v>
      </c>
      <c r="Q30" s="11"/>
    </row>
    <row r="31" spans="1:17" s="7" customFormat="1" ht="122.25" customHeight="1" x14ac:dyDescent="0.25">
      <c r="A31" s="6">
        <v>13</v>
      </c>
      <c r="B31" s="8" t="s">
        <v>110</v>
      </c>
      <c r="C31" s="9" t="s">
        <v>106</v>
      </c>
      <c r="D31" s="8" t="s">
        <v>22</v>
      </c>
      <c r="E31" s="8" t="s">
        <v>22</v>
      </c>
      <c r="F31" s="8" t="s">
        <v>111</v>
      </c>
      <c r="G31" s="8" t="s">
        <v>20</v>
      </c>
      <c r="H31" s="8" t="s">
        <v>21</v>
      </c>
      <c r="I31" s="12">
        <v>0</v>
      </c>
      <c r="J31" s="8" t="s">
        <v>23</v>
      </c>
      <c r="K31" s="8" t="s">
        <v>24</v>
      </c>
      <c r="L31" s="8" t="s">
        <v>25</v>
      </c>
      <c r="M31" s="9"/>
      <c r="N31" s="8" t="s">
        <v>112</v>
      </c>
      <c r="O31" s="8" t="s">
        <v>27</v>
      </c>
      <c r="P31" s="10" t="s">
        <v>113</v>
      </c>
      <c r="Q31" s="11"/>
    </row>
    <row r="32" spans="1:17" s="7" customFormat="1" x14ac:dyDescent="0.25">
      <c r="C32" s="13"/>
      <c r="D32" s="13"/>
      <c r="I32" s="14"/>
    </row>
    <row r="33" spans="1:17" s="7" customFormat="1" x14ac:dyDescent="0.25">
      <c r="A33" s="4" t="s">
        <v>114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7" s="7" customFormat="1" ht="30" x14ac:dyDescent="0.25">
      <c r="A34" s="6" t="s">
        <v>2</v>
      </c>
      <c r="B34" s="6" t="s">
        <v>3</v>
      </c>
      <c r="C34" s="6" t="s">
        <v>4</v>
      </c>
      <c r="D34" s="6" t="s">
        <v>5</v>
      </c>
      <c r="E34" s="6" t="s">
        <v>6</v>
      </c>
      <c r="F34" s="6" t="s">
        <v>7</v>
      </c>
      <c r="G34" s="6" t="s">
        <v>8</v>
      </c>
      <c r="H34" s="6" t="s">
        <v>9</v>
      </c>
      <c r="I34" s="6" t="s">
        <v>10</v>
      </c>
      <c r="J34" s="6" t="s">
        <v>11</v>
      </c>
      <c r="K34" s="6" t="s">
        <v>12</v>
      </c>
      <c r="L34" s="6" t="s">
        <v>13</v>
      </c>
      <c r="M34" s="6" t="s">
        <v>14</v>
      </c>
      <c r="N34" s="6" t="s">
        <v>15</v>
      </c>
      <c r="O34" s="6" t="s">
        <v>16</v>
      </c>
      <c r="P34" s="6" t="s">
        <v>17</v>
      </c>
    </row>
    <row r="35" spans="1:17" s="7" customFormat="1" ht="149.25" customHeight="1" x14ac:dyDescent="0.25">
      <c r="A35" s="6">
        <v>1</v>
      </c>
      <c r="B35" s="8" t="s">
        <v>115</v>
      </c>
      <c r="C35" s="9">
        <v>45630</v>
      </c>
      <c r="D35" s="8" t="s">
        <v>22</v>
      </c>
      <c r="E35" s="8" t="s">
        <v>22</v>
      </c>
      <c r="F35" s="8" t="s">
        <v>116</v>
      </c>
      <c r="G35" s="8" t="s">
        <v>20</v>
      </c>
      <c r="H35" s="8" t="s">
        <v>21</v>
      </c>
      <c r="I35" s="12">
        <v>0</v>
      </c>
      <c r="J35" s="8" t="s">
        <v>117</v>
      </c>
      <c r="K35" s="12">
        <v>300</v>
      </c>
      <c r="L35" s="8" t="s">
        <v>32</v>
      </c>
      <c r="M35" s="9">
        <v>45652</v>
      </c>
      <c r="N35" s="8" t="s">
        <v>118</v>
      </c>
      <c r="O35" s="8" t="s">
        <v>27</v>
      </c>
      <c r="P35" s="8" t="s">
        <v>58</v>
      </c>
    </row>
    <row r="36" spans="1:17" s="7" customFormat="1" ht="108" customHeight="1" x14ac:dyDescent="0.25">
      <c r="A36" s="6">
        <v>2</v>
      </c>
      <c r="B36" s="8" t="s">
        <v>119</v>
      </c>
      <c r="C36" s="9">
        <v>45635</v>
      </c>
      <c r="D36" s="8" t="s">
        <v>22</v>
      </c>
      <c r="E36" s="8" t="s">
        <v>22</v>
      </c>
      <c r="F36" s="8" t="s">
        <v>120</v>
      </c>
      <c r="G36" s="8" t="s">
        <v>31</v>
      </c>
      <c r="H36" s="8" t="s">
        <v>41</v>
      </c>
      <c r="I36" s="8" t="s">
        <v>24</v>
      </c>
      <c r="J36" s="8" t="s">
        <v>22</v>
      </c>
      <c r="K36" s="8" t="s">
        <v>22</v>
      </c>
      <c r="L36" s="8" t="s">
        <v>25</v>
      </c>
      <c r="M36" s="8"/>
      <c r="N36" s="8" t="s">
        <v>121</v>
      </c>
      <c r="O36" s="8" t="s">
        <v>27</v>
      </c>
      <c r="P36" s="8" t="s">
        <v>122</v>
      </c>
      <c r="Q36" s="11"/>
    </row>
    <row r="37" spans="1:17" s="7" customFormat="1" ht="105" x14ac:dyDescent="0.25">
      <c r="A37" s="6">
        <v>3</v>
      </c>
      <c r="B37" s="8" t="s">
        <v>123</v>
      </c>
      <c r="C37" s="9">
        <v>45636</v>
      </c>
      <c r="D37" s="8" t="s">
        <v>22</v>
      </c>
      <c r="E37" s="8" t="s">
        <v>22</v>
      </c>
      <c r="F37" s="8" t="s">
        <v>124</v>
      </c>
      <c r="G37" s="8" t="s">
        <v>31</v>
      </c>
      <c r="H37" s="8" t="s">
        <v>21</v>
      </c>
      <c r="I37" s="8" t="s">
        <v>24</v>
      </c>
      <c r="J37" s="8" t="s">
        <v>22</v>
      </c>
      <c r="K37" s="8" t="s">
        <v>22</v>
      </c>
      <c r="L37" s="8" t="s">
        <v>25</v>
      </c>
      <c r="M37" s="9"/>
      <c r="N37" s="8" t="s">
        <v>125</v>
      </c>
      <c r="O37" s="8" t="s">
        <v>27</v>
      </c>
      <c r="P37" s="8" t="s">
        <v>126</v>
      </c>
      <c r="Q37" s="11"/>
    </row>
    <row r="38" spans="1:17" s="7" customFormat="1" x14ac:dyDescent="0.25">
      <c r="C38" s="13"/>
      <c r="D38" s="13"/>
      <c r="I38" s="14"/>
    </row>
    <row r="39" spans="1:17" s="7" customFormat="1" x14ac:dyDescent="0.25">
      <c r="C39" s="13"/>
      <c r="D39" s="13"/>
      <c r="I39" s="14"/>
    </row>
    <row r="40" spans="1:17" ht="15.75" thickBot="1" x14ac:dyDescent="0.3"/>
    <row r="41" spans="1:17" ht="15.75" thickBot="1" x14ac:dyDescent="0.3">
      <c r="B41" s="15" t="s">
        <v>127</v>
      </c>
      <c r="C41" s="16"/>
      <c r="D41" s="16"/>
      <c r="E41" s="16"/>
      <c r="F41" s="17"/>
    </row>
    <row r="42" spans="1:17" x14ac:dyDescent="0.25">
      <c r="B42" s="18" t="s">
        <v>128</v>
      </c>
      <c r="C42" s="19"/>
      <c r="D42" s="19"/>
      <c r="E42" s="19"/>
      <c r="F42" s="20"/>
    </row>
    <row r="43" spans="1:17" ht="25.5" customHeight="1" thickBot="1" x14ac:dyDescent="0.3">
      <c r="B43" s="21" t="s">
        <v>129</v>
      </c>
      <c r="C43" s="22"/>
      <c r="D43" s="22"/>
      <c r="E43" s="22"/>
      <c r="F43" s="23">
        <f>SUM(I8,I10,K11,I12,I27,K35,K14,K28,I30)</f>
        <v>3004.39</v>
      </c>
      <c r="H43" s="24"/>
    </row>
  </sheetData>
  <mergeCells count="7">
    <mergeCell ref="B43:E43"/>
    <mergeCell ref="C2:F2"/>
    <mergeCell ref="A5:P5"/>
    <mergeCell ref="A16:P16"/>
    <mergeCell ref="A33:P33"/>
    <mergeCell ref="B41:F41"/>
    <mergeCell ref="B42:F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- 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Benavides,GGFC-DCRI</dc:creator>
  <cp:lastModifiedBy>Vanessa Benavides,GGFC-DCRI</cp:lastModifiedBy>
  <dcterms:created xsi:type="dcterms:W3CDTF">2025-01-24T14:40:53Z</dcterms:created>
  <dcterms:modified xsi:type="dcterms:W3CDTF">2025-01-24T14:42:27Z</dcterms:modified>
</cp:coreProperties>
</file>