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4\CUADRES TRIMESTRALES\"/>
    </mc:Choice>
  </mc:AlternateContent>
  <xr:revisionPtr revIDLastSave="0" documentId="13_ncr:1_{18D2E8B3-92D5-4D7C-B1EF-4255DFA824C5}" xr6:coauthVersionLast="47" xr6:coauthVersionMax="47" xr10:uidLastSave="{00000000-0000-0000-0000-000000000000}"/>
  <bookViews>
    <workbookView xWindow="-108" yWindow="-108" windowWidth="23256" windowHeight="12456" activeTab="2" xr2:uid="{DE67719E-53CD-4197-AEEC-EE737B05C17B}"/>
  </bookViews>
  <sheets>
    <sheet name="ENE" sheetId="1" r:id="rId1"/>
    <sheet name="FEB" sheetId="5" r:id="rId2"/>
    <sheet name="MAR" sheetId="6" r:id="rId3"/>
  </sheets>
  <externalReferences>
    <externalReference r:id="rId4"/>
    <externalReference r:id="rId5"/>
  </externalReferences>
  <definedNames>
    <definedName name="_xlnm._FilterDatabase" localSheetId="0" hidden="1">ENE!$A$5:$N$15</definedName>
    <definedName name="_xlnm._FilterDatabase" localSheetId="1" hidden="1">FEB!$A$5:$N$7</definedName>
    <definedName name="_xlnm._FilterDatabase" localSheetId="2" hidden="1">MAR!$A$5:$N$7</definedName>
    <definedName name="_xlnm.Print_Area" localSheetId="1">FEB!$A$1:$N$51</definedName>
    <definedName name="GERENCIA">'[1]DATOS FUENTE'!$A$2:$A$22</definedName>
    <definedName name="GERENCIAS" localSheetId="1">[2]!Tabla5[[#All],[GERENCIAS]]</definedName>
    <definedName name="GERENCIAS" localSheetId="2">[2]!Tabla5[[#All],[GERENCIAS]]</definedName>
    <definedName name="GERENCIAS">[2]!Tabla5[[#All],[GERENCIAS]]</definedName>
    <definedName name="_xlnm.Print_Titles" localSheetId="0">ENE!$5:$5</definedName>
    <definedName name="_xlnm.Print_Titles" localSheetId="1">FEB!$5:$5</definedName>
    <definedName name="_xlnm.Print_Titles" localSheetId="2">MAR!$5:$5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6" l="1"/>
  <c r="M33" i="6"/>
  <c r="M21" i="6"/>
  <c r="M26" i="6"/>
  <c r="M13" i="6"/>
  <c r="M7" i="6"/>
  <c r="M44" i="5"/>
  <c r="M30" i="5"/>
  <c r="M22" i="5"/>
  <c r="M49" i="5"/>
  <c r="M35" i="5"/>
  <c r="M12" i="5"/>
  <c r="M7" i="5"/>
  <c r="M25" i="1"/>
  <c r="M20" i="1"/>
  <c r="M42" i="6" l="1"/>
  <c r="M51" i="5"/>
  <c r="M44" i="1"/>
  <c r="M33" i="1"/>
  <c r="M38" i="1" l="1"/>
  <c r="M15" i="1" l="1"/>
  <c r="M46" i="1" s="1"/>
</calcChain>
</file>

<file path=xl/sharedStrings.xml><?xml version="1.0" encoding="utf-8"?>
<sst xmlns="http://schemas.openxmlformats.org/spreadsheetml/2006/main" count="833" uniqueCount="259">
  <si>
    <t>ÁREA SOLICITANTE</t>
  </si>
  <si>
    <t>FECHA DE SOLICITUD</t>
  </si>
  <si>
    <t>TIPO DE PROCESO</t>
  </si>
  <si>
    <t>NÚMERO DE PROCESO</t>
  </si>
  <si>
    <t>NOMBRE DEL PROCESO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</si>
  <si>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</si>
  <si>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</si>
  <si>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</si>
  <si>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</si>
  <si>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</si>
  <si>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</si>
  <si>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</si>
  <si>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N/A</t>
  </si>
  <si>
    <t xml:space="preserve">NÚMERO DE ORDEN DE COMPRA </t>
  </si>
  <si>
    <t>NÚMERO DE CONTRATO</t>
  </si>
  <si>
    <t>MERCADO BURSÁTIL</t>
  </si>
  <si>
    <t>GERENCIA_DE_DIVISIÓN_DE_SOPORTE</t>
  </si>
  <si>
    <t>GERENCIA_DE_TALENTO_HUMANO</t>
  </si>
  <si>
    <t>OTRO</t>
  </si>
  <si>
    <t>PEQUEÑO</t>
  </si>
  <si>
    <t>GRANDE</t>
  </si>
  <si>
    <t>CONTRATACIÓN DIRECTA</t>
  </si>
  <si>
    <t>GERENCIA_DE_DIVISIÓN_COMERCIAL</t>
  </si>
  <si>
    <t>COMPARACIÓN DE PRECIOS</t>
  </si>
  <si>
    <t>JMTELCOM, S.A. DE C.V.</t>
  </si>
  <si>
    <t>0614-091288-102-2</t>
  </si>
  <si>
    <t>SERVICIO DE CONSULTORIA BASADO EN CALIDAD Y COSTO</t>
  </si>
  <si>
    <t>SPC INTERNACIONAL, S.A. DE C.V.</t>
  </si>
  <si>
    <t>0614-170307-102-8</t>
  </si>
  <si>
    <t xml:space="preserve">CUADRE TRIMESTRAL </t>
  </si>
  <si>
    <t>COMPRA EN LÍNEA</t>
  </si>
  <si>
    <t>GRUPO RENDEROS, S.A. DE C.V.</t>
  </si>
  <si>
    <t>IMPRESOS MULTIPLES, S.A. DE C.V.</t>
  </si>
  <si>
    <t>0614-020505-103-0</t>
  </si>
  <si>
    <t>0614-141092-107-8</t>
  </si>
  <si>
    <t>SSA  SISTEMAS EL SALVADOR, S.A. DE C.V</t>
  </si>
  <si>
    <t>0614-090104-111-1</t>
  </si>
  <si>
    <t>SISTEMAS EFICIENTES, S.A. DE C.V.</t>
  </si>
  <si>
    <t>0614-260398-102-3</t>
  </si>
  <si>
    <t>LICITACIÓN COMPETITIVA</t>
  </si>
  <si>
    <t>SERVICIO DE CONSULTORÍA</t>
  </si>
  <si>
    <t>MT2005, S.A. DE C.V.</t>
  </si>
  <si>
    <t>0614-040518-101-9</t>
  </si>
  <si>
    <t>ENERO 2024</t>
  </si>
  <si>
    <t>TOTAL COMPARACIÓN DE PRECIOS ENERO 2024</t>
  </si>
  <si>
    <t>4205-2023-P0199</t>
  </si>
  <si>
    <t>4205-2023-P0218</t>
  </si>
  <si>
    <t>4205-2023-P0244</t>
  </si>
  <si>
    <t>4205-2023-P0247</t>
  </si>
  <si>
    <t>4205-2023-P0252</t>
  </si>
  <si>
    <t>4205-2023-P0261</t>
  </si>
  <si>
    <t>4205-2023-P0263</t>
  </si>
  <si>
    <t>CONTRATACIÓN DE PUBLICIDAD POR MEDIO DE VALLAS Y MUPIS</t>
  </si>
  <si>
    <t>ADQUISICIÓN DE PRUEBAS POLIGRAFICAS</t>
  </si>
  <si>
    <t>PRODUCCIÓN DE MATERIAL PUBLICITARIO Y MATERIAL DE SEÑALIZACIÓN</t>
  </si>
  <si>
    <t>SERVICIO DE FUMIGACIÓN PARA EL BFA</t>
  </si>
  <si>
    <t>ADQUISICIÓN DE NUEVA CONTROLADORA WIFI</t>
  </si>
  <si>
    <t>SUMINISTRO DE PINTURA COLOR INSTITUCIONAL PARA LOS CENTROS DE SERVICIO OFICINA CENTRAL Y SALAS DE LACTANCIA DEL BFA</t>
  </si>
  <si>
    <t>ADQUISICIÓN DE SERVIDOR FISICO DE RESPALDO PARA EL DATA CENTER DEL SITIO PRINCIPAL</t>
  </si>
  <si>
    <t>VIVA OUTDOOR, S.A. DE C.V.</t>
  </si>
  <si>
    <t>GASI, S.A. DE C.V.</t>
  </si>
  <si>
    <t>NELSON AMÍLCAR LÓPEZ SALAZAR</t>
  </si>
  <si>
    <t>JOPEGALAMB,S .A. DE C.V.</t>
  </si>
  <si>
    <t>MARTINEXSA EL SALVADOR, S.A. DE C.V.</t>
  </si>
  <si>
    <t>0614-220866-001-0</t>
  </si>
  <si>
    <t>0614-191214-104-1</t>
  </si>
  <si>
    <t>022944145-0</t>
  </si>
  <si>
    <t>0614-290817-102-1</t>
  </si>
  <si>
    <t>0101-280923-101-4</t>
  </si>
  <si>
    <t xml:space="preserve">MEDIANO </t>
  </si>
  <si>
    <t>CONTRATO N° 06/2024</t>
  </si>
  <si>
    <t>4205-2023-P0244 A</t>
  </si>
  <si>
    <t>4205-2023-P0244 B</t>
  </si>
  <si>
    <t>CONTRATO N° 4/2024</t>
  </si>
  <si>
    <t>CONTRATO N° 5/2024</t>
  </si>
  <si>
    <t>CONTRATO N° 10/2024</t>
  </si>
  <si>
    <t>CONTRATO N° 9/2024</t>
  </si>
  <si>
    <t>TOTAL  ADENDA ENERO 2024</t>
  </si>
  <si>
    <t>ADENDA MERCADO BURSÁTIL</t>
  </si>
  <si>
    <t>UNIDAD_DE_SEGURIDAD_FÍSICA</t>
  </si>
  <si>
    <t>MB-03/2022 ADENDA 2</t>
  </si>
  <si>
    <t>ADENDA MB</t>
  </si>
  <si>
    <t xml:space="preserve">MB- 03/2022 SERVICIOS DE  SEGURIDAD Y VIGILANCIA </t>
  </si>
  <si>
    <t>SEGURINTER, S.A. DE C.V.</t>
  </si>
  <si>
    <t>0614-300499-105-0</t>
  </si>
  <si>
    <t>ADENDUM 02 CONTRATO  29136</t>
  </si>
  <si>
    <t xml:space="preserve">MB-03/2022 </t>
  </si>
  <si>
    <t>TOTAL COMPRA EN LÍNEA ENERO 2024</t>
  </si>
  <si>
    <t>4205-2024-CL0001</t>
  </si>
  <si>
    <t>BOLETO AÉREO VIAJE REDONDO A BOGOTÁ, COLOMBIA</t>
  </si>
  <si>
    <t>AVIANCA</t>
  </si>
  <si>
    <t>GERENCIA DE TECNOLOGÍA DE INFORMACIÓN</t>
  </si>
  <si>
    <t>GERENCIA DE OPERACIONES</t>
  </si>
  <si>
    <t>TOTAL CONTRATACIÓN DIRECTA ENERO 2024</t>
  </si>
  <si>
    <t>4205-2023-P0233</t>
  </si>
  <si>
    <t>4205-2023-P0240</t>
  </si>
  <si>
    <t>4205-2023-P0245</t>
  </si>
  <si>
    <t>4205-2023-P0254</t>
  </si>
  <si>
    <t>RENOVACIÓN Y ADQUISICIÓN DE LICENCIAMIENTO DE AUDITORÍA DE FILE SERVER</t>
  </si>
  <si>
    <t>RENOVACIÓN DEL SOPORTE LOCAL PARA SERVIDORES BLADE</t>
  </si>
  <si>
    <t>SERVICIO DE MANTENIMIENTO PREVENTIVO Y CORRECTIVO PARA RED DE ATM BFA</t>
  </si>
  <si>
    <t>ADQUISICIÓN DE TARJETA ISDN PARA PLANTA TELEFÓNICA</t>
  </si>
  <si>
    <t>ADVICEGROUP, S.A. DE C.V.</t>
  </si>
  <si>
    <t>TECNASA ES, S.A DE C.V.</t>
  </si>
  <si>
    <t>0614-010617-105-8</t>
  </si>
  <si>
    <t>0614-140102-102-1</t>
  </si>
  <si>
    <t>CONTRATO N° 1/2024</t>
  </si>
  <si>
    <t>CONTRATO N° 7/2024</t>
  </si>
  <si>
    <t>CONTRATO N° 2/2024</t>
  </si>
  <si>
    <t>CONTRATO N° 3/2024</t>
  </si>
  <si>
    <t>GERENCIA DE ADMINISTRACIÓN</t>
  </si>
  <si>
    <t>4205-2023-P0248</t>
  </si>
  <si>
    <t>ADQUISICIÓN DE VEHÍCULOS PARA EL BFA</t>
  </si>
  <si>
    <t>GOLDEN WILL INDUSTRIAL LIMITED, S.A. DE C.V.</t>
  </si>
  <si>
    <t>0614-061103-103-4</t>
  </si>
  <si>
    <t>CONTATO N° 8/2024</t>
  </si>
  <si>
    <t xml:space="preserve">
4205-2023-P0248</t>
  </si>
  <si>
    <t>TOTAL LICITACIÓN COMPETITIVA ENERO 2024</t>
  </si>
  <si>
    <t>MB 17-2023</t>
  </si>
  <si>
    <t>MB 18-2023</t>
  </si>
  <si>
    <t>ADQUISICION DE EQUIPOS SWITCHES SAN Y ACCESO PARA EL BFA</t>
  </si>
  <si>
    <t>ADQUISICIÓN DE HERRAMIENTA DE SEGURIDAD PARA GESTIÓN DE RIESGOS EN EL DESARROLLO DE APLICACIONES Y SISTEMAS</t>
  </si>
  <si>
    <t>SOLUCIONES SEGURAS EL SALVADOR, S.A. DE C.V.</t>
  </si>
  <si>
    <t>0614-050318-106-0</t>
  </si>
  <si>
    <t>CONTRATO N° 31028</t>
  </si>
  <si>
    <t>CONTRATO N° 31037</t>
  </si>
  <si>
    <t>TOTAL  ENERO 2024</t>
  </si>
  <si>
    <t>FEBRERO 2024</t>
  </si>
  <si>
    <t>MB-03/2022 ADENDA 3</t>
  </si>
  <si>
    <t>ADENDUM 03 CONTRATO  29136</t>
  </si>
  <si>
    <t>CATÁLAGO ELECTRÓNICO</t>
  </si>
  <si>
    <t>TOTAL CATÁLAGO ELECTRÓNICO FEBRERO 2024</t>
  </si>
  <si>
    <t>GERENCIA DE PRODUCTOS Y MERCADEO</t>
  </si>
  <si>
    <t>UNIDAD DE COMUNICACIÓN INSTITUCIONAL</t>
  </si>
  <si>
    <t>4205-2024-P0201</t>
  </si>
  <si>
    <t>4205-2024-P0203</t>
  </si>
  <si>
    <t>4205-2024-P0204</t>
  </si>
  <si>
    <t>4205-2024-P0205</t>
  </si>
  <si>
    <t>4205-2024-P206</t>
  </si>
  <si>
    <t>4205-2024-P0207</t>
  </si>
  <si>
    <t>PAUTA PUBLICITARIA EN PRENSA ESCRITA</t>
  </si>
  <si>
    <t>PUBLICACIÓN DE CONVOCATORIA LICITACIÓN PÚBLICA</t>
  </si>
  <si>
    <t>PUBLICACIÓN DE CUENTAS INACTIVAS</t>
  </si>
  <si>
    <t>PAUTA PUBLICITARIA DE PRODUCTOS Y SERVICIOS</t>
  </si>
  <si>
    <t>PUBLICACIÓN DE ESTADOS FINANCIEROS</t>
  </si>
  <si>
    <t>PUBLICACIÓN DE TASAS DE INTERES MES DE MARZO 2024</t>
  </si>
  <si>
    <t>EL DIARIO NACIONAL, S.A. DE C.V.</t>
  </si>
  <si>
    <t>0511-030320-101-5</t>
  </si>
  <si>
    <t>4205-2024-P0206</t>
  </si>
  <si>
    <t>TOTAL COMPARACIÓN DE PRECIOS FEBRERO 2024</t>
  </si>
  <si>
    <t>4205-2023-P0265</t>
  </si>
  <si>
    <t>ADQUISICIÓN DE PAPEL TÉRMICO PARA ATM Y SOBRE DE PIN DE TARJETA DE DÉBITO</t>
  </si>
  <si>
    <t>OFIXPRES, S.A. DE C.V.</t>
  </si>
  <si>
    <t>0614-231092-106-9</t>
  </si>
  <si>
    <t>TOTAL COMPRA EN LÍNEA FEBRERO 2024</t>
  </si>
  <si>
    <t>GERENCIA DE TALENTO HUMANO</t>
  </si>
  <si>
    <t>4205-2024-CL0002</t>
  </si>
  <si>
    <t>4205-2024-CL0003</t>
  </si>
  <si>
    <t>4205-2024-CL0004</t>
  </si>
  <si>
    <t>4205-2024-CL0005</t>
  </si>
  <si>
    <t>ADQUISICIÓN DE DOS LICENCIAS FLIPPINGBOOK PUBLISHER BUSINESS PARA GENERACIÓN DE DOCUMENTOS</t>
  </si>
  <si>
    <t>BOLETO AÉREO A CIUDAD DE LIMA, PERÚ LOS DÍAS 28/02/2024 AL 01/03/2024</t>
  </si>
  <si>
    <t>COMPRA DE CERTIFICADO FATCA SSL ES PARA MANTENER PROTEGIDA LA TRANSMISIÓN E INTERCAMBIO DE DATOS DE FATCA CON EL SERVICIO DE RENTAS INTERNAS DE ESTADOS UNIDOS (IRS) A TRAVÉS DE UNA APLICACIÓN WEB SEGURA.</t>
  </si>
  <si>
    <t>BOLETO AÉREO UNA VIA DE LOS ÁNGELES, ESTADOS UNIDOS A SAN SALVADOR, EL SALVADOR</t>
  </si>
  <si>
    <t>FLIPPINGBOOK LTD</t>
  </si>
  <si>
    <t>AMERICA MARKETING , S.A. DE C.V.</t>
  </si>
  <si>
    <t>DIGICERT IRELAND LIMITED</t>
  </si>
  <si>
    <t>VOLARIS</t>
  </si>
  <si>
    <t>TOTAL CONTRATACIÓN DIRECTA FEBRERO 2024</t>
  </si>
  <si>
    <t>4205-2023-P251</t>
  </si>
  <si>
    <t>ADQUISICIÓN E INSTALACIÓN DE REPUESTOS PARA SISTEMA SUPRESOR DE FUEGO SITIO ALTERNO</t>
  </si>
  <si>
    <t>INFRA DE EL SALVADOR, S.A. DE C.V.</t>
  </si>
  <si>
    <t>0614-220277-002-3</t>
  </si>
  <si>
    <t>4205-2023-P0251</t>
  </si>
  <si>
    <t>TOTAL LICITACIÓN COMPETITIVA FEBRERO 2024</t>
  </si>
  <si>
    <t>4205-2023-P0227</t>
  </si>
  <si>
    <t>ADQUISICIÓN DE MOBILIARIO Y EQUIPO DE CAJA Y OFICINA</t>
  </si>
  <si>
    <t>CONSTRUMARKET S.A. DE C.V.</t>
  </si>
  <si>
    <t>CRESAES, S.A. DE C.V.</t>
  </si>
  <si>
    <t>D´OFFICE, S.A. DE C.V.</t>
  </si>
  <si>
    <t>INVERRSIONES FUENTES CASTRO, S.A. DE C.V.</t>
  </si>
  <si>
    <t>SERCOMCA, S.A.DE C.V.</t>
  </si>
  <si>
    <t>CONTRATO N° 11/2024</t>
  </si>
  <si>
    <t>CONTRATO N° 12/2024</t>
  </si>
  <si>
    <t>CONTRATO N° 13/2024</t>
  </si>
  <si>
    <t>CONTRATO N° 14/2024</t>
  </si>
  <si>
    <t>CONTRATO N° 15/2024</t>
  </si>
  <si>
    <t>0614-230491-101-9</t>
  </si>
  <si>
    <t>0614-271011-104-0</t>
  </si>
  <si>
    <t>0614-301012-101-6</t>
  </si>
  <si>
    <t>0614-270206-103-3</t>
  </si>
  <si>
    <t>0614-220793-101-3</t>
  </si>
  <si>
    <t>TOTAL MERCADO BURSÁTIL FEBRERO 2024</t>
  </si>
  <si>
    <t>TOTAL MERCADO BURSÁTIL ENERO 2024</t>
  </si>
  <si>
    <t>MB  19-2023</t>
  </si>
  <si>
    <t>ADQUISICIÓN DE ALMACENAMIENTO PARA SITIO PRINCIPAL</t>
  </si>
  <si>
    <t>0101-280903-101-4</t>
  </si>
  <si>
    <t>CONTRATO N° 31058</t>
  </si>
  <si>
    <t>TOTAL  FEBRERO 2024</t>
  </si>
  <si>
    <t>MARZO 2024</t>
  </si>
  <si>
    <t>TOTAL CATÁLAGO ELECTRÓNICO MARZO 2024</t>
  </si>
  <si>
    <t>4205-2024-P0208</t>
  </si>
  <si>
    <t>4205-2024-P0215</t>
  </si>
  <si>
    <t>PUBLICACIÓN EN PRESA ESCRITA DE CAMPAÑAS DE TEMPORADA</t>
  </si>
  <si>
    <t>SERVICIO DE PUBLICACIÓN DE TASA DE INTERES DEL MES DE ABRIL DEL BFA</t>
  </si>
  <si>
    <t>TOTAL COMPARACIÓN DE PRECIOS MARZO 2024</t>
  </si>
  <si>
    <t>4205-2024-P0005</t>
  </si>
  <si>
    <t xml:space="preserve"> CONTRATACIÓN DE SERVICIO DE RECLUTAMIENTO Y SELECCIÓN DE PERSONAL</t>
  </si>
  <si>
    <t>GLOBAL OUTSOURCING, S.A. DE C.V.</t>
  </si>
  <si>
    <t>0614-071197-101-5</t>
  </si>
  <si>
    <t>4205-2024-P005</t>
  </si>
  <si>
    <t>TOTAL CONTRATACIÓN DIRECTA MARZO 2024</t>
  </si>
  <si>
    <t>DEPARTAMENTO DE DESARROLLO Y COMPENSACIÓN</t>
  </si>
  <si>
    <t>4205-2024-P0006</t>
  </si>
  <si>
    <t>4205-2024-P0008</t>
  </si>
  <si>
    <t>RENOVACIÓN DE LICENCIAMIENTO PARA SEGURIDAD DE LA BASE DE DATOS Y SERVICIOS DE SOPORTE TÉCNICO</t>
  </si>
  <si>
    <t>ADQUISICIÓN DE PRUEBAS DE PERSONALIDAD</t>
  </si>
  <si>
    <t>LTJ EL SALVADOR, S.A. DE C.V.</t>
  </si>
  <si>
    <t>0614-220990-101-4</t>
  </si>
  <si>
    <t>CONTRATO N° 19/2024</t>
  </si>
  <si>
    <t>4205-2024-P0138</t>
  </si>
  <si>
    <t>SERVICIOS DE TELEFONIA CELULAR Y FIJA</t>
  </si>
  <si>
    <t>CTE TELECOM PERSONAL S.A. DE C.V.</t>
  </si>
  <si>
    <t>0614-261098-101-2</t>
  </si>
  <si>
    <t>CONTRATO N° 20/2024</t>
  </si>
  <si>
    <t>TOTAL SERVICIO DE CONSULTORÍA MARZO 2024</t>
  </si>
  <si>
    <t>TOTAL LICITACIÓN COMPETITIVA MARZO 2024</t>
  </si>
  <si>
    <t>GERENCIA DE FINANZAS</t>
  </si>
  <si>
    <t>4205-2024-P0001</t>
  </si>
  <si>
    <t>4205-2024-P0013</t>
  </si>
  <si>
    <t>SERVICIOS DE AUDITORIA EXTERNA Y FISCAL</t>
  </si>
  <si>
    <t>CONTRATACIÓN DE EMPRESA CLASIFICADORA DE RIESGOS</t>
  </si>
  <si>
    <t>ELÍAS &amp; ASOCIADOS</t>
  </si>
  <si>
    <t>CORNEJO &amp; UMAÑA LTDA DE C.V.</t>
  </si>
  <si>
    <t>SCRIESGOS, S.A. DE C.V.</t>
  </si>
  <si>
    <t>0614-171089-106-5</t>
  </si>
  <si>
    <t>0614-290404-109-3</t>
  </si>
  <si>
    <t>0614-040611-101-4</t>
  </si>
  <si>
    <t>CONTRATO N° 17/2024</t>
  </si>
  <si>
    <t>CONTRATO N° 18/2024</t>
  </si>
  <si>
    <t>CONTRATO N° 21/2024</t>
  </si>
  <si>
    <t>SUBASTA ELECTRÓNICA INVERSA</t>
  </si>
  <si>
    <t>4205-2023-P0002</t>
  </si>
  <si>
    <t>4205-2024-P0003</t>
  </si>
  <si>
    <t>4205-2024-P004</t>
  </si>
  <si>
    <t>SUSCRIPCIÓN DE PLATAFORMA PARA APLICACIÓN DE PRUEBAS DE CONFIABILIDAD</t>
  </si>
  <si>
    <t>SUSCRIPCIÓN DE PLATAFORMA PARA LA PUBLICACIÓN DE PLAZAS VACANTES Y BÚSQUEDA DE CANDIDATOS</t>
  </si>
  <si>
    <t>SUSCRIPCIÓN PARA APLICACIÓN DE PRUEBAS PSICOMETRICAS</t>
  </si>
  <si>
    <t>EVALUACIÓN CLIMA CULTURA Y DESEMPEÑO</t>
  </si>
  <si>
    <t>TECOLO DE EL SALVADOR, S.A. DE C.V.</t>
  </si>
  <si>
    <t>DOUBLE GROUP, S.A. DE C.V.</t>
  </si>
  <si>
    <t>AVANCE Y DESEMPEÑO, S.A DE C.V</t>
  </si>
  <si>
    <t>0614-180507-101-4</t>
  </si>
  <si>
    <t>0614-220404-108-4</t>
  </si>
  <si>
    <t>0614-040509-104-4</t>
  </si>
  <si>
    <t>4205-2024-P0002</t>
  </si>
  <si>
    <t>4205-2024-P0199</t>
  </si>
  <si>
    <t>TOTAL  ADENDA FEBRERO 2024</t>
  </si>
  <si>
    <t>TOTAL 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</si>
</sst>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color rgb="FFFF0000"/>
      <name val="Aptos Narrow"/>
      <family val="2"/>
    </font>
    <font>
      <sz val="10"/>
      <name val="Aptos Narrow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quotePrefix="1" applyFont="1" applyAlignment="1">
      <alignment wrapText="1"/>
    </xf>
    <xf numFmtId="0" fontId="5" fillId="0" borderId="0" xfId="0" quotePrefix="1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2" borderId="1" xfId="2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3" xfId="0" applyFont="1" applyBorder="1"/>
    <xf numFmtId="44" fontId="5" fillId="0" borderId="3" xfId="0" applyNumberFormat="1" applyFont="1" applyBorder="1"/>
    <xf numFmtId="0" fontId="6" fillId="0" borderId="4" xfId="0" applyFont="1" applyBorder="1"/>
    <xf numFmtId="0" fontId="6" fillId="0" borderId="0" xfId="0" applyFont="1" applyAlignment="1">
      <alignment wrapText="1"/>
    </xf>
    <xf numFmtId="44" fontId="5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4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/>
    <xf numFmtId="44" fontId="5" fillId="0" borderId="0" xfId="0" applyNumberFormat="1" applyFont="1" applyBorder="1"/>
    <xf numFmtId="44" fontId="6" fillId="0" borderId="0" xfId="0" applyNumberFormat="1" applyFont="1"/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ocesos%202024\CONTROL%20DE%20PROCESOS%202024.xlsx" TargetMode="External"/><Relationship Id="rId1" Type="http://schemas.openxmlformats.org/officeDocument/2006/relationships/externalLinkPath" Target="/Procesos%202024/CONTROL%20DE%20PROCES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2024"/>
      <sheetName val="CONTROL COMISIÓN BOLSA"/>
      <sheetName val="INFORMES"/>
      <sheetName val="ART 32"/>
      <sheetName val="DÍAS DE CONTRATACIÓN"/>
      <sheetName val="INDICADORES DE CALIDAD"/>
      <sheetName val="CRITERIOS"/>
      <sheetName val="UNIDADES SOLICITANTES"/>
      <sheetName val="ADMINISTRADORES DE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N46"/>
  <sheetViews>
    <sheetView showGridLines="0" topLeftCell="A31" workbookViewId="0"/>
  </sheetViews>
  <sheetFormatPr baseColWidth="10" defaultColWidth="11.44140625" defaultRowHeight="13.8" x14ac:dyDescent="0.3"/>
  <cols>
    <col min="1" max="1" width="34.21875" style="21" customWidth="1"/>
    <col min="2" max="2" width="11.109375" style="5" bestFit="1" customWidth="1"/>
    <col min="3" max="3" width="22" style="5" customWidth="1"/>
    <col min="4" max="4" width="16.5546875" style="5" bestFit="1" customWidth="1"/>
    <col min="5" max="5" width="42" style="5" customWidth="1"/>
    <col min="6" max="6" width="14.88671875" style="5" customWidth="1"/>
    <col min="7" max="7" width="28.109375" style="5" customWidth="1"/>
    <col min="8" max="8" width="18.44140625" style="5" customWidth="1"/>
    <col min="9" max="9" width="14.6640625" style="5" customWidth="1"/>
    <col min="10" max="10" width="20.77734375" style="5" customWidth="1"/>
    <col min="11" max="11" width="19.6640625" style="5" customWidth="1"/>
    <col min="12" max="12" width="11.5546875" style="5" bestFit="1" customWidth="1"/>
    <col min="13" max="13" width="13.77734375" style="5" bestFit="1" customWidth="1"/>
    <col min="14" max="14" width="15.44140625" style="5" customWidth="1"/>
    <col min="15" max="16384" width="11.44140625" style="5"/>
  </cols>
  <sheetData>
    <row r="1" spans="1:14" x14ac:dyDescent="0.3">
      <c r="A1" s="3" t="s">
        <v>29</v>
      </c>
      <c r="B1" s="4"/>
      <c r="C1" s="4"/>
    </row>
    <row r="2" spans="1:14" x14ac:dyDescent="0.3">
      <c r="A2" s="3" t="s">
        <v>43</v>
      </c>
      <c r="B2" s="4"/>
      <c r="C2" s="4"/>
    </row>
    <row r="4" spans="1:14" x14ac:dyDescent="0.3">
      <c r="A4" s="6" t="s">
        <v>23</v>
      </c>
    </row>
    <row r="5" spans="1:14" ht="55.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14</v>
      </c>
      <c r="K5" s="7" t="s">
        <v>13</v>
      </c>
      <c r="L5" s="7" t="s">
        <v>9</v>
      </c>
      <c r="M5" s="7" t="s">
        <v>10</v>
      </c>
      <c r="N5" s="7" t="s">
        <v>11</v>
      </c>
    </row>
    <row r="6" spans="1:14" ht="27.6" x14ac:dyDescent="0.3">
      <c r="A6" s="24" t="s">
        <v>22</v>
      </c>
      <c r="B6" s="8">
        <v>45171</v>
      </c>
      <c r="C6" s="9" t="s">
        <v>23</v>
      </c>
      <c r="D6" s="9" t="s">
        <v>45</v>
      </c>
      <c r="E6" s="10" t="s">
        <v>52</v>
      </c>
      <c r="F6" s="11">
        <v>45280</v>
      </c>
      <c r="G6" s="9" t="s">
        <v>59</v>
      </c>
      <c r="H6" s="12" t="s">
        <v>64</v>
      </c>
      <c r="I6" s="12" t="s">
        <v>20</v>
      </c>
      <c r="J6" s="13" t="s">
        <v>70</v>
      </c>
      <c r="K6" s="13" t="s">
        <v>12</v>
      </c>
      <c r="L6" s="11">
        <v>45296</v>
      </c>
      <c r="M6" s="14">
        <v>31640</v>
      </c>
      <c r="N6" s="12" t="s">
        <v>45</v>
      </c>
    </row>
    <row r="7" spans="1:14" ht="27.6" x14ac:dyDescent="0.3">
      <c r="A7" s="24" t="s">
        <v>17</v>
      </c>
      <c r="B7" s="8">
        <v>45205</v>
      </c>
      <c r="C7" s="9" t="s">
        <v>23</v>
      </c>
      <c r="D7" s="9" t="s">
        <v>46</v>
      </c>
      <c r="E7" s="10" t="s">
        <v>53</v>
      </c>
      <c r="F7" s="11">
        <v>45279</v>
      </c>
      <c r="G7" s="9" t="s">
        <v>60</v>
      </c>
      <c r="H7" s="12" t="s">
        <v>65</v>
      </c>
      <c r="I7" s="12" t="s">
        <v>18</v>
      </c>
      <c r="J7" s="15" t="s">
        <v>12</v>
      </c>
      <c r="K7" s="15" t="s">
        <v>46</v>
      </c>
      <c r="L7" s="11">
        <v>45295</v>
      </c>
      <c r="M7" s="14">
        <v>2796.2</v>
      </c>
      <c r="N7" s="12" t="s">
        <v>46</v>
      </c>
    </row>
    <row r="8" spans="1:14" ht="27.6" x14ac:dyDescent="0.3">
      <c r="A8" s="24" t="s">
        <v>22</v>
      </c>
      <c r="B8" s="8">
        <v>45226</v>
      </c>
      <c r="C8" s="9" t="s">
        <v>23</v>
      </c>
      <c r="D8" s="9" t="s">
        <v>47</v>
      </c>
      <c r="E8" s="10" t="s">
        <v>54</v>
      </c>
      <c r="F8" s="11">
        <v>45278</v>
      </c>
      <c r="G8" s="9" t="s">
        <v>31</v>
      </c>
      <c r="H8" s="12" t="s">
        <v>33</v>
      </c>
      <c r="I8" s="12" t="s">
        <v>19</v>
      </c>
      <c r="J8" s="15" t="s">
        <v>12</v>
      </c>
      <c r="K8" s="15" t="s">
        <v>71</v>
      </c>
      <c r="L8" s="11">
        <v>45302</v>
      </c>
      <c r="M8" s="14">
        <v>8475.89</v>
      </c>
      <c r="N8" s="12" t="s">
        <v>47</v>
      </c>
    </row>
    <row r="9" spans="1:14" ht="27.6" x14ac:dyDescent="0.3">
      <c r="A9" s="24" t="s">
        <v>22</v>
      </c>
      <c r="B9" s="8">
        <v>45226</v>
      </c>
      <c r="C9" s="9" t="s">
        <v>23</v>
      </c>
      <c r="D9" s="9" t="s">
        <v>47</v>
      </c>
      <c r="E9" s="10" t="s">
        <v>54</v>
      </c>
      <c r="F9" s="11">
        <v>45278</v>
      </c>
      <c r="G9" s="9" t="s">
        <v>32</v>
      </c>
      <c r="H9" s="12" t="s">
        <v>34</v>
      </c>
      <c r="I9" s="12" t="s">
        <v>69</v>
      </c>
      <c r="J9" s="15" t="s">
        <v>12</v>
      </c>
      <c r="K9" s="15" t="s">
        <v>72</v>
      </c>
      <c r="L9" s="11">
        <v>45302</v>
      </c>
      <c r="M9" s="14">
        <v>90</v>
      </c>
      <c r="N9" s="12" t="s">
        <v>47</v>
      </c>
    </row>
    <row r="10" spans="1:14" ht="27.6" x14ac:dyDescent="0.3">
      <c r="A10" s="24" t="s">
        <v>16</v>
      </c>
      <c r="B10" s="8">
        <v>45229</v>
      </c>
      <c r="C10" s="9" t="s">
        <v>23</v>
      </c>
      <c r="D10" s="9" t="s">
        <v>48</v>
      </c>
      <c r="E10" s="10" t="s">
        <v>55</v>
      </c>
      <c r="F10" s="11">
        <v>45281</v>
      </c>
      <c r="G10" s="9" t="s">
        <v>61</v>
      </c>
      <c r="H10" s="12" t="s">
        <v>66</v>
      </c>
      <c r="I10" s="12" t="s">
        <v>18</v>
      </c>
      <c r="J10" s="15" t="s">
        <v>73</v>
      </c>
      <c r="K10" s="15" t="s">
        <v>12</v>
      </c>
      <c r="L10" s="11">
        <v>45294</v>
      </c>
      <c r="M10" s="14">
        <v>16678.8</v>
      </c>
      <c r="N10" s="12" t="s">
        <v>48</v>
      </c>
    </row>
    <row r="11" spans="1:14" ht="27.6" x14ac:dyDescent="0.3">
      <c r="A11" s="24" t="s">
        <v>16</v>
      </c>
      <c r="B11" s="11">
        <v>45233</v>
      </c>
      <c r="C11" s="9" t="s">
        <v>23</v>
      </c>
      <c r="D11" s="12" t="s">
        <v>49</v>
      </c>
      <c r="E11" s="10" t="s">
        <v>56</v>
      </c>
      <c r="F11" s="11">
        <v>45281</v>
      </c>
      <c r="G11" s="9" t="s">
        <v>41</v>
      </c>
      <c r="H11" s="12" t="s">
        <v>42</v>
      </c>
      <c r="I11" s="12" t="s">
        <v>18</v>
      </c>
      <c r="J11" s="16" t="s">
        <v>74</v>
      </c>
      <c r="K11" s="16" t="s">
        <v>12</v>
      </c>
      <c r="L11" s="11">
        <v>45294</v>
      </c>
      <c r="M11" s="14">
        <v>24828.91</v>
      </c>
      <c r="N11" s="12" t="s">
        <v>49</v>
      </c>
    </row>
    <row r="12" spans="1:14" ht="41.4" x14ac:dyDescent="0.3">
      <c r="A12" s="24" t="s">
        <v>16</v>
      </c>
      <c r="B12" s="11">
        <v>45250</v>
      </c>
      <c r="C12" s="9" t="s">
        <v>23</v>
      </c>
      <c r="D12" s="12" t="s">
        <v>50</v>
      </c>
      <c r="E12" s="10" t="s">
        <v>57</v>
      </c>
      <c r="F12" s="11">
        <v>44944</v>
      </c>
      <c r="G12" s="9" t="s">
        <v>62</v>
      </c>
      <c r="H12" s="12" t="s">
        <v>67</v>
      </c>
      <c r="I12" s="12" t="s">
        <v>20</v>
      </c>
      <c r="J12" s="16" t="s">
        <v>75</v>
      </c>
      <c r="K12" s="16" t="s">
        <v>12</v>
      </c>
      <c r="L12" s="11">
        <v>45321</v>
      </c>
      <c r="M12" s="14">
        <v>19152.22</v>
      </c>
      <c r="N12" s="12" t="s">
        <v>50</v>
      </c>
    </row>
    <row r="13" spans="1:14" ht="41.4" x14ac:dyDescent="0.3">
      <c r="A13" s="24" t="s">
        <v>16</v>
      </c>
      <c r="B13" s="11">
        <v>45250</v>
      </c>
      <c r="C13" s="9" t="s">
        <v>23</v>
      </c>
      <c r="D13" s="12" t="s">
        <v>50</v>
      </c>
      <c r="E13" s="10" t="s">
        <v>57</v>
      </c>
      <c r="F13" s="11">
        <v>44944</v>
      </c>
      <c r="G13" s="9" t="s">
        <v>62</v>
      </c>
      <c r="H13" s="12" t="s">
        <v>67</v>
      </c>
      <c r="I13" s="12" t="s">
        <v>20</v>
      </c>
      <c r="J13" s="16" t="s">
        <v>75</v>
      </c>
      <c r="K13" s="16" t="s">
        <v>12</v>
      </c>
      <c r="L13" s="11">
        <v>45321</v>
      </c>
      <c r="M13" s="14">
        <v>19152.22</v>
      </c>
      <c r="N13" s="12" t="s">
        <v>50</v>
      </c>
    </row>
    <row r="14" spans="1:14" ht="41.4" x14ac:dyDescent="0.3">
      <c r="A14" s="24" t="s">
        <v>16</v>
      </c>
      <c r="B14" s="11">
        <v>45251</v>
      </c>
      <c r="C14" s="9" t="s">
        <v>23</v>
      </c>
      <c r="D14" s="12" t="s">
        <v>51</v>
      </c>
      <c r="E14" s="10" t="s">
        <v>58</v>
      </c>
      <c r="F14" s="11">
        <v>45306</v>
      </c>
      <c r="G14" s="9" t="s">
        <v>63</v>
      </c>
      <c r="H14" s="12" t="s">
        <v>68</v>
      </c>
      <c r="I14" s="12" t="s">
        <v>69</v>
      </c>
      <c r="J14" s="16" t="s">
        <v>76</v>
      </c>
      <c r="K14" s="16" t="s">
        <v>12</v>
      </c>
      <c r="L14" s="11">
        <v>45317</v>
      </c>
      <c r="M14" s="14">
        <v>15300.86</v>
      </c>
      <c r="N14" s="12" t="s">
        <v>51</v>
      </c>
    </row>
    <row r="15" spans="1:14" ht="27.6" x14ac:dyDescent="0.3">
      <c r="A15" s="17" t="s">
        <v>44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>
        <f>SUM(M6:M14)</f>
        <v>138115.1</v>
      </c>
      <c r="N15" s="20"/>
    </row>
    <row r="17" spans="1:14" x14ac:dyDescent="0.3">
      <c r="A17" s="6" t="s">
        <v>78</v>
      </c>
    </row>
    <row r="18" spans="1:14" ht="55.2" x14ac:dyDescent="0.3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F18" s="7" t="s">
        <v>5</v>
      </c>
      <c r="G18" s="7" t="s">
        <v>6</v>
      </c>
      <c r="H18" s="7" t="s">
        <v>7</v>
      </c>
      <c r="I18" s="7" t="s">
        <v>8</v>
      </c>
      <c r="J18" s="7" t="s">
        <v>14</v>
      </c>
      <c r="K18" s="7" t="s">
        <v>13</v>
      </c>
      <c r="L18" s="7" t="s">
        <v>9</v>
      </c>
      <c r="M18" s="7" t="s">
        <v>10</v>
      </c>
      <c r="N18" s="7" t="s">
        <v>11</v>
      </c>
    </row>
    <row r="19" spans="1:14" ht="27.6" x14ac:dyDescent="0.3">
      <c r="A19" s="10" t="s">
        <v>79</v>
      </c>
      <c r="B19" s="11">
        <v>45286</v>
      </c>
      <c r="C19" s="9" t="s">
        <v>81</v>
      </c>
      <c r="D19" s="9" t="s">
        <v>80</v>
      </c>
      <c r="E19" s="10" t="s">
        <v>82</v>
      </c>
      <c r="F19" s="11" t="s">
        <v>12</v>
      </c>
      <c r="G19" s="10" t="s">
        <v>83</v>
      </c>
      <c r="H19" s="12" t="s">
        <v>84</v>
      </c>
      <c r="I19" s="12" t="s">
        <v>18</v>
      </c>
      <c r="J19" s="9" t="s">
        <v>85</v>
      </c>
      <c r="K19" s="12" t="s">
        <v>12</v>
      </c>
      <c r="L19" s="11">
        <v>45309</v>
      </c>
      <c r="M19" s="26">
        <v>75553.56</v>
      </c>
      <c r="N19" s="12" t="s">
        <v>86</v>
      </c>
    </row>
    <row r="20" spans="1:14" x14ac:dyDescent="0.3">
      <c r="A20" s="17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>
        <f>SUM(M19:M19)</f>
        <v>75553.56</v>
      </c>
      <c r="N20" s="20"/>
    </row>
    <row r="22" spans="1:14" x14ac:dyDescent="0.3">
      <c r="A22" s="6" t="s">
        <v>30</v>
      </c>
    </row>
    <row r="23" spans="1:14" ht="55.2" x14ac:dyDescent="0.3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  <c r="I23" s="7" t="s">
        <v>8</v>
      </c>
      <c r="J23" s="7" t="s">
        <v>14</v>
      </c>
      <c r="K23" s="7" t="s">
        <v>13</v>
      </c>
      <c r="L23" s="7" t="s">
        <v>9</v>
      </c>
      <c r="M23" s="7" t="s">
        <v>10</v>
      </c>
      <c r="N23" s="7" t="s">
        <v>11</v>
      </c>
    </row>
    <row r="24" spans="1:14" ht="27.6" x14ac:dyDescent="0.3">
      <c r="A24" s="24" t="s">
        <v>17</v>
      </c>
      <c r="B24" s="11">
        <v>45314</v>
      </c>
      <c r="C24" s="9" t="s">
        <v>30</v>
      </c>
      <c r="D24" s="12" t="s">
        <v>88</v>
      </c>
      <c r="E24" s="10" t="s">
        <v>89</v>
      </c>
      <c r="F24" s="11">
        <v>45315</v>
      </c>
      <c r="G24" s="24" t="s">
        <v>90</v>
      </c>
      <c r="H24" s="12" t="s">
        <v>12</v>
      </c>
      <c r="I24" s="12" t="s">
        <v>12</v>
      </c>
      <c r="J24" s="9" t="s">
        <v>12</v>
      </c>
      <c r="K24" s="12" t="s">
        <v>12</v>
      </c>
      <c r="L24" s="11">
        <v>45316</v>
      </c>
      <c r="M24" s="26">
        <v>1241.3699999999999</v>
      </c>
      <c r="N24" s="12" t="s">
        <v>88</v>
      </c>
    </row>
    <row r="25" spans="1:14" x14ac:dyDescent="0.3">
      <c r="A25" s="17" t="s">
        <v>87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>
        <f>SUM(M24:M24)</f>
        <v>1241.3699999999999</v>
      </c>
      <c r="N25" s="20"/>
    </row>
    <row r="27" spans="1:14" x14ac:dyDescent="0.3">
      <c r="A27" s="6" t="s">
        <v>21</v>
      </c>
    </row>
    <row r="28" spans="1:14" ht="55.2" x14ac:dyDescent="0.3">
      <c r="A28" s="7" t="s">
        <v>0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J28" s="7" t="s">
        <v>14</v>
      </c>
      <c r="K28" s="7" t="s">
        <v>13</v>
      </c>
      <c r="L28" s="7" t="s">
        <v>9</v>
      </c>
      <c r="M28" s="7" t="s">
        <v>10</v>
      </c>
      <c r="N28" s="7" t="s">
        <v>11</v>
      </c>
    </row>
    <row r="29" spans="1:14" ht="27.6" x14ac:dyDescent="0.3">
      <c r="A29" s="24" t="s">
        <v>91</v>
      </c>
      <c r="B29" s="11">
        <v>45209</v>
      </c>
      <c r="C29" s="23" t="s">
        <v>21</v>
      </c>
      <c r="D29" s="12" t="s">
        <v>94</v>
      </c>
      <c r="E29" s="10" t="s">
        <v>98</v>
      </c>
      <c r="F29" s="11">
        <v>45278</v>
      </c>
      <c r="G29" s="24" t="s">
        <v>102</v>
      </c>
      <c r="H29" s="12" t="s">
        <v>104</v>
      </c>
      <c r="I29" s="12" t="s">
        <v>18</v>
      </c>
      <c r="J29" s="27" t="s">
        <v>106</v>
      </c>
      <c r="K29" s="12" t="s">
        <v>12</v>
      </c>
      <c r="L29" s="11">
        <v>45294</v>
      </c>
      <c r="M29" s="26">
        <v>2691</v>
      </c>
      <c r="N29" s="12" t="s">
        <v>94</v>
      </c>
    </row>
    <row r="30" spans="1:14" ht="27.6" x14ac:dyDescent="0.3">
      <c r="A30" s="24" t="s">
        <v>91</v>
      </c>
      <c r="B30" s="11">
        <v>45223</v>
      </c>
      <c r="C30" s="23" t="s">
        <v>21</v>
      </c>
      <c r="D30" s="12" t="s">
        <v>95</v>
      </c>
      <c r="E30" s="10" t="s">
        <v>99</v>
      </c>
      <c r="F30" s="11">
        <v>45281</v>
      </c>
      <c r="G30" s="24" t="s">
        <v>27</v>
      </c>
      <c r="H30" s="12" t="s">
        <v>28</v>
      </c>
      <c r="I30" s="12" t="s">
        <v>69</v>
      </c>
      <c r="J30" s="27" t="s">
        <v>107</v>
      </c>
      <c r="K30" s="12" t="s">
        <v>12</v>
      </c>
      <c r="L30" s="11">
        <v>45299</v>
      </c>
      <c r="M30" s="26">
        <v>2610.5</v>
      </c>
      <c r="N30" s="12" t="s">
        <v>95</v>
      </c>
    </row>
    <row r="31" spans="1:14" ht="27.6" x14ac:dyDescent="0.3">
      <c r="A31" s="24" t="s">
        <v>92</v>
      </c>
      <c r="B31" s="11">
        <v>45226</v>
      </c>
      <c r="C31" s="23" t="s">
        <v>21</v>
      </c>
      <c r="D31" s="12" t="s">
        <v>96</v>
      </c>
      <c r="E31" s="10" t="s">
        <v>100</v>
      </c>
      <c r="F31" s="11">
        <v>45278</v>
      </c>
      <c r="G31" s="24" t="s">
        <v>103</v>
      </c>
      <c r="H31" s="12" t="s">
        <v>105</v>
      </c>
      <c r="I31" s="12" t="s">
        <v>20</v>
      </c>
      <c r="J31" s="27" t="s">
        <v>108</v>
      </c>
      <c r="K31" s="12" t="s">
        <v>12</v>
      </c>
      <c r="L31" s="11">
        <v>45294</v>
      </c>
      <c r="M31" s="26">
        <v>46985.4</v>
      </c>
      <c r="N31" s="12" t="s">
        <v>96</v>
      </c>
    </row>
    <row r="32" spans="1:14" ht="27.6" x14ac:dyDescent="0.3">
      <c r="A32" s="24" t="s">
        <v>91</v>
      </c>
      <c r="B32" s="11">
        <v>45236</v>
      </c>
      <c r="C32" s="23" t="s">
        <v>21</v>
      </c>
      <c r="D32" s="12" t="s">
        <v>97</v>
      </c>
      <c r="E32" s="10" t="s">
        <v>101</v>
      </c>
      <c r="F32" s="11">
        <v>45278</v>
      </c>
      <c r="G32" s="24" t="s">
        <v>24</v>
      </c>
      <c r="H32" s="12" t="s">
        <v>25</v>
      </c>
      <c r="I32" s="12" t="s">
        <v>69</v>
      </c>
      <c r="J32" s="27" t="s">
        <v>109</v>
      </c>
      <c r="K32" s="12" t="s">
        <v>12</v>
      </c>
      <c r="L32" s="11">
        <v>45294</v>
      </c>
      <c r="M32" s="26">
        <v>1757.15</v>
      </c>
      <c r="N32" s="12" t="s">
        <v>97</v>
      </c>
    </row>
    <row r="33" spans="1:14" ht="27.6" x14ac:dyDescent="0.3">
      <c r="A33" s="17" t="s">
        <v>93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>
        <f>SUM(M29:M32)</f>
        <v>54044.05</v>
      </c>
      <c r="N33" s="20"/>
    </row>
    <row r="34" spans="1:14" x14ac:dyDescent="0.3">
      <c r="A34" s="6"/>
      <c r="M34" s="22"/>
    </row>
    <row r="35" spans="1:14" x14ac:dyDescent="0.3">
      <c r="A35" s="6" t="s">
        <v>39</v>
      </c>
    </row>
    <row r="36" spans="1:14" ht="55.2" x14ac:dyDescent="0.3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  <c r="I36" s="7" t="s">
        <v>8</v>
      </c>
      <c r="J36" s="7" t="s">
        <v>14</v>
      </c>
      <c r="K36" s="7" t="s">
        <v>13</v>
      </c>
      <c r="L36" s="7" t="s">
        <v>9</v>
      </c>
      <c r="M36" s="7" t="s">
        <v>10</v>
      </c>
      <c r="N36" s="7" t="s">
        <v>11</v>
      </c>
    </row>
    <row r="37" spans="1:14" ht="27.6" x14ac:dyDescent="0.3">
      <c r="A37" s="34" t="s">
        <v>110</v>
      </c>
      <c r="B37" s="11">
        <v>45229</v>
      </c>
      <c r="C37" s="9" t="s">
        <v>39</v>
      </c>
      <c r="D37" s="12" t="s">
        <v>111</v>
      </c>
      <c r="E37" s="10" t="s">
        <v>112</v>
      </c>
      <c r="F37" s="11">
        <v>45299</v>
      </c>
      <c r="G37" s="24" t="s">
        <v>113</v>
      </c>
      <c r="H37" s="12" t="s">
        <v>114</v>
      </c>
      <c r="I37" s="12" t="s">
        <v>69</v>
      </c>
      <c r="J37" s="33" t="s">
        <v>115</v>
      </c>
      <c r="K37" s="12" t="s">
        <v>12</v>
      </c>
      <c r="L37" s="11">
        <v>45313</v>
      </c>
      <c r="M37" s="26">
        <v>200010</v>
      </c>
      <c r="N37" s="12" t="s">
        <v>116</v>
      </c>
    </row>
    <row r="38" spans="1:14" ht="27.6" x14ac:dyDescent="0.3">
      <c r="A38" s="17" t="s">
        <v>117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>
        <f>SUM(M37:M37)</f>
        <v>200010</v>
      </c>
      <c r="N38" s="20"/>
    </row>
    <row r="39" spans="1:14" x14ac:dyDescent="0.3">
      <c r="A39" s="6"/>
      <c r="M39" s="22"/>
    </row>
    <row r="40" spans="1:14" x14ac:dyDescent="0.3">
      <c r="A40" s="6" t="s">
        <v>15</v>
      </c>
    </row>
    <row r="41" spans="1:14" ht="55.2" x14ac:dyDescent="0.3">
      <c r="A41" s="7" t="s">
        <v>0</v>
      </c>
      <c r="B41" s="7" t="s">
        <v>1</v>
      </c>
      <c r="C41" s="7" t="s">
        <v>2</v>
      </c>
      <c r="D41" s="7" t="s">
        <v>3</v>
      </c>
      <c r="E41" s="7" t="s">
        <v>4</v>
      </c>
      <c r="F41" s="7" t="s">
        <v>5</v>
      </c>
      <c r="G41" s="7" t="s">
        <v>6</v>
      </c>
      <c r="H41" s="7" t="s">
        <v>7</v>
      </c>
      <c r="I41" s="7" t="s">
        <v>8</v>
      </c>
      <c r="J41" s="7" t="s">
        <v>14</v>
      </c>
      <c r="K41" s="7" t="s">
        <v>13</v>
      </c>
      <c r="L41" s="7" t="s">
        <v>9</v>
      </c>
      <c r="M41" s="7" t="s">
        <v>10</v>
      </c>
      <c r="N41" s="7" t="s">
        <v>11</v>
      </c>
    </row>
    <row r="42" spans="1:14" ht="27.6" x14ac:dyDescent="0.3">
      <c r="A42" s="24" t="s">
        <v>91</v>
      </c>
      <c r="B42" s="11">
        <v>45230</v>
      </c>
      <c r="C42" s="9" t="s">
        <v>15</v>
      </c>
      <c r="D42" s="12" t="s">
        <v>118</v>
      </c>
      <c r="E42" s="10" t="s">
        <v>120</v>
      </c>
      <c r="F42" s="11">
        <v>45303</v>
      </c>
      <c r="G42" s="24" t="s">
        <v>35</v>
      </c>
      <c r="H42" s="12" t="s">
        <v>36</v>
      </c>
      <c r="I42" s="12" t="s">
        <v>20</v>
      </c>
      <c r="J42" s="12" t="s">
        <v>124</v>
      </c>
      <c r="K42" s="12" t="s">
        <v>12</v>
      </c>
      <c r="L42" s="11">
        <v>45303</v>
      </c>
      <c r="M42" s="26">
        <v>129950</v>
      </c>
      <c r="N42" s="12" t="s">
        <v>12</v>
      </c>
    </row>
    <row r="43" spans="1:14" ht="41.4" x14ac:dyDescent="0.3">
      <c r="A43" s="24" t="s">
        <v>91</v>
      </c>
      <c r="B43" s="11">
        <v>45243</v>
      </c>
      <c r="C43" s="9" t="s">
        <v>15</v>
      </c>
      <c r="D43" s="12" t="s">
        <v>119</v>
      </c>
      <c r="E43" s="10" t="s">
        <v>121</v>
      </c>
      <c r="F43" s="11">
        <v>45308</v>
      </c>
      <c r="G43" s="24" t="s">
        <v>122</v>
      </c>
      <c r="H43" s="12" t="s">
        <v>123</v>
      </c>
      <c r="I43" s="12" t="s">
        <v>18</v>
      </c>
      <c r="J43" s="12" t="s">
        <v>125</v>
      </c>
      <c r="K43" s="12" t="s">
        <v>12</v>
      </c>
      <c r="L43" s="11">
        <v>45308</v>
      </c>
      <c r="M43" s="26">
        <v>50285</v>
      </c>
      <c r="N43" s="12" t="s">
        <v>12</v>
      </c>
    </row>
    <row r="44" spans="1:14" x14ac:dyDescent="0.3">
      <c r="A44" s="17" t="s">
        <v>193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>
        <f>SUM(M42:M43)</f>
        <v>180235</v>
      </c>
      <c r="N44" s="20"/>
    </row>
    <row r="45" spans="1:14" x14ac:dyDescent="0.3">
      <c r="A45" s="6"/>
      <c r="M45" s="22"/>
    </row>
    <row r="46" spans="1:14" x14ac:dyDescent="0.3">
      <c r="A46" s="17" t="s">
        <v>126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>
        <f>M15+M20+M25+M33+M38+M44</f>
        <v>649199.08000000007</v>
      </c>
      <c r="N46" s="20"/>
    </row>
  </sheetData>
  <dataValidations count="4">
    <dataValidation type="list" allowBlank="1" showInputMessage="1" showErrorMessage="1" error="Favor elegir una opción válida de tipo de proceso de contratación" sqref="C6:C14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6:I14" xr:uid="{4FD18F21-BE85-4971-9DB4-2C5704ADF37A}">
      <formula1>"Pequeño, Mediano, Grande, Otro"</formula1>
    </dataValidation>
    <dataValidation type="list" allowBlank="1" showInputMessage="1" showErrorMessage="1" sqref="A6:A14 A19 A24" xr:uid="{2E055770-D4FF-4720-85DE-BF1BF233A2DB}">
      <formula1>GERENCIAS</formula1>
    </dataValidation>
    <dataValidation type="list" allowBlank="1" showInputMessage="1" showErrorMessage="1" sqref="A29:A32 A37 A42:A43" xr:uid="{7A258F1F-2467-4968-A29E-3FDC21D3E2DF}">
      <formula1>INDIRECT($C29)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627-0B9F-4484-9873-F557E74285D5}">
  <dimension ref="A1:N51"/>
  <sheetViews>
    <sheetView showGridLines="0" workbookViewId="0">
      <selection sqref="A1:N51"/>
    </sheetView>
  </sheetViews>
  <sheetFormatPr baseColWidth="10" defaultColWidth="11.44140625" defaultRowHeight="13.8" x14ac:dyDescent="0.3"/>
  <cols>
    <col min="1" max="1" width="34.21875" style="21" customWidth="1"/>
    <col min="2" max="2" width="11.109375" style="5" bestFit="1" customWidth="1"/>
    <col min="3" max="3" width="22" style="5" customWidth="1"/>
    <col min="4" max="4" width="16.5546875" style="5" bestFit="1" customWidth="1"/>
    <col min="5" max="5" width="42" style="5" customWidth="1"/>
    <col min="6" max="6" width="14.88671875" style="5" customWidth="1"/>
    <col min="7" max="7" width="28.109375" style="5" customWidth="1"/>
    <col min="8" max="8" width="18.44140625" style="5" customWidth="1"/>
    <col min="9" max="9" width="14.6640625" style="5" customWidth="1"/>
    <col min="10" max="10" width="20.77734375" style="5" customWidth="1"/>
    <col min="11" max="11" width="19.6640625" style="5" customWidth="1"/>
    <col min="12" max="12" width="11.5546875" style="5" bestFit="1" customWidth="1"/>
    <col min="13" max="13" width="13.77734375" style="5" bestFit="1" customWidth="1"/>
    <col min="14" max="14" width="15.44140625" style="5" customWidth="1"/>
    <col min="15" max="16384" width="11.44140625" style="5"/>
  </cols>
  <sheetData>
    <row r="1" spans="1:14" x14ac:dyDescent="0.3">
      <c r="A1" s="3" t="s">
        <v>29</v>
      </c>
      <c r="B1" s="4"/>
      <c r="C1" s="4"/>
    </row>
    <row r="2" spans="1:14" x14ac:dyDescent="0.3">
      <c r="A2" s="3" t="s">
        <v>127</v>
      </c>
      <c r="B2" s="4"/>
      <c r="C2" s="4"/>
    </row>
    <row r="4" spans="1:14" x14ac:dyDescent="0.3">
      <c r="A4" s="6" t="s">
        <v>23</v>
      </c>
    </row>
    <row r="5" spans="1:14" ht="55.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14</v>
      </c>
      <c r="K5" s="7" t="s">
        <v>13</v>
      </c>
      <c r="L5" s="7" t="s">
        <v>9</v>
      </c>
      <c r="M5" s="7" t="s">
        <v>10</v>
      </c>
      <c r="N5" s="7" t="s">
        <v>11</v>
      </c>
    </row>
    <row r="6" spans="1:14" ht="28.8" x14ac:dyDescent="0.3">
      <c r="A6" s="2" t="s">
        <v>92</v>
      </c>
      <c r="B6" s="25">
        <v>45281</v>
      </c>
      <c r="C6" s="28" t="s">
        <v>23</v>
      </c>
      <c r="D6" s="29" t="s">
        <v>150</v>
      </c>
      <c r="E6" s="30" t="s">
        <v>151</v>
      </c>
      <c r="F6" s="25">
        <v>45327</v>
      </c>
      <c r="G6" s="31" t="s">
        <v>152</v>
      </c>
      <c r="H6" s="29" t="s">
        <v>153</v>
      </c>
      <c r="I6" s="29" t="s">
        <v>69</v>
      </c>
      <c r="J6" s="29" t="s">
        <v>12</v>
      </c>
      <c r="K6" s="29" t="s">
        <v>150</v>
      </c>
      <c r="L6" s="25">
        <v>45336</v>
      </c>
      <c r="M6" s="32">
        <v>2935</v>
      </c>
      <c r="N6" s="29" t="s">
        <v>150</v>
      </c>
    </row>
    <row r="7" spans="1:14" ht="27.6" x14ac:dyDescent="0.3">
      <c r="A7" s="17" t="s">
        <v>149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>
        <f>SUM(M6:M6)</f>
        <v>2935</v>
      </c>
      <c r="N7" s="20"/>
    </row>
    <row r="9" spans="1:14" x14ac:dyDescent="0.3">
      <c r="A9" s="6" t="s">
        <v>78</v>
      </c>
    </row>
    <row r="10" spans="1:14" ht="55.2" x14ac:dyDescent="0.3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14</v>
      </c>
      <c r="K10" s="7" t="s">
        <v>13</v>
      </c>
      <c r="L10" s="7" t="s">
        <v>9</v>
      </c>
      <c r="M10" s="7" t="s">
        <v>10</v>
      </c>
      <c r="N10" s="7" t="s">
        <v>11</v>
      </c>
    </row>
    <row r="11" spans="1:14" ht="28.8" x14ac:dyDescent="0.3">
      <c r="A11" s="35" t="s">
        <v>79</v>
      </c>
      <c r="B11" s="25">
        <v>45331</v>
      </c>
      <c r="C11" s="28" t="s">
        <v>81</v>
      </c>
      <c r="D11" s="28" t="s">
        <v>128</v>
      </c>
      <c r="E11" s="30" t="s">
        <v>82</v>
      </c>
      <c r="F11" s="11" t="s">
        <v>12</v>
      </c>
      <c r="G11" s="30" t="s">
        <v>83</v>
      </c>
      <c r="H11" s="1" t="s">
        <v>84</v>
      </c>
      <c r="I11" s="29" t="s">
        <v>18</v>
      </c>
      <c r="J11" s="28" t="s">
        <v>129</v>
      </c>
      <c r="K11" s="29" t="s">
        <v>12</v>
      </c>
      <c r="L11" s="25">
        <v>45338</v>
      </c>
      <c r="M11" s="32">
        <v>202371.61</v>
      </c>
      <c r="N11" s="29" t="s">
        <v>86</v>
      </c>
    </row>
    <row r="12" spans="1:14" x14ac:dyDescent="0.3">
      <c r="A12" s="17" t="s">
        <v>257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>
        <f>SUM(M11:M11)</f>
        <v>202371.61</v>
      </c>
      <c r="N12" s="20"/>
    </row>
    <row r="14" spans="1:14" x14ac:dyDescent="0.3">
      <c r="A14" s="6" t="s">
        <v>130</v>
      </c>
    </row>
    <row r="15" spans="1:14" ht="55.2" x14ac:dyDescent="0.3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14</v>
      </c>
      <c r="K15" s="7" t="s">
        <v>13</v>
      </c>
      <c r="L15" s="7" t="s">
        <v>9</v>
      </c>
      <c r="M15" s="7" t="s">
        <v>10</v>
      </c>
      <c r="N15" s="7" t="s">
        <v>11</v>
      </c>
    </row>
    <row r="16" spans="1:14" ht="28.8" x14ac:dyDescent="0.3">
      <c r="A16" s="31" t="s">
        <v>132</v>
      </c>
      <c r="B16" s="25">
        <v>45344</v>
      </c>
      <c r="C16" s="28" t="s">
        <v>130</v>
      </c>
      <c r="D16" s="29" t="s">
        <v>134</v>
      </c>
      <c r="E16" s="30" t="s">
        <v>140</v>
      </c>
      <c r="F16" s="25">
        <v>45344</v>
      </c>
      <c r="G16" s="31" t="s">
        <v>146</v>
      </c>
      <c r="H16" s="29" t="s">
        <v>147</v>
      </c>
      <c r="I16" s="29" t="s">
        <v>18</v>
      </c>
      <c r="J16" s="28" t="s">
        <v>12</v>
      </c>
      <c r="K16" s="29" t="s">
        <v>134</v>
      </c>
      <c r="L16" s="25">
        <v>45344</v>
      </c>
      <c r="M16" s="32">
        <v>7121.4</v>
      </c>
      <c r="N16" s="29" t="s">
        <v>134</v>
      </c>
    </row>
    <row r="17" spans="1:14" ht="28.8" x14ac:dyDescent="0.3">
      <c r="A17" s="31" t="s">
        <v>133</v>
      </c>
      <c r="B17" s="25">
        <v>45349</v>
      </c>
      <c r="C17" s="28" t="s">
        <v>130</v>
      </c>
      <c r="D17" s="29" t="s">
        <v>135</v>
      </c>
      <c r="E17" s="30" t="s">
        <v>141</v>
      </c>
      <c r="F17" s="25">
        <v>45349</v>
      </c>
      <c r="G17" s="31" t="s">
        <v>146</v>
      </c>
      <c r="H17" s="29" t="s">
        <v>147</v>
      </c>
      <c r="I17" s="29" t="s">
        <v>18</v>
      </c>
      <c r="J17" s="29" t="s">
        <v>12</v>
      </c>
      <c r="K17" s="29" t="s">
        <v>135</v>
      </c>
      <c r="L17" s="25">
        <v>45349</v>
      </c>
      <c r="M17" s="32">
        <v>139.32</v>
      </c>
      <c r="N17" s="29" t="s">
        <v>135</v>
      </c>
    </row>
    <row r="18" spans="1:14" ht="28.8" x14ac:dyDescent="0.3">
      <c r="A18" s="31" t="s">
        <v>133</v>
      </c>
      <c r="B18" s="25">
        <v>45349</v>
      </c>
      <c r="C18" s="28" t="s">
        <v>130</v>
      </c>
      <c r="D18" s="29" t="s">
        <v>136</v>
      </c>
      <c r="E18" s="30" t="s">
        <v>142</v>
      </c>
      <c r="F18" s="25">
        <v>45349</v>
      </c>
      <c r="G18" s="31" t="s">
        <v>146</v>
      </c>
      <c r="H18" s="29" t="s">
        <v>147</v>
      </c>
      <c r="I18" s="29" t="s">
        <v>18</v>
      </c>
      <c r="J18" s="29" t="s">
        <v>12</v>
      </c>
      <c r="K18" s="29" t="s">
        <v>136</v>
      </c>
      <c r="L18" s="25">
        <v>45349</v>
      </c>
      <c r="M18" s="32">
        <v>5596.02</v>
      </c>
      <c r="N18" s="29" t="s">
        <v>136</v>
      </c>
    </row>
    <row r="19" spans="1:14" ht="28.8" x14ac:dyDescent="0.3">
      <c r="A19" s="31" t="s">
        <v>132</v>
      </c>
      <c r="B19" s="25">
        <v>45349</v>
      </c>
      <c r="C19" s="28" t="s">
        <v>130</v>
      </c>
      <c r="D19" s="29" t="s">
        <v>137</v>
      </c>
      <c r="E19" s="30" t="s">
        <v>143</v>
      </c>
      <c r="F19" s="25">
        <v>45349</v>
      </c>
      <c r="G19" s="31" t="s">
        <v>146</v>
      </c>
      <c r="H19" s="29" t="s">
        <v>147</v>
      </c>
      <c r="I19" s="29" t="s">
        <v>18</v>
      </c>
      <c r="J19" s="29" t="s">
        <v>12</v>
      </c>
      <c r="K19" s="29" t="s">
        <v>137</v>
      </c>
      <c r="L19" s="25">
        <v>45349</v>
      </c>
      <c r="M19" s="32">
        <v>9941.8799999999992</v>
      </c>
      <c r="N19" s="29" t="s">
        <v>137</v>
      </c>
    </row>
    <row r="20" spans="1:14" ht="28.8" x14ac:dyDescent="0.3">
      <c r="A20" s="31" t="s">
        <v>133</v>
      </c>
      <c r="B20" s="25">
        <v>45350</v>
      </c>
      <c r="C20" s="28" t="s">
        <v>130</v>
      </c>
      <c r="D20" s="29" t="s">
        <v>138</v>
      </c>
      <c r="E20" s="30" t="s">
        <v>144</v>
      </c>
      <c r="F20" s="25">
        <v>45350</v>
      </c>
      <c r="G20" s="31" t="s">
        <v>146</v>
      </c>
      <c r="H20" s="29" t="s">
        <v>147</v>
      </c>
      <c r="I20" s="29" t="s">
        <v>18</v>
      </c>
      <c r="J20" s="29" t="s">
        <v>12</v>
      </c>
      <c r="K20" s="29" t="s">
        <v>148</v>
      </c>
      <c r="L20" s="25">
        <v>45350</v>
      </c>
      <c r="M20" s="32">
        <v>1207.44</v>
      </c>
      <c r="N20" s="29" t="s">
        <v>148</v>
      </c>
    </row>
    <row r="21" spans="1:14" ht="28.8" x14ac:dyDescent="0.3">
      <c r="A21" s="31" t="s">
        <v>133</v>
      </c>
      <c r="B21" s="25">
        <v>45350</v>
      </c>
      <c r="C21" s="28" t="s">
        <v>130</v>
      </c>
      <c r="D21" s="29" t="s">
        <v>139</v>
      </c>
      <c r="E21" s="30" t="s">
        <v>145</v>
      </c>
      <c r="F21" s="25">
        <v>45350</v>
      </c>
      <c r="G21" s="31" t="s">
        <v>146</v>
      </c>
      <c r="H21" s="29" t="s">
        <v>147</v>
      </c>
      <c r="I21" s="29" t="s">
        <v>18</v>
      </c>
      <c r="J21" s="29" t="s">
        <v>12</v>
      </c>
      <c r="K21" s="29" t="s">
        <v>139</v>
      </c>
      <c r="L21" s="25">
        <v>45350</v>
      </c>
      <c r="M21" s="32">
        <v>417.96</v>
      </c>
      <c r="N21" s="29" t="s">
        <v>139</v>
      </c>
    </row>
    <row r="22" spans="1:14" ht="27.6" x14ac:dyDescent="0.3">
      <c r="A22" s="17" t="s">
        <v>131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>
        <f>SUM(M16:M21)</f>
        <v>24424.019999999997</v>
      </c>
      <c r="N22" s="36"/>
    </row>
    <row r="24" spans="1:14" x14ac:dyDescent="0.3">
      <c r="A24" s="6" t="s">
        <v>30</v>
      </c>
    </row>
    <row r="25" spans="1:14" ht="55.2" x14ac:dyDescent="0.3">
      <c r="A25" s="7" t="s">
        <v>0</v>
      </c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14</v>
      </c>
      <c r="K25" s="7" t="s">
        <v>13</v>
      </c>
      <c r="L25" s="7" t="s">
        <v>9</v>
      </c>
      <c r="M25" s="7" t="s">
        <v>10</v>
      </c>
      <c r="N25" s="7" t="s">
        <v>11</v>
      </c>
    </row>
    <row r="26" spans="1:14" ht="43.2" x14ac:dyDescent="0.3">
      <c r="A26" s="31" t="s">
        <v>91</v>
      </c>
      <c r="B26" s="25">
        <v>45331</v>
      </c>
      <c r="C26" s="28" t="s">
        <v>30</v>
      </c>
      <c r="D26" s="29" t="s">
        <v>156</v>
      </c>
      <c r="E26" s="30" t="s">
        <v>160</v>
      </c>
      <c r="F26" s="25">
        <v>45335</v>
      </c>
      <c r="G26" s="31" t="s">
        <v>164</v>
      </c>
      <c r="H26" s="37" t="s">
        <v>12</v>
      </c>
      <c r="I26" s="37" t="s">
        <v>12</v>
      </c>
      <c r="J26" s="29" t="s">
        <v>12</v>
      </c>
      <c r="K26" s="29" t="s">
        <v>12</v>
      </c>
      <c r="L26" s="25">
        <v>45342</v>
      </c>
      <c r="M26" s="32">
        <v>1598</v>
      </c>
      <c r="N26" s="29" t="s">
        <v>156</v>
      </c>
    </row>
    <row r="27" spans="1:14" ht="28.8" x14ac:dyDescent="0.3">
      <c r="A27" s="31" t="s">
        <v>155</v>
      </c>
      <c r="B27" s="25">
        <v>45338</v>
      </c>
      <c r="C27" s="28" t="s">
        <v>30</v>
      </c>
      <c r="D27" s="29" t="s">
        <v>157</v>
      </c>
      <c r="E27" s="30" t="s">
        <v>161</v>
      </c>
      <c r="F27" s="25">
        <v>45341</v>
      </c>
      <c r="G27" s="31" t="s">
        <v>165</v>
      </c>
      <c r="H27" s="37" t="s">
        <v>12</v>
      </c>
      <c r="I27" s="37" t="s">
        <v>12</v>
      </c>
      <c r="J27" s="29" t="s">
        <v>12</v>
      </c>
      <c r="K27" s="29" t="s">
        <v>12</v>
      </c>
      <c r="L27" s="25">
        <v>45344</v>
      </c>
      <c r="M27" s="32">
        <v>1411.39</v>
      </c>
      <c r="N27" s="29" t="s">
        <v>157</v>
      </c>
    </row>
    <row r="28" spans="1:14" ht="86.4" x14ac:dyDescent="0.3">
      <c r="A28" s="31" t="s">
        <v>91</v>
      </c>
      <c r="B28" s="25">
        <v>45338</v>
      </c>
      <c r="C28" s="28" t="s">
        <v>30</v>
      </c>
      <c r="D28" s="29" t="s">
        <v>158</v>
      </c>
      <c r="E28" s="30" t="s">
        <v>162</v>
      </c>
      <c r="F28" s="25">
        <v>45341</v>
      </c>
      <c r="G28" s="31" t="s">
        <v>166</v>
      </c>
      <c r="H28" s="37" t="s">
        <v>12</v>
      </c>
      <c r="I28" s="37" t="s">
        <v>12</v>
      </c>
      <c r="J28" s="29" t="s">
        <v>12</v>
      </c>
      <c r="K28" s="29">
        <v>665719802</v>
      </c>
      <c r="L28" s="25">
        <v>45349</v>
      </c>
      <c r="M28" s="32">
        <v>1728</v>
      </c>
      <c r="N28" s="29" t="s">
        <v>158</v>
      </c>
    </row>
    <row r="29" spans="1:14" ht="43.2" x14ac:dyDescent="0.3">
      <c r="A29" s="31" t="s">
        <v>155</v>
      </c>
      <c r="B29" s="25">
        <v>45349</v>
      </c>
      <c r="C29" s="28" t="s">
        <v>30</v>
      </c>
      <c r="D29" s="29" t="s">
        <v>159</v>
      </c>
      <c r="E29" s="30" t="s">
        <v>163</v>
      </c>
      <c r="F29" s="25">
        <v>45349</v>
      </c>
      <c r="G29" s="31" t="s">
        <v>167</v>
      </c>
      <c r="H29" s="37" t="s">
        <v>12</v>
      </c>
      <c r="I29" s="37" t="s">
        <v>12</v>
      </c>
      <c r="J29" s="29" t="s">
        <v>12</v>
      </c>
      <c r="K29" s="29" t="s">
        <v>12</v>
      </c>
      <c r="L29" s="25">
        <v>45350</v>
      </c>
      <c r="M29" s="32">
        <v>331.04</v>
      </c>
      <c r="N29" s="29" t="s">
        <v>159</v>
      </c>
    </row>
    <row r="30" spans="1:14" x14ac:dyDescent="0.3">
      <c r="A30" s="17" t="s">
        <v>154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>
        <f>SUM(M26:M29)</f>
        <v>5068.43</v>
      </c>
      <c r="N30" s="20"/>
    </row>
    <row r="32" spans="1:14" x14ac:dyDescent="0.3">
      <c r="A32" s="6" t="s">
        <v>21</v>
      </c>
    </row>
    <row r="33" spans="1:14" ht="55.2" x14ac:dyDescent="0.3">
      <c r="A33" s="7" t="s">
        <v>0</v>
      </c>
      <c r="B33" s="7" t="s">
        <v>1</v>
      </c>
      <c r="C33" s="7" t="s">
        <v>2</v>
      </c>
      <c r="D33" s="7" t="s">
        <v>3</v>
      </c>
      <c r="E33" s="7" t="s">
        <v>4</v>
      </c>
      <c r="F33" s="7" t="s">
        <v>5</v>
      </c>
      <c r="G33" s="7" t="s">
        <v>6</v>
      </c>
      <c r="H33" s="7" t="s">
        <v>7</v>
      </c>
      <c r="I33" s="7" t="s">
        <v>8</v>
      </c>
      <c r="J33" s="7" t="s">
        <v>14</v>
      </c>
      <c r="K33" s="7" t="s">
        <v>13</v>
      </c>
      <c r="L33" s="7" t="s">
        <v>9</v>
      </c>
      <c r="M33" s="7" t="s">
        <v>10</v>
      </c>
      <c r="N33" s="7" t="s">
        <v>11</v>
      </c>
    </row>
    <row r="34" spans="1:14" ht="43.2" x14ac:dyDescent="0.3">
      <c r="A34" s="31" t="s">
        <v>91</v>
      </c>
      <c r="B34" s="25">
        <v>45275</v>
      </c>
      <c r="C34" s="28" t="s">
        <v>21</v>
      </c>
      <c r="D34" s="29" t="s">
        <v>169</v>
      </c>
      <c r="E34" s="30" t="s">
        <v>170</v>
      </c>
      <c r="F34" s="25">
        <v>45655</v>
      </c>
      <c r="G34" s="31" t="s">
        <v>171</v>
      </c>
      <c r="H34" s="29" t="s">
        <v>172</v>
      </c>
      <c r="I34" s="29" t="s">
        <v>20</v>
      </c>
      <c r="J34" s="29" t="s">
        <v>12</v>
      </c>
      <c r="K34" s="29" t="s">
        <v>173</v>
      </c>
      <c r="L34" s="25">
        <v>45334</v>
      </c>
      <c r="M34" s="32">
        <v>2760.69</v>
      </c>
      <c r="N34" s="29" t="s">
        <v>169</v>
      </c>
    </row>
    <row r="35" spans="1:14" ht="27.6" x14ac:dyDescent="0.3">
      <c r="A35" s="17" t="s">
        <v>168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>
        <f>SUM(M34:M34)</f>
        <v>2760.69</v>
      </c>
      <c r="N35" s="20"/>
    </row>
    <row r="36" spans="1:14" x14ac:dyDescent="0.3">
      <c r="A36" s="6"/>
      <c r="M36" s="22"/>
    </row>
    <row r="37" spans="1:14" x14ac:dyDescent="0.3">
      <c r="A37" s="6" t="s">
        <v>39</v>
      </c>
    </row>
    <row r="38" spans="1:14" ht="55.2" x14ac:dyDescent="0.3">
      <c r="A38" s="7" t="s">
        <v>0</v>
      </c>
      <c r="B38" s="7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  <c r="H38" s="7" t="s">
        <v>7</v>
      </c>
      <c r="I38" s="7" t="s">
        <v>8</v>
      </c>
      <c r="J38" s="7" t="s">
        <v>14</v>
      </c>
      <c r="K38" s="7" t="s">
        <v>13</v>
      </c>
      <c r="L38" s="7" t="s">
        <v>9</v>
      </c>
      <c r="M38" s="7" t="s">
        <v>10</v>
      </c>
      <c r="N38" s="7" t="s">
        <v>11</v>
      </c>
    </row>
    <row r="39" spans="1:14" ht="28.8" x14ac:dyDescent="0.3">
      <c r="A39" s="2" t="s">
        <v>110</v>
      </c>
      <c r="B39" s="25">
        <v>45204</v>
      </c>
      <c r="C39" s="28" t="s">
        <v>39</v>
      </c>
      <c r="D39" s="29" t="s">
        <v>175</v>
      </c>
      <c r="E39" s="30" t="s">
        <v>176</v>
      </c>
      <c r="F39" s="25">
        <v>45313</v>
      </c>
      <c r="G39" s="31" t="s">
        <v>177</v>
      </c>
      <c r="H39" s="29" t="s">
        <v>187</v>
      </c>
      <c r="I39" s="29" t="s">
        <v>69</v>
      </c>
      <c r="J39" s="38" t="s">
        <v>182</v>
      </c>
      <c r="K39" s="29" t="s">
        <v>12</v>
      </c>
      <c r="L39" s="25">
        <v>45327</v>
      </c>
      <c r="M39" s="32">
        <v>9737.6200000000008</v>
      </c>
      <c r="N39" s="29" t="s">
        <v>175</v>
      </c>
    </row>
    <row r="40" spans="1:14" ht="28.8" x14ac:dyDescent="0.3">
      <c r="A40" s="2" t="s">
        <v>110</v>
      </c>
      <c r="B40" s="25">
        <v>45204</v>
      </c>
      <c r="C40" s="28" t="s">
        <v>39</v>
      </c>
      <c r="D40" s="29" t="s">
        <v>175</v>
      </c>
      <c r="E40" s="30" t="s">
        <v>176</v>
      </c>
      <c r="F40" s="25">
        <v>45313</v>
      </c>
      <c r="G40" s="31" t="s">
        <v>178</v>
      </c>
      <c r="H40" s="29" t="s">
        <v>188</v>
      </c>
      <c r="I40" s="29" t="s">
        <v>19</v>
      </c>
      <c r="J40" s="38" t="s">
        <v>183</v>
      </c>
      <c r="K40" s="29" t="s">
        <v>12</v>
      </c>
      <c r="L40" s="25">
        <v>45327</v>
      </c>
      <c r="M40" s="32">
        <v>7999</v>
      </c>
      <c r="N40" s="29" t="s">
        <v>175</v>
      </c>
    </row>
    <row r="41" spans="1:14" ht="28.8" x14ac:dyDescent="0.3">
      <c r="A41" s="2" t="s">
        <v>110</v>
      </c>
      <c r="B41" s="25">
        <v>45204</v>
      </c>
      <c r="C41" s="28" t="s">
        <v>39</v>
      </c>
      <c r="D41" s="29" t="s">
        <v>175</v>
      </c>
      <c r="E41" s="30" t="s">
        <v>176</v>
      </c>
      <c r="F41" s="25">
        <v>45313</v>
      </c>
      <c r="G41" s="31" t="s">
        <v>179</v>
      </c>
      <c r="H41" s="29" t="s">
        <v>189</v>
      </c>
      <c r="I41" s="29" t="s">
        <v>69</v>
      </c>
      <c r="J41" s="38" t="s">
        <v>184</v>
      </c>
      <c r="K41" s="29" t="s">
        <v>12</v>
      </c>
      <c r="L41" s="25">
        <v>45327</v>
      </c>
      <c r="M41" s="32">
        <v>4853.4000000000005</v>
      </c>
      <c r="N41" s="29" t="s">
        <v>175</v>
      </c>
    </row>
    <row r="42" spans="1:14" ht="28.8" x14ac:dyDescent="0.3">
      <c r="A42" s="2" t="s">
        <v>110</v>
      </c>
      <c r="B42" s="25">
        <v>45204</v>
      </c>
      <c r="C42" s="28" t="s">
        <v>39</v>
      </c>
      <c r="D42" s="29" t="s">
        <v>175</v>
      </c>
      <c r="E42" s="30" t="s">
        <v>176</v>
      </c>
      <c r="F42" s="25">
        <v>45313</v>
      </c>
      <c r="G42" s="31" t="s">
        <v>180</v>
      </c>
      <c r="H42" s="29" t="s">
        <v>190</v>
      </c>
      <c r="I42" s="29" t="s">
        <v>19</v>
      </c>
      <c r="J42" s="38" t="s">
        <v>185</v>
      </c>
      <c r="K42" s="29" t="s">
        <v>12</v>
      </c>
      <c r="L42" s="25">
        <v>45327</v>
      </c>
      <c r="M42" s="32">
        <v>57338.460000000006</v>
      </c>
      <c r="N42" s="29" t="s">
        <v>175</v>
      </c>
    </row>
    <row r="43" spans="1:14" ht="28.8" x14ac:dyDescent="0.3">
      <c r="A43" s="2" t="s">
        <v>110</v>
      </c>
      <c r="B43" s="25">
        <v>45204</v>
      </c>
      <c r="C43" s="28" t="s">
        <v>39</v>
      </c>
      <c r="D43" s="29" t="s">
        <v>175</v>
      </c>
      <c r="E43" s="30" t="s">
        <v>176</v>
      </c>
      <c r="F43" s="25">
        <v>45313</v>
      </c>
      <c r="G43" s="31" t="s">
        <v>181</v>
      </c>
      <c r="H43" s="29" t="s">
        <v>191</v>
      </c>
      <c r="I43" s="29" t="s">
        <v>69</v>
      </c>
      <c r="J43" s="38" t="s">
        <v>186</v>
      </c>
      <c r="K43" s="29" t="s">
        <v>12</v>
      </c>
      <c r="L43" s="25">
        <v>45327</v>
      </c>
      <c r="M43" s="32">
        <v>103112.5</v>
      </c>
      <c r="N43" s="29" t="s">
        <v>175</v>
      </c>
    </row>
    <row r="44" spans="1:14" ht="27.6" x14ac:dyDescent="0.3">
      <c r="A44" s="17" t="s">
        <v>174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>
        <f>SUM(M39:M43)</f>
        <v>183040.98</v>
      </c>
      <c r="N44" s="20"/>
    </row>
    <row r="45" spans="1:14" x14ac:dyDescent="0.3">
      <c r="A45" s="6"/>
      <c r="M45" s="22"/>
    </row>
    <row r="46" spans="1:14" x14ac:dyDescent="0.3">
      <c r="A46" s="6" t="s">
        <v>15</v>
      </c>
    </row>
    <row r="47" spans="1:14" ht="55.2" x14ac:dyDescent="0.3">
      <c r="A47" s="7" t="s">
        <v>0</v>
      </c>
      <c r="B47" s="7" t="s">
        <v>1</v>
      </c>
      <c r="C47" s="7" t="s">
        <v>2</v>
      </c>
      <c r="D47" s="7" t="s">
        <v>3</v>
      </c>
      <c r="E47" s="7" t="s">
        <v>4</v>
      </c>
      <c r="F47" s="7" t="s">
        <v>5</v>
      </c>
      <c r="G47" s="7" t="s">
        <v>6</v>
      </c>
      <c r="H47" s="7" t="s">
        <v>7</v>
      </c>
      <c r="I47" s="7" t="s">
        <v>8</v>
      </c>
      <c r="J47" s="7" t="s">
        <v>14</v>
      </c>
      <c r="K47" s="7" t="s">
        <v>13</v>
      </c>
      <c r="L47" s="7" t="s">
        <v>9</v>
      </c>
      <c r="M47" s="7" t="s">
        <v>10</v>
      </c>
      <c r="N47" s="7" t="s">
        <v>11</v>
      </c>
    </row>
    <row r="48" spans="1:14" ht="28.8" x14ac:dyDescent="0.3">
      <c r="A48" s="24" t="s">
        <v>91</v>
      </c>
      <c r="B48" s="25">
        <v>45251</v>
      </c>
      <c r="C48" s="28" t="s">
        <v>15</v>
      </c>
      <c r="D48" s="29" t="s">
        <v>194</v>
      </c>
      <c r="E48" s="30" t="s">
        <v>195</v>
      </c>
      <c r="F48" s="25">
        <v>45330</v>
      </c>
      <c r="G48" s="31" t="s">
        <v>63</v>
      </c>
      <c r="H48" s="29" t="s">
        <v>196</v>
      </c>
      <c r="I48" s="29" t="s">
        <v>69</v>
      </c>
      <c r="J48" s="29" t="s">
        <v>197</v>
      </c>
      <c r="K48" s="29" t="s">
        <v>12</v>
      </c>
      <c r="L48" s="25">
        <v>45330</v>
      </c>
      <c r="M48" s="32">
        <v>93790</v>
      </c>
      <c r="N48" s="12" t="s">
        <v>12</v>
      </c>
    </row>
    <row r="49" spans="1:14" ht="18.600000000000001" customHeight="1" x14ac:dyDescent="0.3">
      <c r="A49" s="17" t="s">
        <v>192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>
        <f>SUM(M48:M48)</f>
        <v>93790</v>
      </c>
      <c r="N49" s="20"/>
    </row>
    <row r="50" spans="1:14" x14ac:dyDescent="0.3">
      <c r="A50" s="6"/>
      <c r="M50" s="22"/>
    </row>
    <row r="51" spans="1:14" x14ac:dyDescent="0.3">
      <c r="A51" s="17" t="s">
        <v>198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9">
        <f>M7+M12+M22+M30+M35+M44+M49</f>
        <v>514390.73</v>
      </c>
      <c r="N51" s="20"/>
    </row>
  </sheetData>
  <dataValidations count="2">
    <dataValidation type="list" allowBlank="1" showInputMessage="1" showErrorMessage="1" sqref="A34 A16:A21 A6 A26:A29 A39:A43 A48" xr:uid="{0210BC4F-1FFD-4EED-8972-8A918AF1414F}">
      <formula1>INDIRECT($C6)</formula1>
    </dataValidation>
    <dataValidation type="list" allowBlank="1" showInputMessage="1" showErrorMessage="1" sqref="A11" xr:uid="{8F2CB546-D0BD-43DE-8C59-60B50366507B}">
      <formula1>GERENCIAS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9F3D-CB7E-410E-8D75-A130538EEE88}">
  <dimension ref="A1:N44"/>
  <sheetViews>
    <sheetView showGridLines="0" tabSelected="1" topLeftCell="A33" workbookViewId="0">
      <selection activeCell="A9" sqref="A9:XFD9"/>
    </sheetView>
  </sheetViews>
  <sheetFormatPr baseColWidth="10" defaultColWidth="11.44140625" defaultRowHeight="13.8" x14ac:dyDescent="0.3"/>
  <cols>
    <col min="1" max="1" width="34.21875" style="21" customWidth="1"/>
    <col min="2" max="2" width="11.109375" style="5" bestFit="1" customWidth="1"/>
    <col min="3" max="3" width="22" style="5" customWidth="1"/>
    <col min="4" max="4" width="16.5546875" style="5" bestFit="1" customWidth="1"/>
    <col min="5" max="5" width="42" style="5" customWidth="1"/>
    <col min="6" max="6" width="14.88671875" style="5" customWidth="1"/>
    <col min="7" max="7" width="28.109375" style="5" customWidth="1"/>
    <col min="8" max="8" width="18.44140625" style="5" customWidth="1"/>
    <col min="9" max="9" width="14.6640625" style="5" customWidth="1"/>
    <col min="10" max="10" width="20.77734375" style="5" customWidth="1"/>
    <col min="11" max="11" width="19.6640625" style="5" customWidth="1"/>
    <col min="12" max="12" width="11.5546875" style="5" bestFit="1" customWidth="1"/>
    <col min="13" max="13" width="13.77734375" style="5" bestFit="1" customWidth="1"/>
    <col min="14" max="14" width="15.44140625" style="5" customWidth="1"/>
    <col min="15" max="16384" width="11.44140625" style="5"/>
  </cols>
  <sheetData>
    <row r="1" spans="1:14" x14ac:dyDescent="0.3">
      <c r="A1" s="3" t="s">
        <v>29</v>
      </c>
      <c r="B1" s="4"/>
      <c r="C1" s="4"/>
    </row>
    <row r="2" spans="1:14" x14ac:dyDescent="0.3">
      <c r="A2" s="3" t="s">
        <v>199</v>
      </c>
      <c r="B2" s="4"/>
      <c r="C2" s="4"/>
    </row>
    <row r="4" spans="1:14" x14ac:dyDescent="0.3">
      <c r="A4" s="6" t="s">
        <v>23</v>
      </c>
    </row>
    <row r="5" spans="1:14" ht="55.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14</v>
      </c>
      <c r="K5" s="7" t="s">
        <v>13</v>
      </c>
      <c r="L5" s="7" t="s">
        <v>9</v>
      </c>
      <c r="M5" s="7" t="s">
        <v>10</v>
      </c>
      <c r="N5" s="7" t="s">
        <v>11</v>
      </c>
    </row>
    <row r="6" spans="1:14" ht="28.8" x14ac:dyDescent="0.3">
      <c r="A6" s="2" t="s">
        <v>155</v>
      </c>
      <c r="B6" s="25">
        <v>45313</v>
      </c>
      <c r="C6" s="28" t="s">
        <v>23</v>
      </c>
      <c r="D6" s="29" t="s">
        <v>206</v>
      </c>
      <c r="E6" s="30" t="s">
        <v>207</v>
      </c>
      <c r="F6" s="25">
        <v>45350</v>
      </c>
      <c r="G6" s="31" t="s">
        <v>208</v>
      </c>
      <c r="H6" s="29" t="s">
        <v>209</v>
      </c>
      <c r="I6" s="29" t="s">
        <v>18</v>
      </c>
      <c r="J6" s="29" t="s">
        <v>12</v>
      </c>
      <c r="K6" s="29" t="s">
        <v>206</v>
      </c>
      <c r="L6" s="25">
        <v>45356</v>
      </c>
      <c r="M6" s="32">
        <v>11300</v>
      </c>
      <c r="N6" s="29" t="s">
        <v>210</v>
      </c>
    </row>
    <row r="7" spans="1:14" ht="27.6" x14ac:dyDescent="0.3">
      <c r="A7" s="17" t="s">
        <v>205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>
        <f>SUM(M6:M6)</f>
        <v>11300</v>
      </c>
      <c r="N7" s="20"/>
    </row>
    <row r="9" spans="1:14" x14ac:dyDescent="0.3">
      <c r="A9" s="6" t="s">
        <v>130</v>
      </c>
    </row>
    <row r="10" spans="1:14" ht="55.2" x14ac:dyDescent="0.3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14</v>
      </c>
      <c r="K10" s="7" t="s">
        <v>13</v>
      </c>
      <c r="L10" s="7" t="s">
        <v>9</v>
      </c>
      <c r="M10" s="7" t="s">
        <v>10</v>
      </c>
      <c r="N10" s="7" t="s">
        <v>11</v>
      </c>
    </row>
    <row r="11" spans="1:14" ht="28.8" x14ac:dyDescent="0.3">
      <c r="A11" s="31" t="s">
        <v>132</v>
      </c>
      <c r="B11" s="25">
        <v>45363</v>
      </c>
      <c r="C11" s="28" t="s">
        <v>130</v>
      </c>
      <c r="D11" s="29" t="s">
        <v>201</v>
      </c>
      <c r="E11" s="30" t="s">
        <v>203</v>
      </c>
      <c r="F11" s="25">
        <v>45363</v>
      </c>
      <c r="G11" s="31" t="s">
        <v>146</v>
      </c>
      <c r="H11" s="29" t="s">
        <v>147</v>
      </c>
      <c r="I11" s="29" t="s">
        <v>18</v>
      </c>
      <c r="J11" s="29" t="s">
        <v>12</v>
      </c>
      <c r="K11" s="29" t="s">
        <v>201</v>
      </c>
      <c r="L11" s="25">
        <v>45363</v>
      </c>
      <c r="M11" s="32">
        <v>8882.64</v>
      </c>
      <c r="N11" s="29" t="s">
        <v>201</v>
      </c>
    </row>
    <row r="12" spans="1:14" ht="28.8" x14ac:dyDescent="0.3">
      <c r="A12" s="31" t="s">
        <v>133</v>
      </c>
      <c r="B12" s="25">
        <v>45376</v>
      </c>
      <c r="C12" s="28" t="s">
        <v>130</v>
      </c>
      <c r="D12" s="29" t="s">
        <v>202</v>
      </c>
      <c r="E12" s="30" t="s">
        <v>204</v>
      </c>
      <c r="F12" s="25">
        <v>45376</v>
      </c>
      <c r="G12" s="31" t="s">
        <v>146</v>
      </c>
      <c r="H12" s="29" t="s">
        <v>147</v>
      </c>
      <c r="I12" s="29" t="s">
        <v>18</v>
      </c>
      <c r="J12" s="29" t="s">
        <v>12</v>
      </c>
      <c r="K12" s="29" t="s">
        <v>202</v>
      </c>
      <c r="L12" s="25">
        <v>45376</v>
      </c>
      <c r="M12" s="32">
        <v>417.96</v>
      </c>
      <c r="N12" s="29" t="s">
        <v>202</v>
      </c>
    </row>
    <row r="13" spans="1:14" ht="27.6" x14ac:dyDescent="0.3">
      <c r="A13" s="17" t="s">
        <v>200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>
        <f>SUM(M11:M12)</f>
        <v>9300.5999999999985</v>
      </c>
      <c r="N13" s="36"/>
    </row>
    <row r="15" spans="1:14" x14ac:dyDescent="0.3">
      <c r="A15" s="6" t="s">
        <v>21</v>
      </c>
    </row>
    <row r="16" spans="1:14" ht="55.2" x14ac:dyDescent="0.3">
      <c r="A16" s="7" t="s">
        <v>0</v>
      </c>
      <c r="B16" s="7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14</v>
      </c>
      <c r="K16" s="7" t="s">
        <v>13</v>
      </c>
      <c r="L16" s="7" t="s">
        <v>9</v>
      </c>
      <c r="M16" s="7" t="s">
        <v>10</v>
      </c>
      <c r="N16" s="7" t="s">
        <v>11</v>
      </c>
    </row>
    <row r="17" spans="1:14" ht="43.2" x14ac:dyDescent="0.3">
      <c r="A17" s="31" t="s">
        <v>91</v>
      </c>
      <c r="B17" s="25">
        <v>45310</v>
      </c>
      <c r="C17" s="28" t="s">
        <v>21</v>
      </c>
      <c r="D17" s="29" t="s">
        <v>213</v>
      </c>
      <c r="E17" s="30" t="s">
        <v>215</v>
      </c>
      <c r="F17" s="25">
        <v>45355</v>
      </c>
      <c r="G17" s="31" t="s">
        <v>37</v>
      </c>
      <c r="H17" s="29" t="s">
        <v>38</v>
      </c>
      <c r="I17" s="29" t="s">
        <v>69</v>
      </c>
      <c r="J17" s="38" t="s">
        <v>219</v>
      </c>
      <c r="K17" s="29" t="s">
        <v>12</v>
      </c>
      <c r="L17" s="25">
        <v>45369</v>
      </c>
      <c r="M17" s="32">
        <v>88987.5</v>
      </c>
      <c r="N17" s="29" t="s">
        <v>213</v>
      </c>
    </row>
    <row r="18" spans="1:14" ht="43.2" x14ac:dyDescent="0.3">
      <c r="A18" s="31" t="s">
        <v>91</v>
      </c>
      <c r="B18" s="25">
        <v>45310</v>
      </c>
      <c r="C18" s="28" t="s">
        <v>21</v>
      </c>
      <c r="D18" s="29" t="s">
        <v>213</v>
      </c>
      <c r="E18" s="30" t="s">
        <v>215</v>
      </c>
      <c r="F18" s="25">
        <v>45355</v>
      </c>
      <c r="G18" s="31" t="s">
        <v>37</v>
      </c>
      <c r="H18" s="29" t="s">
        <v>38</v>
      </c>
      <c r="I18" s="29" t="s">
        <v>69</v>
      </c>
      <c r="J18" s="38" t="s">
        <v>219</v>
      </c>
      <c r="K18" s="29" t="s">
        <v>12</v>
      </c>
      <c r="L18" s="25">
        <v>45369</v>
      </c>
      <c r="M18" s="32">
        <v>1412.5</v>
      </c>
      <c r="N18" s="29" t="s">
        <v>213</v>
      </c>
    </row>
    <row r="19" spans="1:14" ht="28.8" x14ac:dyDescent="0.3">
      <c r="A19" s="31" t="s">
        <v>212</v>
      </c>
      <c r="B19" s="25">
        <v>45313</v>
      </c>
      <c r="C19" s="28" t="s">
        <v>21</v>
      </c>
      <c r="D19" s="36" t="s">
        <v>214</v>
      </c>
      <c r="E19" s="30" t="s">
        <v>216</v>
      </c>
      <c r="F19" s="25">
        <v>45355</v>
      </c>
      <c r="G19" s="31" t="s">
        <v>217</v>
      </c>
      <c r="H19" s="29" t="s">
        <v>218</v>
      </c>
      <c r="I19" s="29" t="s">
        <v>20</v>
      </c>
      <c r="J19" s="29" t="s">
        <v>12</v>
      </c>
      <c r="K19" s="29" t="s">
        <v>214</v>
      </c>
      <c r="L19" s="25">
        <v>45364</v>
      </c>
      <c r="M19" s="32">
        <v>5650</v>
      </c>
      <c r="N19" s="29" t="s">
        <v>214</v>
      </c>
    </row>
    <row r="20" spans="1:14" ht="28.8" x14ac:dyDescent="0.3">
      <c r="A20" s="31" t="s">
        <v>212</v>
      </c>
      <c r="B20" s="25">
        <v>45313</v>
      </c>
      <c r="C20" s="28" t="s">
        <v>21</v>
      </c>
      <c r="D20" s="29" t="s">
        <v>214</v>
      </c>
      <c r="E20" s="30" t="s">
        <v>216</v>
      </c>
      <c r="F20" s="25">
        <v>45355</v>
      </c>
      <c r="G20" s="31" t="s">
        <v>217</v>
      </c>
      <c r="H20" s="29" t="s">
        <v>218</v>
      </c>
      <c r="I20" s="29" t="s">
        <v>20</v>
      </c>
      <c r="J20" s="29" t="s">
        <v>12</v>
      </c>
      <c r="K20" s="29" t="s">
        <v>214</v>
      </c>
      <c r="L20" s="25">
        <v>45364</v>
      </c>
      <c r="M20" s="32">
        <v>5085</v>
      </c>
      <c r="N20" s="29" t="s">
        <v>214</v>
      </c>
    </row>
    <row r="21" spans="1:14" ht="27.6" x14ac:dyDescent="0.3">
      <c r="A21" s="17" t="s">
        <v>211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9">
        <f>SUM(M17:M20)</f>
        <v>101135</v>
      </c>
      <c r="N21" s="20"/>
    </row>
    <row r="22" spans="1:14" x14ac:dyDescent="0.3">
      <c r="A22" s="6"/>
      <c r="M22" s="22"/>
    </row>
    <row r="23" spans="1:14" x14ac:dyDescent="0.3">
      <c r="A23" s="6" t="s">
        <v>39</v>
      </c>
    </row>
    <row r="24" spans="1:14" ht="55.2" x14ac:dyDescent="0.3">
      <c r="A24" s="7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14</v>
      </c>
      <c r="K24" s="7" t="s">
        <v>13</v>
      </c>
      <c r="L24" s="7" t="s">
        <v>9</v>
      </c>
      <c r="M24" s="7" t="s">
        <v>10</v>
      </c>
      <c r="N24" s="7" t="s">
        <v>11</v>
      </c>
    </row>
    <row r="25" spans="1:14" ht="28.8" x14ac:dyDescent="0.3">
      <c r="A25" s="2" t="s">
        <v>110</v>
      </c>
      <c r="B25" s="25">
        <v>45322</v>
      </c>
      <c r="C25" s="28" t="s">
        <v>39</v>
      </c>
      <c r="D25" s="29" t="s">
        <v>220</v>
      </c>
      <c r="E25" s="30" t="s">
        <v>221</v>
      </c>
      <c r="F25" s="25">
        <v>45344</v>
      </c>
      <c r="G25" s="31" t="s">
        <v>222</v>
      </c>
      <c r="H25" s="29" t="s">
        <v>223</v>
      </c>
      <c r="I25" s="29" t="s">
        <v>20</v>
      </c>
      <c r="J25" s="38" t="s">
        <v>224</v>
      </c>
      <c r="K25" s="29" t="s">
        <v>12</v>
      </c>
      <c r="L25" s="25">
        <v>45373</v>
      </c>
      <c r="M25" s="32">
        <v>220350</v>
      </c>
      <c r="N25" s="29" t="s">
        <v>220</v>
      </c>
    </row>
    <row r="26" spans="1:14" ht="27.6" x14ac:dyDescent="0.3">
      <c r="A26" s="17" t="s">
        <v>226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>
        <f>SUM(M25:M25)</f>
        <v>220350</v>
      </c>
      <c r="N26" s="20"/>
    </row>
    <row r="27" spans="1:14" x14ac:dyDescent="0.3">
      <c r="A27" s="6"/>
      <c r="M27" s="22"/>
    </row>
    <row r="28" spans="1:14" x14ac:dyDescent="0.3">
      <c r="A28" s="6" t="s">
        <v>40</v>
      </c>
    </row>
    <row r="29" spans="1:14" ht="55.2" x14ac:dyDescent="0.3">
      <c r="A29" s="7" t="s">
        <v>0</v>
      </c>
      <c r="B29" s="7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7" t="s">
        <v>6</v>
      </c>
      <c r="H29" s="7" t="s">
        <v>7</v>
      </c>
      <c r="I29" s="7" t="s">
        <v>8</v>
      </c>
      <c r="J29" s="7" t="s">
        <v>14</v>
      </c>
      <c r="K29" s="7" t="s">
        <v>13</v>
      </c>
      <c r="L29" s="7" t="s">
        <v>9</v>
      </c>
      <c r="M29" s="7" t="s">
        <v>10</v>
      </c>
      <c r="N29" s="7" t="s">
        <v>11</v>
      </c>
    </row>
    <row r="30" spans="1:14" ht="43.2" x14ac:dyDescent="0.3">
      <c r="A30" s="2" t="s">
        <v>227</v>
      </c>
      <c r="B30" s="25">
        <v>45301</v>
      </c>
      <c r="C30" s="28" t="s">
        <v>26</v>
      </c>
      <c r="D30" s="29" t="s">
        <v>228</v>
      </c>
      <c r="E30" s="30" t="s">
        <v>230</v>
      </c>
      <c r="F30" s="25">
        <v>45301</v>
      </c>
      <c r="G30" s="31" t="s">
        <v>232</v>
      </c>
      <c r="H30" s="29" t="s">
        <v>235</v>
      </c>
      <c r="I30" s="29" t="s">
        <v>19</v>
      </c>
      <c r="J30" s="38" t="s">
        <v>238</v>
      </c>
      <c r="K30" s="29" t="s">
        <v>12</v>
      </c>
      <c r="L30" s="25">
        <v>45358</v>
      </c>
      <c r="M30" s="32">
        <v>47460</v>
      </c>
      <c r="N30" s="29" t="s">
        <v>228</v>
      </c>
    </row>
    <row r="31" spans="1:14" ht="43.2" x14ac:dyDescent="0.3">
      <c r="A31" s="2" t="s">
        <v>227</v>
      </c>
      <c r="B31" s="25">
        <v>45301</v>
      </c>
      <c r="C31" s="28" t="s">
        <v>26</v>
      </c>
      <c r="D31" s="29" t="s">
        <v>228</v>
      </c>
      <c r="E31" s="30" t="s">
        <v>230</v>
      </c>
      <c r="F31" s="25">
        <v>45301</v>
      </c>
      <c r="G31" s="31" t="s">
        <v>233</v>
      </c>
      <c r="H31" s="29" t="s">
        <v>236</v>
      </c>
      <c r="I31" s="29" t="s">
        <v>19</v>
      </c>
      <c r="J31" s="38" t="s">
        <v>239</v>
      </c>
      <c r="K31" s="29" t="s">
        <v>12</v>
      </c>
      <c r="L31" s="25">
        <v>45358</v>
      </c>
      <c r="M31" s="32">
        <v>7910</v>
      </c>
      <c r="N31" s="29" t="s">
        <v>228</v>
      </c>
    </row>
    <row r="32" spans="1:14" ht="43.2" x14ac:dyDescent="0.3">
      <c r="A32" s="2" t="s">
        <v>227</v>
      </c>
      <c r="B32" s="25">
        <v>45331</v>
      </c>
      <c r="C32" s="28" t="s">
        <v>26</v>
      </c>
      <c r="D32" s="29" t="s">
        <v>229</v>
      </c>
      <c r="E32" s="30" t="s">
        <v>231</v>
      </c>
      <c r="F32" s="25">
        <v>45331</v>
      </c>
      <c r="G32" s="31" t="s">
        <v>234</v>
      </c>
      <c r="H32" s="29" t="s">
        <v>237</v>
      </c>
      <c r="I32" s="29" t="s">
        <v>19</v>
      </c>
      <c r="J32" s="38" t="s">
        <v>240</v>
      </c>
      <c r="K32" s="29" t="s">
        <v>229</v>
      </c>
      <c r="L32" s="25">
        <v>45373</v>
      </c>
      <c r="M32" s="32">
        <v>12430</v>
      </c>
      <c r="N32" s="29" t="s">
        <v>229</v>
      </c>
    </row>
    <row r="33" spans="1:14" ht="31.2" customHeight="1" x14ac:dyDescent="0.3">
      <c r="A33" s="17" t="s">
        <v>225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>
        <f>SUM(M30:M32)</f>
        <v>67800</v>
      </c>
      <c r="N33" s="20"/>
    </row>
    <row r="34" spans="1:14" ht="18" customHeight="1" x14ac:dyDescent="0.3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  <c r="N34" s="41"/>
    </row>
    <row r="35" spans="1:14" ht="12.6" customHeight="1" x14ac:dyDescent="0.3">
      <c r="A35" s="6" t="s">
        <v>40</v>
      </c>
    </row>
    <row r="36" spans="1:14" ht="38.4" customHeight="1" x14ac:dyDescent="0.3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  <c r="I36" s="7" t="s">
        <v>8</v>
      </c>
      <c r="J36" s="7" t="s">
        <v>14</v>
      </c>
      <c r="K36" s="7" t="s">
        <v>13</v>
      </c>
      <c r="L36" s="7" t="s">
        <v>9</v>
      </c>
      <c r="M36" s="7" t="s">
        <v>10</v>
      </c>
      <c r="N36" s="7" t="s">
        <v>11</v>
      </c>
    </row>
    <row r="37" spans="1:14" ht="31.2" customHeight="1" x14ac:dyDescent="0.3">
      <c r="A37" s="2" t="s">
        <v>17</v>
      </c>
      <c r="B37" s="25">
        <v>45309</v>
      </c>
      <c r="C37" s="28" t="s">
        <v>241</v>
      </c>
      <c r="D37" s="29" t="s">
        <v>242</v>
      </c>
      <c r="E37" s="30" t="s">
        <v>245</v>
      </c>
      <c r="F37" s="25">
        <v>45365</v>
      </c>
      <c r="G37" s="31" t="s">
        <v>217</v>
      </c>
      <c r="H37" s="29" t="s">
        <v>218</v>
      </c>
      <c r="I37" s="29" t="s">
        <v>20</v>
      </c>
      <c r="J37" s="29" t="s">
        <v>255</v>
      </c>
      <c r="K37" s="25">
        <v>45370</v>
      </c>
      <c r="L37" s="25" t="s">
        <v>12</v>
      </c>
      <c r="M37" s="32">
        <v>13540</v>
      </c>
      <c r="N37" s="29" t="s">
        <v>255</v>
      </c>
    </row>
    <row r="38" spans="1:14" ht="44.4" customHeight="1" x14ac:dyDescent="0.3">
      <c r="A38" s="2" t="s">
        <v>17</v>
      </c>
      <c r="B38" s="25">
        <v>45309</v>
      </c>
      <c r="C38" s="28" t="s">
        <v>241</v>
      </c>
      <c r="D38" s="29" t="s">
        <v>243</v>
      </c>
      <c r="E38" s="30" t="s">
        <v>246</v>
      </c>
      <c r="F38" s="25">
        <v>45366</v>
      </c>
      <c r="G38" s="31" t="s">
        <v>249</v>
      </c>
      <c r="H38" s="29" t="s">
        <v>252</v>
      </c>
      <c r="I38" s="29" t="s">
        <v>20</v>
      </c>
      <c r="J38" s="29" t="s">
        <v>243</v>
      </c>
      <c r="K38" s="25">
        <v>45370</v>
      </c>
      <c r="L38" s="25" t="s">
        <v>12</v>
      </c>
      <c r="M38" s="32">
        <v>5040</v>
      </c>
      <c r="N38" s="29" t="s">
        <v>243</v>
      </c>
    </row>
    <row r="39" spans="1:14" ht="31.2" customHeight="1" x14ac:dyDescent="0.3">
      <c r="A39" s="2" t="s">
        <v>17</v>
      </c>
      <c r="B39" s="25">
        <v>45309</v>
      </c>
      <c r="C39" s="28" t="s">
        <v>241</v>
      </c>
      <c r="D39" s="29" t="s">
        <v>244</v>
      </c>
      <c r="E39" s="30" t="s">
        <v>247</v>
      </c>
      <c r="F39" s="25">
        <v>45359</v>
      </c>
      <c r="G39" s="31" t="s">
        <v>250</v>
      </c>
      <c r="H39" s="29" t="s">
        <v>253</v>
      </c>
      <c r="I39" s="29" t="s">
        <v>18</v>
      </c>
      <c r="J39" s="29" t="s">
        <v>244</v>
      </c>
      <c r="K39" s="25">
        <v>45364</v>
      </c>
      <c r="L39" s="25" t="s">
        <v>12</v>
      </c>
      <c r="M39" s="32">
        <v>1465</v>
      </c>
      <c r="N39" s="29" t="s">
        <v>244</v>
      </c>
    </row>
    <row r="40" spans="1:14" ht="31.2" customHeight="1" x14ac:dyDescent="0.3">
      <c r="A40" s="2" t="s">
        <v>17</v>
      </c>
      <c r="B40" s="25">
        <v>45327</v>
      </c>
      <c r="C40" s="28" t="s">
        <v>241</v>
      </c>
      <c r="D40" s="29" t="s">
        <v>45</v>
      </c>
      <c r="E40" s="30" t="s">
        <v>248</v>
      </c>
      <c r="F40" s="25">
        <v>45370</v>
      </c>
      <c r="G40" s="31" t="s">
        <v>251</v>
      </c>
      <c r="H40" s="29" t="s">
        <v>254</v>
      </c>
      <c r="I40" s="29" t="s">
        <v>19</v>
      </c>
      <c r="J40" s="29" t="s">
        <v>256</v>
      </c>
      <c r="K40" s="25">
        <v>45372</v>
      </c>
      <c r="L40" s="25"/>
      <c r="M40" s="32">
        <v>16980</v>
      </c>
      <c r="N40" s="29" t="s">
        <v>256</v>
      </c>
    </row>
    <row r="41" spans="1:14" ht="27.6" x14ac:dyDescent="0.3">
      <c r="A41" s="17" t="s">
        <v>225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>
        <f>SUM(M37:M40)</f>
        <v>37025</v>
      </c>
      <c r="N41" s="20"/>
    </row>
    <row r="42" spans="1:14" x14ac:dyDescent="0.3">
      <c r="A42" s="17" t="s">
        <v>258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>
        <f>M7+M13+M21+M26+M33+M41</f>
        <v>446910.6</v>
      </c>
      <c r="N42" s="20"/>
    </row>
    <row r="44" spans="1:14" x14ac:dyDescent="0.3">
      <c r="M44" s="43"/>
    </row>
  </sheetData>
  <dataValidations count="2">
    <dataValidation type="list" allowBlank="1" showInputMessage="1" showErrorMessage="1" sqref="A17:A20 A25 A11:A12 A6 B19 A30:A32" xr:uid="{F3E31EEF-E4B2-4B9E-880F-CBB051DDB2F0}">
      <formula1>INDIRECT($C6)</formula1>
    </dataValidation>
    <dataValidation type="list" allowBlank="1" showInputMessage="1" showErrorMessage="1" sqref="A37:A40" xr:uid="{13FAD16F-F506-4932-93CD-B51E9CE680A1}">
      <formula1>GERENCIAS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ENE</vt:lpstr>
      <vt:lpstr>FEB</vt:lpstr>
      <vt:lpstr>MAR</vt:lpstr>
      <vt:lpstr>FEB!Área_de_impresión</vt:lpstr>
      <vt:lpstr>ENE!Títulos_a_imprimir</vt:lpstr>
      <vt:lpstr>FEB!Títulos_a_imprimir</vt:lpstr>
      <vt:lpstr>MAR!Títulos_a_imprimir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Hercules,UCP</cp:lastModifiedBy>
  <cp:lastPrinted>2024-04-09T20:08:18Z</cp:lastPrinted>
  <dcterms:created xsi:type="dcterms:W3CDTF">2022-01-10T17:23:52Z</dcterms:created>
  <dcterms:modified xsi:type="dcterms:W3CDTF">2024-04-09T20:09:56Z</dcterms:modified>
</cp:coreProperties>
</file>