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dia Vasquez\AppData\Local\Microsoft\Windows\INetCache\Content.Outlook\9JFS8HW0\"/>
    </mc:Choice>
  </mc:AlternateContent>
  <xr:revisionPtr revIDLastSave="0" documentId="13_ncr:1_{700F54C3-837C-4F36-B305-6B52E4F99CFD}" xr6:coauthVersionLast="47" xr6:coauthVersionMax="47" xr10:uidLastSave="{00000000-0000-0000-0000-000000000000}"/>
  <bookViews>
    <workbookView xWindow="-108" yWindow="-108" windowWidth="23256" windowHeight="12456" activeTab="2" xr2:uid="{DE67719E-53CD-4197-AEEC-EE737B05C17B}"/>
  </bookViews>
  <sheets>
    <sheet name="ABRIL" sheetId="1" r:id="rId1"/>
    <sheet name="MAYO" sheetId="2" r:id="rId2"/>
    <sheet name="JUNIO" sheetId="3" r:id="rId3"/>
  </sheets>
  <externalReferences>
    <externalReference r:id="rId4"/>
  </externalReferences>
  <definedNames>
    <definedName name="GERENCIA">'[1]DATOS FUENTE'!$A$2:$A$22</definedName>
    <definedName name="_xlnm.Print_Titles" localSheetId="0">ABRIL!$5:$5</definedName>
    <definedName name="_xlnm.Print_Titles" localSheetId="2">JUNIO!$16:$16</definedName>
    <definedName name="_xlnm.Print_Titles" localSheetId="1">MAYO!$5:$5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3" l="1"/>
  <c r="R13" i="3"/>
  <c r="R41" i="3"/>
  <c r="R31" i="3"/>
  <c r="R16" i="2" l="1"/>
  <c r="R24" i="2" s="1"/>
  <c r="R21" i="2"/>
  <c r="R36" i="3"/>
  <c r="R29" i="1"/>
  <c r="R21" i="1"/>
  <c r="R31" i="1" s="1"/>
  <c r="R7" i="3" l="1"/>
  <c r="R43" i="3" s="1"/>
</calcChain>
</file>

<file path=xl/sharedStrings.xml><?xml version="1.0" encoding="utf-8"?>
<sst xmlns="http://schemas.openxmlformats.org/spreadsheetml/2006/main" count="683" uniqueCount="256">
  <si>
    <t>ÁREA SOLICITANTE</t>
  </si>
  <si>
    <t>FECHA DE SOLICITUD</t>
  </si>
  <si>
    <t>TIPO DE PROCESO</t>
  </si>
  <si>
    <t>NÚMERO DE PROCESO</t>
  </si>
  <si>
    <t>NOMBRE DEL PROCESO</t>
  </si>
  <si>
    <t>FECHA DE INVITACIÓN Y PUBLICACIÓN DEL PROCESO</t>
  </si>
  <si>
    <t>FECHA DE RECEPCIÓN DE OFERTAS</t>
  </si>
  <si>
    <t xml:space="preserve"> FECHA DE EVALUACIÓN ENVÍO PARA EVALUACIÓN</t>
  </si>
  <si>
    <t>FECHA DE EVALUACIÓN RECEPCIÓN DE EVALUACIÓN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</si>
  <si>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</si>
  <si>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</si>
  <si>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</si>
  <si>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</si>
  <si>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</si>
  <si>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</si>
  <si>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</si>
  <si>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LIBRE GESTIÓN</t>
  </si>
  <si>
    <t>N/A</t>
  </si>
  <si>
    <t>0614-221215-101-8</t>
  </si>
  <si>
    <t>0614-070291-101-8</t>
  </si>
  <si>
    <t>0614-060114-102-5</t>
  </si>
  <si>
    <t>0614-090684-002-0</t>
  </si>
  <si>
    <t>0614-291199-102-1</t>
  </si>
  <si>
    <t>ETS CONSULTING, S.A. DE C.V.</t>
  </si>
  <si>
    <t xml:space="preserve">NÚMERO DE ORDEN DE COMPRA </t>
  </si>
  <si>
    <t>NÚMERO DE CONTRATO</t>
  </si>
  <si>
    <t xml:space="preserve">NÚMERO DE  ORDEN DE COMPRA </t>
  </si>
  <si>
    <t>TELEFÓNICA MULTISERVICIOS, S.A. DE C.V.</t>
  </si>
  <si>
    <t>MERCADO BURSÁTIL</t>
  </si>
  <si>
    <t>D´QUISA, S.A DE C.V.</t>
  </si>
  <si>
    <t>0614-020262-001-5</t>
  </si>
  <si>
    <t>R.R. DONNELLEY DE EL SALVADOR, S.A. DE C.V.</t>
  </si>
  <si>
    <t>TOTAL MARZO 2022</t>
  </si>
  <si>
    <t>INDUSTRIAS FACELA, S.A. DE C.V.</t>
  </si>
  <si>
    <t>DEVEL SECURITY, SOCIEDAD ANONIMA DE CAPITAL VARIABLE</t>
  </si>
  <si>
    <t>GERENCIA_DE_DIVISIÓN_DE_SOPORTE</t>
  </si>
  <si>
    <t>GERENCIA_DE_TALENTO_HUMANO</t>
  </si>
  <si>
    <t>LIBRE GESTIÓN POR CONTRATO</t>
  </si>
  <si>
    <t>GIGA, S.A. DE C.V.</t>
  </si>
  <si>
    <t>0614-300516-104-2</t>
  </si>
  <si>
    <t>OTRO</t>
  </si>
  <si>
    <t>MEDIANO</t>
  </si>
  <si>
    <t>PEQUEÑO</t>
  </si>
  <si>
    <t>GRANDE</t>
  </si>
  <si>
    <t>CONTRATACIÓN DIRECTA</t>
  </si>
  <si>
    <t>TOTAL CONTRATACIÓN DIRECTA 2023</t>
  </si>
  <si>
    <t>TECNASA ES, S.A DE C.V.</t>
  </si>
  <si>
    <t>0614-140102-102-1</t>
  </si>
  <si>
    <t>PRÓRROGA PROCESO</t>
  </si>
  <si>
    <t>TOTAL PRORROGA PROCESO 2023</t>
  </si>
  <si>
    <t>UNIDAD_DE_COMUNICACIÓN_INSTITUCIONAL</t>
  </si>
  <si>
    <t>GERENCIA_DE_DIVISIÓN_COMERCIAL</t>
  </si>
  <si>
    <t>SSA  SISTEMAS EL SALVADOR, S.A. DE C.V</t>
  </si>
  <si>
    <t>0614-090104-111-1</t>
  </si>
  <si>
    <t xml:space="preserve"> MERCADO BURSÁTIL</t>
  </si>
  <si>
    <t>TOTAL MERCADO BURSÁTIL 2023</t>
  </si>
  <si>
    <t>GERENCIA_DE_GESTIÓN_DE_FONDOS_Y_COOPERACIÓN</t>
  </si>
  <si>
    <t>ELÍAS &amp; ASOCIADOS</t>
  </si>
  <si>
    <t>TELEMOVIL EL SALVADOR, S.A. DE C.V.</t>
  </si>
  <si>
    <t>0614-171089-106-5</t>
  </si>
  <si>
    <t>0614-230391-101-5</t>
  </si>
  <si>
    <t>UNIDAD_DE_SEGURIDAD_BANCARIA</t>
  </si>
  <si>
    <t>DATUM, S.A. DE C.V.</t>
  </si>
  <si>
    <t>0614-091193-101-8</t>
  </si>
  <si>
    <t>ABRIL 2023</t>
  </si>
  <si>
    <t>GERENCIA_DE_ESTRATEGIA_Y_SOSTENIBILIDAD</t>
  </si>
  <si>
    <t>TOTAL LIBRE GESTIÓN ABRIL 2023</t>
  </si>
  <si>
    <t>LG 66/2023</t>
  </si>
  <si>
    <t>LG 68/2023</t>
  </si>
  <si>
    <t>LG 71/2023</t>
  </si>
  <si>
    <t>LG 72/2023</t>
  </si>
  <si>
    <t>LG 74/2023</t>
  </si>
  <si>
    <t>LG 75/2023</t>
  </si>
  <si>
    <t>LG 79/2023</t>
  </si>
  <si>
    <t>LG 81/2023</t>
  </si>
  <si>
    <t>LG 84/2023</t>
  </si>
  <si>
    <t>LG 90/2023</t>
  </si>
  <si>
    <t>ADQUISICIÓN DE MATERIALES DE LIMPIEZA PARA EXISTENCIA EN ALMACÉN DE SUMINISTROS</t>
  </si>
  <si>
    <t>COMPRA DE ARTICULOS PARA CAFETERIA, AZUCAR, PAPEL HIGIENICO Y OTROS SUMINISTROS PARA EXISTENCIA EN ALMACEN.</t>
  </si>
  <si>
    <t>SERVICIO DE MANTENIMIENTO PREVENTIVO Y CORRECTIVO PARA MAQUINAS CONTADORAS DE DINERO INSTALADAS EN CENTROS DE SERVICIOS DEL BFA A NIVEL NACIONAL</t>
  </si>
  <si>
    <t>AUDITORIA EXTERNA Y FISCAL AL FIDEICOMISO ESPECIAL DEL SECTOR AGROPECUARIO - FIDEAGRO, AÑO 2023</t>
  </si>
  <si>
    <t>ADQUISICIÓN DE FORMULARIOS PARA EXISTENCIA EN ALMACÉN DE SUMINISTROS</t>
  </si>
  <si>
    <t>ADQUISICIÓN DE LICENCIAS DE USUARIO EN ONBASE, WORKFLOW / WORKVIEW Y MÓDULO EDMS PARA BPM</t>
  </si>
  <si>
    <t>ADQUISICIÓN DE CAJAS PARA ARCHIVO</t>
  </si>
  <si>
    <t>CONTRATACIÓN DE UN ENLACE EMPRESARIAL PARA SITIO ALTERNO DEL BFA</t>
  </si>
  <si>
    <t>CONTRATACIÓN DE DOS ENLACES A INTERNET EMPRESARIAL Y DOS ENLACES MPLS PARA EL BFA</t>
  </si>
  <si>
    <t>MANTENIMIENTO DE EQUIPO SERVIDOR SOLARIS SPARC S7 CORA BANCARIO 2</t>
  </si>
  <si>
    <t>FECHA DE INVITACIÓN FINAL Y PUBLICACIÓN DEL PROCESO</t>
  </si>
  <si>
    <t xml:space="preserve">MARIA GUILLERMINA AGUILAR JOVEL </t>
  </si>
  <si>
    <t>PRODIVERSAL, S.A. DE C.V.</t>
  </si>
  <si>
    <t>SERCOMCA, S.A.DE C.V.</t>
  </si>
  <si>
    <t>CESAR AUGUSTO ESCALANTE HERNÁNDEZ</t>
  </si>
  <si>
    <t>GCA TELECOM, S.A. DE C.V.</t>
  </si>
  <si>
    <t>COMUNICACIONES IBW EL SALVADOR, S.A. DE C.V.</t>
  </si>
  <si>
    <t>1006-120654-001-4</t>
  </si>
  <si>
    <t>0614-010316-109-4</t>
  </si>
  <si>
    <t>01267271-6</t>
  </si>
  <si>
    <t>0614-2207-93-114-3</t>
  </si>
  <si>
    <t>0614-250270-107-0</t>
  </si>
  <si>
    <t>0614-180397-102-3</t>
  </si>
  <si>
    <t>0614-180397-102-6</t>
  </si>
  <si>
    <t>0614-120299-103-8</t>
  </si>
  <si>
    <t>CONTRATO N° 25/2023</t>
  </si>
  <si>
    <t>CONTRATO N° 26/2023</t>
  </si>
  <si>
    <t>CONTRATO N°34/2023</t>
  </si>
  <si>
    <t>CONTRATO N° 35/2023</t>
  </si>
  <si>
    <t>CONTRATO N° 32/2023</t>
  </si>
  <si>
    <t>CONTRATO N° 33/2023</t>
  </si>
  <si>
    <t>CONTRATO N° 39/2023</t>
  </si>
  <si>
    <t>CONTRATO N° 37/2023</t>
  </si>
  <si>
    <t>CONTRATO N° 30/2023</t>
  </si>
  <si>
    <t>CONTRATO N° 29/2023</t>
  </si>
  <si>
    <t>CONTRATO N° 31/2023</t>
  </si>
  <si>
    <t>CONTRATO N° 36/2023</t>
  </si>
  <si>
    <t>CONTRATO N° 41/2023</t>
  </si>
  <si>
    <t>CONTRATO N°42/2023</t>
  </si>
  <si>
    <t>CONTRATO N° 38/2023</t>
  </si>
  <si>
    <t>TOTAL ABRIL 2022</t>
  </si>
  <si>
    <t>PRORROGA DE PROCESO</t>
  </si>
  <si>
    <t>PRORROGA N° 7 DE LA LG 69/2022</t>
  </si>
  <si>
    <t>PRORROGA N° 8 DE LA LG 131/2022</t>
  </si>
  <si>
    <t>SERVICIO PARA ENLACE SECUNDARIO PARA CAJAS EXPRES Y ENTIDADES EXYERNAS DEL BFA</t>
  </si>
  <si>
    <t>SERVICIO PARA ENLACE SECUNDARIO PARA CAJAS  EXPRES Y ENTIDADES EXYERNAS DEL BFA</t>
  </si>
  <si>
    <t>RENOVACIÓN DE SOPORTE DE FABRICA Y LOCAL PARA BALANCEADORES A 10 DEL BFA</t>
  </si>
  <si>
    <t>CONTRATO N° 27/2023</t>
  </si>
  <si>
    <t>CONTRATO N° 28/2023</t>
  </si>
  <si>
    <t>CONTRATO N° 40/2023</t>
  </si>
  <si>
    <t>COMPARACIÓN DE PRECIOS</t>
  </si>
  <si>
    <t>4205-2023-P0040</t>
  </si>
  <si>
    <t>4205-2023-P0048</t>
  </si>
  <si>
    <t>4205-20023-P033</t>
  </si>
  <si>
    <t>4205-2023-P034</t>
  </si>
  <si>
    <t>4205-2023-P0042</t>
  </si>
  <si>
    <t>4205-2023-P0014</t>
  </si>
  <si>
    <t>4205-2023-P0056</t>
  </si>
  <si>
    <t>4205-2023-P0054</t>
  </si>
  <si>
    <t>4205-2023-P0066</t>
  </si>
  <si>
    <t>ADQUISICIÓN DE RECONOCIMIENTO POR AÑOS DE SERVICIO</t>
  </si>
  <si>
    <t>ADQUISICIÓN DE MOBILIARIO PARA OFICINA DEL BFA</t>
  </si>
  <si>
    <t>RENOVACIÓN DE CERTIFICADO DIGITAL WILDCARD</t>
  </si>
  <si>
    <t>RENOVACIÓN DE SUSCRIPCIONES REDHAT OPENSHIFT</t>
  </si>
  <si>
    <t>ADQUISICIÓN DE EQUIPOS DE VIDEOVIGILANCIA</t>
  </si>
  <si>
    <t>RENOVACIÓN DE LICENCIAS Y SOPORTE LOCAL COMPENSACIÓN DE CHEQUES</t>
  </si>
  <si>
    <t>ADQUISICIÓN DE DETALLE DEL DÍA DE LA MADRE</t>
  </si>
  <si>
    <t>SERVICIO DE MONITOREO DE MEDIOS</t>
  </si>
  <si>
    <t>EVENTO DE RECONOCIMIENTO POR AÑOS DE SERVICIO</t>
  </si>
  <si>
    <t>12/052023</t>
  </si>
  <si>
    <t>FERROCONSTRUCTORA, S.A. DE C.V.</t>
  </si>
  <si>
    <t>INVERRSIONES FUENTES CASTRO, S.A. DE C.V.</t>
  </si>
  <si>
    <t>JMTELCOM, S.A. DE C.V.</t>
  </si>
  <si>
    <t>DADA DADA &amp; CIA, S.A. DE C.V.</t>
  </si>
  <si>
    <t>KATYA ANGELINA RIVERA DE MARTÍNEZ</t>
  </si>
  <si>
    <t>MONITOREO Y COMUNICACIÓN ESTRATEGICA DE EL SALVADOR, S.A. DE C.V.</t>
  </si>
  <si>
    <t>AMATECHAN, S.A DE C.V.</t>
  </si>
  <si>
    <t>0614-190172-001-0</t>
  </si>
  <si>
    <t>0614-270206-103-3</t>
  </si>
  <si>
    <t>0614-091288-102-2</t>
  </si>
  <si>
    <t>0614-150362-001-5</t>
  </si>
  <si>
    <t>04272934-9</t>
  </si>
  <si>
    <t>0614-140910-104-0</t>
  </si>
  <si>
    <t>0614-200216-102-9</t>
  </si>
  <si>
    <t>4205-2023-P0033</t>
  </si>
  <si>
    <t>CONTRATO N° 44/2023</t>
  </si>
  <si>
    <t>4205-2023-CP0042A</t>
  </si>
  <si>
    <t>4205-2023-CP0042B</t>
  </si>
  <si>
    <t>CONTRATO N°45/2023</t>
  </si>
  <si>
    <t>CP 4205-2023-P0054</t>
  </si>
  <si>
    <t>CP 4205-2023-P0066</t>
  </si>
  <si>
    <t>4205-2023-P0034</t>
  </si>
  <si>
    <t xml:space="preserve"> 4205-2023-P0042</t>
  </si>
  <si>
    <t>TOTAL LIBRE COMPARACIÓN DE PRECIOS MAYO 2023</t>
  </si>
  <si>
    <t>4205-2023-P0036</t>
  </si>
  <si>
    <t>LICENCIAMIENTO DE APLICACIONES DE SOFTWARE DE ATM</t>
  </si>
  <si>
    <t>CONTRATO N° 43/2023</t>
  </si>
  <si>
    <t>TOTAL MAYO 2023</t>
  </si>
  <si>
    <t>JUNIO 2023</t>
  </si>
  <si>
    <t>SERVICIO DE CONSULTORIA BASADO EN CALIDAD Y COSTO</t>
  </si>
  <si>
    <t>TOTALSERVICIO DE CONSULTORIA BASADO EN CALIDAD Y COSTO JUNIO 2023</t>
  </si>
  <si>
    <t>SC 01-2023</t>
  </si>
  <si>
    <t xml:space="preserve">DISEÑO ESTRUCTURAL Y PERMISOS DE CONSTRUCCIÓN AGENCIA BFA LA LIBERTAD </t>
  </si>
  <si>
    <t>CORPORACIÓN M2M, S.A. DE C.V</t>
  </si>
  <si>
    <t>0614-300515-102-0</t>
  </si>
  <si>
    <t>CONTRATO N° 47/2023</t>
  </si>
  <si>
    <t>4205-2023-P0037</t>
  </si>
  <si>
    <t>MB 03-2023</t>
  </si>
  <si>
    <t>ADQUISICIÓN DE COMPUTADORAS PARA EL BFA</t>
  </si>
  <si>
    <t>MB 04-2023</t>
  </si>
  <si>
    <t>SERVICIO DE MANTENIMIENTO PARA VEHÍCULOS DEL BFA</t>
  </si>
  <si>
    <t>SERVICIO AUTOMOTRIZ ESPAÑA - SERVICIO AUTOMOTRIZ ESPAÑA, S.A. DE C.V.</t>
  </si>
  <si>
    <t>0614-061211-105-5</t>
  </si>
  <si>
    <t>CONTRATO N° 30410</t>
  </si>
  <si>
    <t>CONTRATO N° 30411</t>
  </si>
  <si>
    <t>4205-2023-P0059</t>
  </si>
  <si>
    <t>4205-2023-P0060</t>
  </si>
  <si>
    <t>4205-2023-P0061</t>
  </si>
  <si>
    <t>4205-2023-P0062</t>
  </si>
  <si>
    <t>4205-2023-P0072</t>
  </si>
  <si>
    <t>4205-2023-P0043</t>
  </si>
  <si>
    <t>4205-2023-P0074</t>
  </si>
  <si>
    <t>ADQUISICIÓN DE MATERIALES Y HERRAMIENTAS DE CONSTRUCCIÓN PARA REMODELACIÓN DE LA UNIDAD DE EXPERIENCIA AL CLIENTE</t>
  </si>
  <si>
    <t>CONTRATACIÓN DE SERVICIO DE PAUTA PUBLICITARIA EN CUÑAS RADIALES</t>
  </si>
  <si>
    <t>SERVICIO DE ENLACE DE DATOS INTERNACIONAL PARA EL SERVICIO DE TARJETA DE DÉBITO DEL BFA</t>
  </si>
  <si>
    <t>ENLACE MPLS SECUNDARIO PARA LOS ATM EXTERNOS DEL BFA</t>
  </si>
  <si>
    <t>SOPORTE LOCAL Y MANTENIMIENTO DE EQUIPO CISCO</t>
  </si>
  <si>
    <t>ADQUISICIÓN DE DISPOSITIVOS PARA SISTEMAS DE ALARMAS</t>
  </si>
  <si>
    <t>ADQUICIÓN DE PANTALLAS PARA PROYECCIÓN</t>
  </si>
  <si>
    <t>08/06/023</t>
  </si>
  <si>
    <t>KAREN IVONNE GUERRA CRESPÍN</t>
  </si>
  <si>
    <t>MARITZA CECILIA HERNÁNDEZ</t>
  </si>
  <si>
    <t>CLAUDIA VERONICA AZUCENA MAYORA</t>
  </si>
  <si>
    <t>ROBIN ANTONIO HERNÁNDEZ PAZ</t>
  </si>
  <si>
    <t>CIRCUITO Y.S.R. S.A.</t>
  </si>
  <si>
    <t xml:space="preserve">MI PREFERIDA, S.A. DE C.V. </t>
  </si>
  <si>
    <t>PROMOTORA DE COMUNICACIONES, S.A. DE C.V.</t>
  </si>
  <si>
    <t>29/02/2023</t>
  </si>
  <si>
    <t>SPC INTERNACIONAL, S.A. DE C.V.</t>
  </si>
  <si>
    <t>CRESE, S.A. DE C.V.</t>
  </si>
  <si>
    <t>AM TECHNOLOGY, S.A. DE C.V.</t>
  </si>
  <si>
    <t>05506220-1</t>
  </si>
  <si>
    <t>03202840-8</t>
  </si>
  <si>
    <t>01980233-8</t>
  </si>
  <si>
    <t>06708068-9</t>
  </si>
  <si>
    <t>0614-250163-001-6</t>
  </si>
  <si>
    <t>0614-071085-001-5</t>
  </si>
  <si>
    <t>0614-051295-103-0</t>
  </si>
  <si>
    <t>0614-170307-102-8</t>
  </si>
  <si>
    <t>0614-01-0998-103-4</t>
  </si>
  <si>
    <t>0614-210194-106-0</t>
  </si>
  <si>
    <t>CP 4205-2023-P0059 A</t>
  </si>
  <si>
    <t>CP 4205-2023-P0059 B</t>
  </si>
  <si>
    <t>CP 4205-2023-P0059 C</t>
  </si>
  <si>
    <t>CP 4205-2023-P0059 D</t>
  </si>
  <si>
    <t>CONTRATO N° 54/2023</t>
  </si>
  <si>
    <t>CONTRATO N° 53/2023</t>
  </si>
  <si>
    <t>CONTRATO N° 52/2023</t>
  </si>
  <si>
    <t>CONTRATO N° 55/2023</t>
  </si>
  <si>
    <t>CONTRATO N° 49/2023</t>
  </si>
  <si>
    <t>CONTRATO N° 50/2023</t>
  </si>
  <si>
    <t>CP 4205-2023-P0043 A</t>
  </si>
  <si>
    <t>CP 4205-2023-P0043 B</t>
  </si>
  <si>
    <t>CP 4205-2023-P0043 C</t>
  </si>
  <si>
    <t>CP 4205-2023-P0074</t>
  </si>
  <si>
    <t xml:space="preserve"> 4205-2023-P0043</t>
  </si>
  <si>
    <t xml:space="preserve"> 4205-2023-P0074</t>
  </si>
  <si>
    <t>TOTAL COMPARACIÓN DE PRECIOS JUNIO 2023</t>
  </si>
  <si>
    <t>TOTAL PRORROGA DE PROCESO 2023</t>
  </si>
  <si>
    <t>PRORROGA N° 9/2023 LG 137/2022 CONTRATO N° 44/2022</t>
  </si>
  <si>
    <t>SERVICIO DE MANTENIMIENTO PREVENTIVO Y CORRECTIVO PARA FIREWALLS FORTIGATE 600 D</t>
  </si>
  <si>
    <t>CONTRATO N° 57/2023</t>
  </si>
  <si>
    <t>4205-2023-P0011</t>
  </si>
  <si>
    <t>RENOVACIÓN DE SOPORTE DE PLANTAS TELEFÓNICAS</t>
  </si>
  <si>
    <t>CONTRATO N° 48/2023</t>
  </si>
  <si>
    <t xml:space="preserve">CUADRED TIRMESTRAL </t>
  </si>
  <si>
    <t xml:space="preserve"> CUADRE TRIMESTRAL </t>
  </si>
  <si>
    <t xml:space="preserve"> MAYO 2023</t>
  </si>
  <si>
    <t xml:space="preserve">CUADRE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</si>
</sst>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3" xfId="0" applyFont="1" applyBorder="1"/>
    <xf numFmtId="44" fontId="4" fillId="0" borderId="3" xfId="0" applyNumberFormat="1" applyFont="1" applyBorder="1"/>
    <xf numFmtId="0" fontId="5" fillId="0" borderId="4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44" fontId="5" fillId="0" borderId="1" xfId="1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4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4" fontId="5" fillId="0" borderId="1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quotePrefix="1" applyFont="1"/>
    <xf numFmtId="17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4" fontId="3" fillId="0" borderId="3" xfId="0" applyNumberFormat="1" applyFont="1" applyBorder="1"/>
    <xf numFmtId="0" fontId="3" fillId="0" borderId="4" xfId="0" applyFont="1" applyBorder="1"/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cesos%202022\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S31"/>
  <sheetViews>
    <sheetView showGridLines="0" topLeftCell="E26" workbookViewId="0">
      <selection activeCell="G5" sqref="G5"/>
    </sheetView>
  </sheetViews>
  <sheetFormatPr baseColWidth="10" defaultColWidth="11.44140625" defaultRowHeight="13.8" x14ac:dyDescent="0.3"/>
  <cols>
    <col min="1" max="1" width="23" style="2" customWidth="1"/>
    <col min="2" max="2" width="11" style="2" bestFit="1" customWidth="1"/>
    <col min="3" max="3" width="14" style="2" customWidth="1"/>
    <col min="4" max="4" width="11.44140625" style="2"/>
    <col min="5" max="5" width="32.44140625" style="2" customWidth="1"/>
    <col min="6" max="7" width="13.6640625" style="2" customWidth="1"/>
    <col min="8" max="8" width="12.6640625" style="2" customWidth="1"/>
    <col min="9" max="9" width="13" style="2" customWidth="1"/>
    <col min="10" max="10" width="14.109375" style="2" customWidth="1"/>
    <col min="11" max="11" width="14.88671875" style="2" customWidth="1"/>
    <col min="12" max="12" width="14.33203125" style="2" customWidth="1"/>
    <col min="13" max="13" width="17.33203125" style="2" bestFit="1" customWidth="1"/>
    <col min="14" max="14" width="14.6640625" style="2" customWidth="1"/>
    <col min="15" max="15" width="11.44140625" style="2"/>
    <col min="16" max="16" width="10.44140625" style="2" bestFit="1" customWidth="1"/>
    <col min="17" max="17" width="11.44140625" style="2"/>
    <col min="18" max="18" width="12.5546875" style="2" bestFit="1" customWidth="1"/>
    <col min="19" max="19" width="12.88671875" style="2" bestFit="1" customWidth="1"/>
    <col min="20" max="16384" width="11.44140625" style="2"/>
  </cols>
  <sheetData>
    <row r="1" spans="1:19" x14ac:dyDescent="0.3">
      <c r="A1" s="38" t="s">
        <v>255</v>
      </c>
      <c r="B1" s="38"/>
      <c r="C1" s="38"/>
    </row>
    <row r="2" spans="1:19" x14ac:dyDescent="0.3">
      <c r="A2" s="38" t="s">
        <v>64</v>
      </c>
      <c r="B2" s="38"/>
      <c r="C2" s="38"/>
    </row>
    <row r="4" spans="1:19" x14ac:dyDescent="0.3">
      <c r="A4" s="3" t="s">
        <v>16</v>
      </c>
    </row>
    <row r="5" spans="1:19" ht="69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87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25</v>
      </c>
      <c r="P5" s="1" t="s">
        <v>24</v>
      </c>
      <c r="Q5" s="1" t="s">
        <v>13</v>
      </c>
      <c r="R5" s="1" t="s">
        <v>14</v>
      </c>
      <c r="S5" s="1" t="s">
        <v>15</v>
      </c>
    </row>
    <row r="6" spans="1:19" ht="41.4" x14ac:dyDescent="0.3">
      <c r="A6" s="4" t="s">
        <v>35</v>
      </c>
      <c r="B6" s="5">
        <v>44980</v>
      </c>
      <c r="C6" s="4" t="s">
        <v>37</v>
      </c>
      <c r="D6" s="4" t="s">
        <v>67</v>
      </c>
      <c r="E6" s="4" t="s">
        <v>77</v>
      </c>
      <c r="F6" s="6">
        <v>44987</v>
      </c>
      <c r="G6" s="6"/>
      <c r="H6" s="6">
        <v>44994</v>
      </c>
      <c r="I6" s="6">
        <v>44995</v>
      </c>
      <c r="J6" s="6">
        <v>45002</v>
      </c>
      <c r="K6" s="6">
        <v>45006</v>
      </c>
      <c r="L6" s="4" t="s">
        <v>88</v>
      </c>
      <c r="M6" s="7" t="s">
        <v>94</v>
      </c>
      <c r="N6" s="7" t="s">
        <v>42</v>
      </c>
      <c r="O6" s="8" t="s">
        <v>102</v>
      </c>
      <c r="P6" s="8" t="s">
        <v>17</v>
      </c>
      <c r="Q6" s="6">
        <v>45027</v>
      </c>
      <c r="R6" s="9">
        <v>15720.25</v>
      </c>
      <c r="S6" s="7">
        <v>20230044</v>
      </c>
    </row>
    <row r="7" spans="1:19" ht="41.4" x14ac:dyDescent="0.3">
      <c r="A7" s="4" t="s">
        <v>35</v>
      </c>
      <c r="B7" s="5">
        <v>44980</v>
      </c>
      <c r="C7" s="4" t="s">
        <v>37</v>
      </c>
      <c r="D7" s="4" t="s">
        <v>67</v>
      </c>
      <c r="E7" s="4" t="s">
        <v>77</v>
      </c>
      <c r="F7" s="5">
        <v>44987</v>
      </c>
      <c r="G7" s="5"/>
      <c r="H7" s="6">
        <v>44994</v>
      </c>
      <c r="I7" s="6">
        <v>44995</v>
      </c>
      <c r="J7" s="6">
        <v>45002</v>
      </c>
      <c r="K7" s="6">
        <v>45006</v>
      </c>
      <c r="L7" s="4" t="s">
        <v>89</v>
      </c>
      <c r="M7" s="7" t="s">
        <v>95</v>
      </c>
      <c r="N7" s="7" t="s">
        <v>40</v>
      </c>
      <c r="O7" s="10" t="s">
        <v>103</v>
      </c>
      <c r="P7" s="10" t="s">
        <v>17</v>
      </c>
      <c r="Q7" s="6">
        <v>45027</v>
      </c>
      <c r="R7" s="9">
        <v>7076</v>
      </c>
      <c r="S7" s="7">
        <v>20230044</v>
      </c>
    </row>
    <row r="8" spans="1:19" ht="55.2" x14ac:dyDescent="0.3">
      <c r="A8" s="4" t="s">
        <v>35</v>
      </c>
      <c r="B8" s="5">
        <v>44980</v>
      </c>
      <c r="C8" s="4" t="s">
        <v>37</v>
      </c>
      <c r="D8" s="4" t="s">
        <v>68</v>
      </c>
      <c r="E8" s="4" t="s">
        <v>78</v>
      </c>
      <c r="F8" s="5">
        <v>44988</v>
      </c>
      <c r="G8" s="5"/>
      <c r="H8" s="6">
        <v>45002</v>
      </c>
      <c r="I8" s="6">
        <v>45005</v>
      </c>
      <c r="J8" s="6">
        <v>45015</v>
      </c>
      <c r="K8" s="6">
        <v>45016</v>
      </c>
      <c r="L8" s="4" t="s">
        <v>33</v>
      </c>
      <c r="M8" s="7" t="s">
        <v>19</v>
      </c>
      <c r="N8" s="7" t="s">
        <v>43</v>
      </c>
      <c r="O8" s="10" t="s">
        <v>104</v>
      </c>
      <c r="P8" s="10" t="s">
        <v>17</v>
      </c>
      <c r="Q8" s="6">
        <v>45030</v>
      </c>
      <c r="R8" s="9">
        <v>1175</v>
      </c>
      <c r="S8" s="7">
        <v>20230049</v>
      </c>
    </row>
    <row r="9" spans="1:19" ht="55.2" x14ac:dyDescent="0.3">
      <c r="A9" s="4" t="s">
        <v>35</v>
      </c>
      <c r="B9" s="6">
        <v>44980</v>
      </c>
      <c r="C9" s="4" t="s">
        <v>37</v>
      </c>
      <c r="D9" s="7" t="s">
        <v>68</v>
      </c>
      <c r="E9" s="4" t="s">
        <v>78</v>
      </c>
      <c r="F9" s="5">
        <v>44988</v>
      </c>
      <c r="G9" s="5"/>
      <c r="H9" s="6">
        <v>45002</v>
      </c>
      <c r="I9" s="6">
        <v>45005</v>
      </c>
      <c r="J9" s="6">
        <v>45015</v>
      </c>
      <c r="K9" s="6">
        <v>45016</v>
      </c>
      <c r="L9" s="4" t="s">
        <v>89</v>
      </c>
      <c r="M9" s="7" t="s">
        <v>95</v>
      </c>
      <c r="N9" s="7" t="s">
        <v>42</v>
      </c>
      <c r="O9" s="11" t="s">
        <v>105</v>
      </c>
      <c r="P9" s="11" t="s">
        <v>17</v>
      </c>
      <c r="Q9" s="6">
        <v>45030</v>
      </c>
      <c r="R9" s="9">
        <v>2295</v>
      </c>
      <c r="S9" s="7">
        <v>20230049</v>
      </c>
    </row>
    <row r="10" spans="1:19" ht="55.2" x14ac:dyDescent="0.3">
      <c r="A10" s="4" t="s">
        <v>35</v>
      </c>
      <c r="B10" s="6">
        <v>44980</v>
      </c>
      <c r="C10" s="4" t="s">
        <v>37</v>
      </c>
      <c r="D10" s="7" t="s">
        <v>68</v>
      </c>
      <c r="E10" s="4" t="s">
        <v>78</v>
      </c>
      <c r="F10" s="5">
        <v>44988</v>
      </c>
      <c r="G10" s="5"/>
      <c r="H10" s="6">
        <v>45002</v>
      </c>
      <c r="I10" s="6">
        <v>45005</v>
      </c>
      <c r="J10" s="6">
        <v>45015</v>
      </c>
      <c r="K10" s="6">
        <v>45016</v>
      </c>
      <c r="L10" s="4" t="s">
        <v>88</v>
      </c>
      <c r="M10" s="7" t="s">
        <v>96</v>
      </c>
      <c r="N10" s="7" t="s">
        <v>42</v>
      </c>
      <c r="O10" s="11" t="s">
        <v>106</v>
      </c>
      <c r="P10" s="11" t="s">
        <v>17</v>
      </c>
      <c r="Q10" s="6">
        <v>45030</v>
      </c>
      <c r="R10" s="9">
        <v>13716</v>
      </c>
      <c r="S10" s="7">
        <v>20230049</v>
      </c>
    </row>
    <row r="11" spans="1:19" ht="55.2" x14ac:dyDescent="0.3">
      <c r="A11" s="4" t="s">
        <v>35</v>
      </c>
      <c r="B11" s="6">
        <v>44980</v>
      </c>
      <c r="C11" s="4" t="s">
        <v>37</v>
      </c>
      <c r="D11" s="7" t="s">
        <v>68</v>
      </c>
      <c r="E11" s="4" t="s">
        <v>78</v>
      </c>
      <c r="F11" s="5">
        <v>44988</v>
      </c>
      <c r="G11" s="5"/>
      <c r="H11" s="6">
        <v>45002</v>
      </c>
      <c r="I11" s="6">
        <v>45005</v>
      </c>
      <c r="J11" s="6">
        <v>45015</v>
      </c>
      <c r="K11" s="6">
        <v>45016</v>
      </c>
      <c r="L11" s="4" t="s">
        <v>29</v>
      </c>
      <c r="M11" s="7" t="s">
        <v>21</v>
      </c>
      <c r="N11" s="7" t="s">
        <v>41</v>
      </c>
      <c r="O11" s="11" t="s">
        <v>107</v>
      </c>
      <c r="P11" s="11" t="s">
        <v>17</v>
      </c>
      <c r="Q11" s="6">
        <v>45030</v>
      </c>
      <c r="R11" s="9">
        <v>24150</v>
      </c>
      <c r="S11" s="7">
        <v>20230049</v>
      </c>
    </row>
    <row r="12" spans="1:19" ht="69" x14ac:dyDescent="0.3">
      <c r="A12" s="4" t="s">
        <v>35</v>
      </c>
      <c r="B12" s="6">
        <v>44981</v>
      </c>
      <c r="C12" s="4" t="s">
        <v>37</v>
      </c>
      <c r="D12" s="7" t="s">
        <v>69</v>
      </c>
      <c r="E12" s="4" t="s">
        <v>79</v>
      </c>
      <c r="F12" s="5">
        <v>45002</v>
      </c>
      <c r="G12" s="5"/>
      <c r="H12" s="6">
        <v>45015</v>
      </c>
      <c r="I12" s="6">
        <v>45016</v>
      </c>
      <c r="J12" s="6">
        <v>45029</v>
      </c>
      <c r="K12" s="6">
        <v>45033</v>
      </c>
      <c r="L12" s="4" t="s">
        <v>90</v>
      </c>
      <c r="M12" s="7" t="s">
        <v>97</v>
      </c>
      <c r="N12" s="7" t="s">
        <v>41</v>
      </c>
      <c r="O12" s="11" t="s">
        <v>108</v>
      </c>
      <c r="P12" s="11" t="s">
        <v>17</v>
      </c>
      <c r="Q12" s="6">
        <v>45042</v>
      </c>
      <c r="R12" s="9">
        <v>37290</v>
      </c>
      <c r="S12" s="7">
        <v>20230063</v>
      </c>
    </row>
    <row r="13" spans="1:19" ht="41.4" x14ac:dyDescent="0.3">
      <c r="A13" s="4" t="s">
        <v>56</v>
      </c>
      <c r="B13" s="6">
        <v>44981</v>
      </c>
      <c r="C13" s="4" t="s">
        <v>37</v>
      </c>
      <c r="D13" s="7" t="s">
        <v>70</v>
      </c>
      <c r="E13" s="4" t="s">
        <v>80</v>
      </c>
      <c r="F13" s="5">
        <v>44988</v>
      </c>
      <c r="G13" s="5"/>
      <c r="H13" s="6">
        <v>45002</v>
      </c>
      <c r="I13" s="6">
        <v>45005</v>
      </c>
      <c r="J13" s="6">
        <v>45020</v>
      </c>
      <c r="K13" s="6">
        <v>45027</v>
      </c>
      <c r="L13" s="4" t="s">
        <v>57</v>
      </c>
      <c r="M13" s="7" t="s">
        <v>59</v>
      </c>
      <c r="N13" s="7" t="s">
        <v>42</v>
      </c>
      <c r="O13" s="10" t="s">
        <v>109</v>
      </c>
      <c r="P13" s="10" t="s">
        <v>17</v>
      </c>
      <c r="Q13" s="6">
        <v>45036</v>
      </c>
      <c r="R13" s="9">
        <v>5650</v>
      </c>
      <c r="S13" s="7">
        <v>20230050</v>
      </c>
    </row>
    <row r="14" spans="1:19" ht="55.2" x14ac:dyDescent="0.3">
      <c r="A14" s="4" t="s">
        <v>35</v>
      </c>
      <c r="B14" s="6">
        <v>44984</v>
      </c>
      <c r="C14" s="4" t="s">
        <v>37</v>
      </c>
      <c r="D14" s="7" t="s">
        <v>71</v>
      </c>
      <c r="E14" s="4" t="s">
        <v>81</v>
      </c>
      <c r="F14" s="5">
        <v>44987</v>
      </c>
      <c r="G14" s="5"/>
      <c r="H14" s="6">
        <v>45000</v>
      </c>
      <c r="I14" s="6">
        <v>45001</v>
      </c>
      <c r="J14" s="6">
        <v>45012</v>
      </c>
      <c r="K14" s="6">
        <v>45015</v>
      </c>
      <c r="L14" s="4" t="s">
        <v>31</v>
      </c>
      <c r="M14" s="7" t="s">
        <v>30</v>
      </c>
      <c r="N14" s="7" t="s">
        <v>43</v>
      </c>
      <c r="O14" s="10" t="s">
        <v>110</v>
      </c>
      <c r="P14" s="10" t="s">
        <v>17</v>
      </c>
      <c r="Q14" s="6">
        <v>45030</v>
      </c>
      <c r="R14" s="9">
        <v>68786.649999999994</v>
      </c>
      <c r="S14" s="7">
        <v>20230047</v>
      </c>
    </row>
    <row r="15" spans="1:19" ht="41.4" x14ac:dyDescent="0.3">
      <c r="A15" s="4" t="s">
        <v>65</v>
      </c>
      <c r="B15" s="6">
        <v>44984</v>
      </c>
      <c r="C15" s="4" t="s">
        <v>37</v>
      </c>
      <c r="D15" s="7" t="s">
        <v>72</v>
      </c>
      <c r="E15" s="4" t="s">
        <v>82</v>
      </c>
      <c r="F15" s="5">
        <v>44991</v>
      </c>
      <c r="G15" s="5"/>
      <c r="H15" s="6">
        <v>45005</v>
      </c>
      <c r="I15" s="6">
        <v>45006</v>
      </c>
      <c r="J15" s="6">
        <v>45012</v>
      </c>
      <c r="K15" s="6">
        <v>45013</v>
      </c>
      <c r="L15" s="4" t="s">
        <v>38</v>
      </c>
      <c r="M15" s="7" t="s">
        <v>39</v>
      </c>
      <c r="N15" s="7" t="s">
        <v>40</v>
      </c>
      <c r="O15" s="10" t="s">
        <v>111</v>
      </c>
      <c r="P15" s="10" t="s">
        <v>17</v>
      </c>
      <c r="Q15" s="6">
        <v>45028</v>
      </c>
      <c r="R15" s="9">
        <v>40255.120000000003</v>
      </c>
      <c r="S15" s="7">
        <v>20230054</v>
      </c>
    </row>
    <row r="16" spans="1:19" ht="41.4" x14ac:dyDescent="0.3">
      <c r="A16" s="4" t="s">
        <v>35</v>
      </c>
      <c r="B16" s="6">
        <v>44987</v>
      </c>
      <c r="C16" s="4" t="s">
        <v>37</v>
      </c>
      <c r="D16" s="7" t="s">
        <v>73</v>
      </c>
      <c r="E16" s="4" t="s">
        <v>83</v>
      </c>
      <c r="F16" s="5">
        <v>44991</v>
      </c>
      <c r="G16" s="5"/>
      <c r="H16" s="6">
        <v>45005</v>
      </c>
      <c r="I16" s="6">
        <v>45006</v>
      </c>
      <c r="J16" s="6">
        <v>45013</v>
      </c>
      <c r="K16" s="6">
        <v>45015</v>
      </c>
      <c r="L16" s="4" t="s">
        <v>91</v>
      </c>
      <c r="M16" s="7" t="s">
        <v>98</v>
      </c>
      <c r="N16" s="7" t="s">
        <v>40</v>
      </c>
      <c r="O16" s="11" t="s">
        <v>112</v>
      </c>
      <c r="P16" s="11" t="s">
        <v>17</v>
      </c>
      <c r="Q16" s="6">
        <v>45030</v>
      </c>
      <c r="R16" s="9">
        <v>19700</v>
      </c>
      <c r="S16" s="7">
        <v>20230055</v>
      </c>
    </row>
    <row r="17" spans="1:19" ht="41.4" x14ac:dyDescent="0.3">
      <c r="A17" s="4" t="s">
        <v>35</v>
      </c>
      <c r="B17" s="6">
        <v>44988</v>
      </c>
      <c r="C17" s="4" t="s">
        <v>37</v>
      </c>
      <c r="D17" s="7" t="s">
        <v>74</v>
      </c>
      <c r="E17" s="4" t="s">
        <v>84</v>
      </c>
      <c r="F17" s="5">
        <v>44994</v>
      </c>
      <c r="G17" s="5"/>
      <c r="H17" s="6">
        <v>45009</v>
      </c>
      <c r="I17" s="6">
        <v>45012</v>
      </c>
      <c r="J17" s="6">
        <v>45016</v>
      </c>
      <c r="K17" s="6">
        <v>45026</v>
      </c>
      <c r="L17" s="4" t="s">
        <v>92</v>
      </c>
      <c r="M17" s="7" t="s">
        <v>99</v>
      </c>
      <c r="N17" s="7" t="s">
        <v>41</v>
      </c>
      <c r="O17" s="11" t="s">
        <v>113</v>
      </c>
      <c r="P17" s="11" t="s">
        <v>17</v>
      </c>
      <c r="Q17" s="6">
        <v>45036</v>
      </c>
      <c r="R17" s="9">
        <v>2034</v>
      </c>
      <c r="S17" s="7">
        <v>20230057</v>
      </c>
    </row>
    <row r="18" spans="1:19" ht="41.4" x14ac:dyDescent="0.3">
      <c r="A18" s="4" t="s">
        <v>35</v>
      </c>
      <c r="B18" s="6">
        <v>44991</v>
      </c>
      <c r="C18" s="4" t="s">
        <v>37</v>
      </c>
      <c r="D18" s="7" t="s">
        <v>75</v>
      </c>
      <c r="E18" s="4" t="s">
        <v>85</v>
      </c>
      <c r="F18" s="5">
        <v>44994</v>
      </c>
      <c r="G18" s="5"/>
      <c r="H18" s="6">
        <v>45008</v>
      </c>
      <c r="I18" s="6">
        <v>45012</v>
      </c>
      <c r="J18" s="6">
        <v>45012</v>
      </c>
      <c r="K18" s="6">
        <v>45034</v>
      </c>
      <c r="L18" s="4" t="s">
        <v>92</v>
      </c>
      <c r="M18" s="7" t="s">
        <v>100</v>
      </c>
      <c r="N18" s="7" t="s">
        <v>41</v>
      </c>
      <c r="O18" s="10" t="s">
        <v>114</v>
      </c>
      <c r="P18" s="10" t="s">
        <v>17</v>
      </c>
      <c r="Q18" s="6">
        <v>45044</v>
      </c>
      <c r="R18" s="9">
        <v>19621.32</v>
      </c>
      <c r="S18" s="7">
        <v>20230056</v>
      </c>
    </row>
    <row r="19" spans="1:19" ht="55.2" x14ac:dyDescent="0.3">
      <c r="A19" s="4" t="s">
        <v>35</v>
      </c>
      <c r="B19" s="6">
        <v>44991</v>
      </c>
      <c r="C19" s="4" t="s">
        <v>37</v>
      </c>
      <c r="D19" s="7" t="s">
        <v>75</v>
      </c>
      <c r="E19" s="4" t="s">
        <v>85</v>
      </c>
      <c r="F19" s="5">
        <v>44994</v>
      </c>
      <c r="G19" s="5"/>
      <c r="H19" s="6">
        <v>45008</v>
      </c>
      <c r="I19" s="6">
        <v>45012</v>
      </c>
      <c r="J19" s="6">
        <v>45012</v>
      </c>
      <c r="K19" s="6">
        <v>45034</v>
      </c>
      <c r="L19" s="4" t="s">
        <v>93</v>
      </c>
      <c r="M19" s="7" t="s">
        <v>101</v>
      </c>
      <c r="N19" s="7" t="s">
        <v>41</v>
      </c>
      <c r="O19" s="10" t="s">
        <v>115</v>
      </c>
      <c r="P19" s="10" t="s">
        <v>17</v>
      </c>
      <c r="Q19" s="6">
        <v>45044</v>
      </c>
      <c r="R19" s="9">
        <v>22984.32</v>
      </c>
      <c r="S19" s="7">
        <v>20230056</v>
      </c>
    </row>
    <row r="20" spans="1:19" ht="41.4" x14ac:dyDescent="0.3">
      <c r="A20" s="4" t="s">
        <v>35</v>
      </c>
      <c r="B20" s="6">
        <v>44994</v>
      </c>
      <c r="C20" s="4" t="s">
        <v>37</v>
      </c>
      <c r="D20" s="7" t="s">
        <v>76</v>
      </c>
      <c r="E20" s="4" t="s">
        <v>86</v>
      </c>
      <c r="F20" s="5">
        <v>45002</v>
      </c>
      <c r="G20" s="5"/>
      <c r="H20" s="6">
        <v>45015</v>
      </c>
      <c r="I20" s="6">
        <v>45016</v>
      </c>
      <c r="J20" s="6">
        <v>45026</v>
      </c>
      <c r="K20" s="6">
        <v>45029</v>
      </c>
      <c r="L20" s="4" t="s">
        <v>52</v>
      </c>
      <c r="M20" s="7" t="s">
        <v>53</v>
      </c>
      <c r="N20" s="7" t="s">
        <v>43</v>
      </c>
      <c r="O20" s="11" t="s">
        <v>116</v>
      </c>
      <c r="P20" s="11" t="s">
        <v>17</v>
      </c>
      <c r="Q20" s="6">
        <v>45041</v>
      </c>
      <c r="R20" s="9">
        <v>10598.4</v>
      </c>
      <c r="S20" s="7">
        <v>20230064</v>
      </c>
    </row>
    <row r="21" spans="1:19" x14ac:dyDescent="0.3">
      <c r="A21" s="12" t="s">
        <v>66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>
        <f>SUM(R6:R20)</f>
        <v>291052.06</v>
      </c>
      <c r="S21" s="15"/>
    </row>
    <row r="23" spans="1:19" x14ac:dyDescent="0.3">
      <c r="A23" s="3"/>
      <c r="R23" s="18"/>
    </row>
    <row r="24" spans="1:19" x14ac:dyDescent="0.3">
      <c r="A24" s="3" t="s">
        <v>48</v>
      </c>
    </row>
    <row r="25" spans="1:19" ht="69" x14ac:dyDescent="0.3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87</v>
      </c>
      <c r="H25" s="1" t="s">
        <v>6</v>
      </c>
      <c r="I25" s="1" t="s">
        <v>7</v>
      </c>
      <c r="J25" s="1" t="s">
        <v>8</v>
      </c>
      <c r="K25" s="1" t="s">
        <v>9</v>
      </c>
      <c r="L25" s="1" t="s">
        <v>10</v>
      </c>
      <c r="M25" s="1" t="s">
        <v>11</v>
      </c>
      <c r="N25" s="1" t="s">
        <v>12</v>
      </c>
      <c r="O25" s="1" t="s">
        <v>25</v>
      </c>
      <c r="P25" s="1" t="s">
        <v>24</v>
      </c>
      <c r="Q25" s="1" t="s">
        <v>13</v>
      </c>
      <c r="R25" s="1" t="s">
        <v>14</v>
      </c>
      <c r="S25" s="1" t="s">
        <v>15</v>
      </c>
    </row>
    <row r="26" spans="1:19" ht="55.2" x14ac:dyDescent="0.3">
      <c r="A26" s="16" t="s">
        <v>35</v>
      </c>
      <c r="B26" s="6">
        <v>45012</v>
      </c>
      <c r="C26" s="16" t="s">
        <v>118</v>
      </c>
      <c r="D26" s="4" t="s">
        <v>119</v>
      </c>
      <c r="E26" s="17" t="s">
        <v>121</v>
      </c>
      <c r="F26" s="6" t="s">
        <v>17</v>
      </c>
      <c r="G26" s="6"/>
      <c r="H26" s="6" t="s">
        <v>17</v>
      </c>
      <c r="I26" s="6" t="s">
        <v>17</v>
      </c>
      <c r="J26" s="6" t="s">
        <v>17</v>
      </c>
      <c r="K26" s="6">
        <v>45014</v>
      </c>
      <c r="L26" s="16" t="s">
        <v>93</v>
      </c>
      <c r="M26" s="7" t="s">
        <v>101</v>
      </c>
      <c r="N26" s="7" t="s">
        <v>41</v>
      </c>
      <c r="O26" s="4" t="s">
        <v>124</v>
      </c>
      <c r="P26" s="7" t="s">
        <v>17</v>
      </c>
      <c r="Q26" s="6">
        <v>45043</v>
      </c>
      <c r="R26" s="9">
        <v>14356.68</v>
      </c>
      <c r="S26" s="7">
        <v>20220052</v>
      </c>
    </row>
    <row r="27" spans="1:19" ht="41.4" x14ac:dyDescent="0.3">
      <c r="A27" s="16" t="s">
        <v>35</v>
      </c>
      <c r="B27" s="6">
        <v>45012</v>
      </c>
      <c r="C27" s="16" t="s">
        <v>118</v>
      </c>
      <c r="D27" s="4" t="s">
        <v>119</v>
      </c>
      <c r="E27" s="17" t="s">
        <v>122</v>
      </c>
      <c r="F27" s="6" t="s">
        <v>17</v>
      </c>
      <c r="G27" s="6"/>
      <c r="H27" s="6" t="s">
        <v>17</v>
      </c>
      <c r="I27" s="6" t="s">
        <v>17</v>
      </c>
      <c r="J27" s="6" t="s">
        <v>17</v>
      </c>
      <c r="K27" s="6">
        <v>45014</v>
      </c>
      <c r="L27" s="16" t="s">
        <v>27</v>
      </c>
      <c r="M27" s="7" t="s">
        <v>22</v>
      </c>
      <c r="N27" s="7" t="s">
        <v>41</v>
      </c>
      <c r="O27" s="4" t="s">
        <v>125</v>
      </c>
      <c r="P27" s="7" t="s">
        <v>17</v>
      </c>
      <c r="Q27" s="6">
        <v>45044</v>
      </c>
      <c r="R27" s="9">
        <v>8163.12</v>
      </c>
      <c r="S27" s="7">
        <v>20220052</v>
      </c>
    </row>
    <row r="28" spans="1:19" ht="41.4" x14ac:dyDescent="0.3">
      <c r="A28" s="16" t="s">
        <v>35</v>
      </c>
      <c r="B28" s="6">
        <v>45019</v>
      </c>
      <c r="C28" s="16" t="s">
        <v>118</v>
      </c>
      <c r="D28" s="4" t="s">
        <v>120</v>
      </c>
      <c r="E28" s="17" t="s">
        <v>123</v>
      </c>
      <c r="F28" s="6" t="s">
        <v>17</v>
      </c>
      <c r="G28" s="6"/>
      <c r="H28" s="6" t="s">
        <v>17</v>
      </c>
      <c r="I28" s="6" t="s">
        <v>17</v>
      </c>
      <c r="J28" s="6" t="s">
        <v>17</v>
      </c>
      <c r="K28" s="6">
        <v>45033</v>
      </c>
      <c r="L28" s="16" t="s">
        <v>23</v>
      </c>
      <c r="M28" s="7" t="s">
        <v>18</v>
      </c>
      <c r="N28" s="7" t="s">
        <v>41</v>
      </c>
      <c r="O28" s="4" t="s">
        <v>126</v>
      </c>
      <c r="P28" s="7" t="s">
        <v>17</v>
      </c>
      <c r="Q28" s="6">
        <v>45044</v>
      </c>
      <c r="R28" s="9">
        <v>23900</v>
      </c>
      <c r="S28" s="7">
        <v>20220111</v>
      </c>
    </row>
    <row r="29" spans="1:19" x14ac:dyDescent="0.3">
      <c r="A29" s="12" t="s">
        <v>49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>
        <f>SUM(R26:R28)</f>
        <v>46419.8</v>
      </c>
      <c r="S29" s="15"/>
    </row>
    <row r="30" spans="1:19" x14ac:dyDescent="0.3">
      <c r="A30" s="3"/>
      <c r="R30" s="18"/>
    </row>
    <row r="31" spans="1:19" x14ac:dyDescent="0.3">
      <c r="A31" s="12" t="s">
        <v>117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>
        <f>R21+R29</f>
        <v>337471.86</v>
      </c>
      <c r="S31" s="15"/>
    </row>
  </sheetData>
  <dataValidations count="3">
    <dataValidation type="list" allowBlank="1" showInputMessage="1" showErrorMessage="1" error="Favor elegir una opción válida de tipo de proceso de contratación" sqref="C6:C20 C27:C28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N6:N20 N27:N28" xr:uid="{4FD18F21-BE85-4971-9DB4-2C5704ADF37A}">
      <formula1>"Pequeño, Mediano, Grande, Otro"</formula1>
    </dataValidation>
    <dataValidation type="list" allowBlank="1" showInputMessage="1" showErrorMessage="1" sqref="A27:A28" xr:uid="{C7B8B509-4AA1-4857-8DEE-B1A9801372E3}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7776-C423-49C2-AB9F-23B1ACF3AC6D}">
  <dimension ref="A1:S27"/>
  <sheetViews>
    <sheetView showGridLines="0" topLeftCell="E19" workbookViewId="0">
      <selection activeCell="A3" sqref="A3"/>
    </sheetView>
  </sheetViews>
  <sheetFormatPr baseColWidth="10" defaultColWidth="11.44140625" defaultRowHeight="13.8" x14ac:dyDescent="0.3"/>
  <cols>
    <col min="1" max="2" width="17" style="2" customWidth="1"/>
    <col min="3" max="3" width="14" style="2" customWidth="1"/>
    <col min="4" max="4" width="13.44140625" style="2" bestFit="1" customWidth="1"/>
    <col min="5" max="5" width="32.44140625" style="2" customWidth="1"/>
    <col min="6" max="7" width="13.6640625" style="2" customWidth="1"/>
    <col min="8" max="8" width="12.6640625" style="2" customWidth="1"/>
    <col min="9" max="9" width="13" style="2" customWidth="1"/>
    <col min="10" max="10" width="14.109375" style="2" customWidth="1"/>
    <col min="11" max="11" width="14.88671875" style="2" customWidth="1"/>
    <col min="12" max="12" width="14.33203125" style="2" customWidth="1"/>
    <col min="13" max="13" width="17.33203125" style="2" bestFit="1" customWidth="1"/>
    <col min="14" max="14" width="11.44140625" style="2"/>
    <col min="15" max="16" width="11.44140625" style="21"/>
    <col min="17" max="17" width="11.44140625" style="2"/>
    <col min="18" max="18" width="12.5546875" style="2" bestFit="1" customWidth="1"/>
    <col min="19" max="19" width="13.6640625" style="2" customWidth="1"/>
    <col min="20" max="16384" width="11.44140625" style="2"/>
  </cols>
  <sheetData>
    <row r="1" spans="1:19" x14ac:dyDescent="0.3">
      <c r="A1" s="40" t="s">
        <v>253</v>
      </c>
      <c r="B1" s="40"/>
      <c r="C1" s="40"/>
    </row>
    <row r="2" spans="1:19" x14ac:dyDescent="0.3">
      <c r="A2" s="39" t="s">
        <v>254</v>
      </c>
      <c r="B2" s="20"/>
      <c r="C2" s="20"/>
    </row>
    <row r="3" spans="1:19" ht="13.5" customHeight="1" x14ac:dyDescent="0.3"/>
    <row r="4" spans="1:19" x14ac:dyDescent="0.3">
      <c r="A4" s="3" t="s">
        <v>127</v>
      </c>
    </row>
    <row r="5" spans="1:19" ht="69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87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25</v>
      </c>
      <c r="P5" s="1" t="s">
        <v>26</v>
      </c>
      <c r="Q5" s="1" t="s">
        <v>13</v>
      </c>
      <c r="R5" s="1" t="s">
        <v>14</v>
      </c>
      <c r="S5" s="1" t="s">
        <v>15</v>
      </c>
    </row>
    <row r="6" spans="1:19" ht="41.4" x14ac:dyDescent="0.3">
      <c r="A6" s="4" t="s">
        <v>36</v>
      </c>
      <c r="B6" s="5">
        <v>45028</v>
      </c>
      <c r="C6" s="4" t="s">
        <v>127</v>
      </c>
      <c r="D6" s="4" t="s">
        <v>128</v>
      </c>
      <c r="E6" s="4" t="s">
        <v>137</v>
      </c>
      <c r="F6" s="5">
        <v>45028</v>
      </c>
      <c r="G6" s="5"/>
      <c r="H6" s="6">
        <v>45035</v>
      </c>
      <c r="I6" s="6">
        <v>45036</v>
      </c>
      <c r="J6" s="6">
        <v>45040</v>
      </c>
      <c r="K6" s="6">
        <v>45041</v>
      </c>
      <c r="L6" s="4" t="s">
        <v>147</v>
      </c>
      <c r="M6" s="7" t="s">
        <v>154</v>
      </c>
      <c r="N6" s="7" t="s">
        <v>41</v>
      </c>
      <c r="O6" s="11" t="s">
        <v>17</v>
      </c>
      <c r="P6" s="11" t="s">
        <v>128</v>
      </c>
      <c r="Q6" s="6">
        <v>45051</v>
      </c>
      <c r="R6" s="22">
        <v>1391</v>
      </c>
      <c r="S6" s="7" t="s">
        <v>128</v>
      </c>
    </row>
    <row r="7" spans="1:19" ht="55.2" x14ac:dyDescent="0.3">
      <c r="A7" s="4" t="s">
        <v>35</v>
      </c>
      <c r="B7" s="5">
        <v>45028</v>
      </c>
      <c r="C7" s="4" t="s">
        <v>127</v>
      </c>
      <c r="D7" s="4" t="s">
        <v>129</v>
      </c>
      <c r="E7" s="4" t="s">
        <v>138</v>
      </c>
      <c r="F7" s="5">
        <v>45029</v>
      </c>
      <c r="G7" s="5"/>
      <c r="H7" s="6">
        <v>45041</v>
      </c>
      <c r="I7" s="6">
        <v>45042</v>
      </c>
      <c r="J7" s="6">
        <v>45044</v>
      </c>
      <c r="K7" s="6">
        <v>45049</v>
      </c>
      <c r="L7" s="4" t="s">
        <v>148</v>
      </c>
      <c r="M7" s="7" t="s">
        <v>155</v>
      </c>
      <c r="N7" s="7" t="s">
        <v>40</v>
      </c>
      <c r="O7" s="11" t="s">
        <v>17</v>
      </c>
      <c r="P7" s="11" t="s">
        <v>129</v>
      </c>
      <c r="Q7" s="6">
        <v>45061</v>
      </c>
      <c r="R7" s="22">
        <v>2747.6</v>
      </c>
      <c r="S7" s="7" t="s">
        <v>129</v>
      </c>
    </row>
    <row r="8" spans="1:19" ht="69" x14ac:dyDescent="0.3">
      <c r="A8" s="26" t="s">
        <v>35</v>
      </c>
      <c r="B8" s="5">
        <v>45028</v>
      </c>
      <c r="C8" s="4" t="s">
        <v>127</v>
      </c>
      <c r="D8" s="4" t="s">
        <v>130</v>
      </c>
      <c r="E8" s="4" t="s">
        <v>139</v>
      </c>
      <c r="F8" s="27">
        <v>45037</v>
      </c>
      <c r="G8" s="27"/>
      <c r="H8" s="28" t="s">
        <v>146</v>
      </c>
      <c r="I8" s="28">
        <v>45058</v>
      </c>
      <c r="J8" s="28">
        <v>45062</v>
      </c>
      <c r="K8" s="28">
        <v>45063</v>
      </c>
      <c r="L8" s="26" t="s">
        <v>34</v>
      </c>
      <c r="M8" s="7" t="s">
        <v>20</v>
      </c>
      <c r="N8" s="29" t="s">
        <v>40</v>
      </c>
      <c r="O8" s="30" t="s">
        <v>17</v>
      </c>
      <c r="P8" s="30" t="s">
        <v>161</v>
      </c>
      <c r="Q8" s="28">
        <v>45065</v>
      </c>
      <c r="R8" s="31">
        <v>1525.5</v>
      </c>
      <c r="S8" s="7" t="s">
        <v>130</v>
      </c>
    </row>
    <row r="9" spans="1:19" ht="27.6" x14ac:dyDescent="0.3">
      <c r="A9" s="4" t="s">
        <v>35</v>
      </c>
      <c r="B9" s="6">
        <v>45028</v>
      </c>
      <c r="C9" s="4" t="s">
        <v>127</v>
      </c>
      <c r="D9" s="7" t="s">
        <v>131</v>
      </c>
      <c r="E9" s="4" t="s">
        <v>140</v>
      </c>
      <c r="F9" s="5">
        <v>45035</v>
      </c>
      <c r="G9" s="5"/>
      <c r="H9" s="6">
        <v>45048</v>
      </c>
      <c r="I9" s="6">
        <v>45048</v>
      </c>
      <c r="J9" s="6">
        <v>45049</v>
      </c>
      <c r="K9" s="6">
        <v>45054</v>
      </c>
      <c r="L9" s="4" t="s">
        <v>62</v>
      </c>
      <c r="M9" s="7" t="s">
        <v>63</v>
      </c>
      <c r="N9" s="7" t="s">
        <v>43</v>
      </c>
      <c r="O9" s="11" t="s">
        <v>162</v>
      </c>
      <c r="P9" s="11" t="s">
        <v>17</v>
      </c>
      <c r="Q9" s="6">
        <v>45063</v>
      </c>
      <c r="R9" s="22">
        <v>30736</v>
      </c>
      <c r="S9" s="7" t="s">
        <v>168</v>
      </c>
    </row>
    <row r="10" spans="1:19" ht="27.6" x14ac:dyDescent="0.3">
      <c r="A10" s="4" t="s">
        <v>61</v>
      </c>
      <c r="B10" s="6">
        <v>45028</v>
      </c>
      <c r="C10" s="4" t="s">
        <v>127</v>
      </c>
      <c r="D10" s="7" t="s">
        <v>132</v>
      </c>
      <c r="E10" s="4" t="s">
        <v>141</v>
      </c>
      <c r="F10" s="5">
        <v>45043</v>
      </c>
      <c r="G10" s="5"/>
      <c r="H10" s="6">
        <v>45055</v>
      </c>
      <c r="I10" s="6">
        <v>45055</v>
      </c>
      <c r="J10" s="6">
        <v>45057</v>
      </c>
      <c r="K10" s="6">
        <v>45063</v>
      </c>
      <c r="L10" s="4" t="s">
        <v>149</v>
      </c>
      <c r="M10" s="7" t="s">
        <v>156</v>
      </c>
      <c r="N10" s="7" t="s">
        <v>41</v>
      </c>
      <c r="O10" s="8" t="s">
        <v>17</v>
      </c>
      <c r="P10" s="8" t="s">
        <v>163</v>
      </c>
      <c r="Q10" s="6">
        <v>45069</v>
      </c>
      <c r="R10" s="22">
        <v>11019.76</v>
      </c>
      <c r="S10" s="7" t="s">
        <v>169</v>
      </c>
    </row>
    <row r="11" spans="1:19" ht="27.6" x14ac:dyDescent="0.3">
      <c r="A11" s="4" t="s">
        <v>61</v>
      </c>
      <c r="B11" s="6">
        <v>45028</v>
      </c>
      <c r="C11" s="4" t="s">
        <v>127</v>
      </c>
      <c r="D11" s="7" t="s">
        <v>132</v>
      </c>
      <c r="E11" s="4" t="s">
        <v>141</v>
      </c>
      <c r="F11" s="5">
        <v>45043</v>
      </c>
      <c r="G11" s="5"/>
      <c r="H11" s="6">
        <v>45055</v>
      </c>
      <c r="I11" s="6">
        <v>45055</v>
      </c>
      <c r="J11" s="6">
        <v>45057</v>
      </c>
      <c r="K11" s="6">
        <v>45063</v>
      </c>
      <c r="L11" s="4" t="s">
        <v>150</v>
      </c>
      <c r="M11" s="7" t="s">
        <v>157</v>
      </c>
      <c r="N11" s="7" t="s">
        <v>43</v>
      </c>
      <c r="O11" s="11" t="s">
        <v>17</v>
      </c>
      <c r="P11" s="11" t="s">
        <v>164</v>
      </c>
      <c r="Q11" s="6">
        <v>45069</v>
      </c>
      <c r="R11" s="9">
        <v>12379.77</v>
      </c>
      <c r="S11" s="7" t="s">
        <v>169</v>
      </c>
    </row>
    <row r="12" spans="1:19" ht="27.6" x14ac:dyDescent="0.3">
      <c r="A12" s="4" t="s">
        <v>35</v>
      </c>
      <c r="B12" s="6">
        <v>45028</v>
      </c>
      <c r="C12" s="4" t="s">
        <v>127</v>
      </c>
      <c r="D12" s="7" t="s">
        <v>133</v>
      </c>
      <c r="E12" s="4" t="s">
        <v>142</v>
      </c>
      <c r="F12" s="5">
        <v>45033</v>
      </c>
      <c r="G12" s="5"/>
      <c r="H12" s="6">
        <v>45048</v>
      </c>
      <c r="I12" s="6">
        <v>45049</v>
      </c>
      <c r="J12" s="6">
        <v>45054</v>
      </c>
      <c r="K12" s="6">
        <v>45055</v>
      </c>
      <c r="L12" s="4" t="s">
        <v>38</v>
      </c>
      <c r="M12" s="7" t="s">
        <v>39</v>
      </c>
      <c r="N12" s="7" t="s">
        <v>41</v>
      </c>
      <c r="O12" s="8" t="s">
        <v>165</v>
      </c>
      <c r="P12" s="8" t="s">
        <v>17</v>
      </c>
      <c r="Q12" s="6">
        <v>45068</v>
      </c>
      <c r="R12" s="22">
        <v>38308.6</v>
      </c>
      <c r="S12" s="7" t="s">
        <v>133</v>
      </c>
    </row>
    <row r="13" spans="1:19" ht="41.4" x14ac:dyDescent="0.3">
      <c r="A13" s="4" t="s">
        <v>36</v>
      </c>
      <c r="B13" s="6">
        <v>45035</v>
      </c>
      <c r="C13" s="4" t="s">
        <v>127</v>
      </c>
      <c r="D13" s="7" t="s">
        <v>134</v>
      </c>
      <c r="E13" s="4" t="s">
        <v>143</v>
      </c>
      <c r="F13" s="5">
        <v>45037</v>
      </c>
      <c r="G13" s="5"/>
      <c r="H13" s="6">
        <v>45044</v>
      </c>
      <c r="I13" s="6">
        <v>45044</v>
      </c>
      <c r="J13" s="6">
        <v>45048</v>
      </c>
      <c r="K13" s="6">
        <v>45049</v>
      </c>
      <c r="L13" s="4" t="s">
        <v>151</v>
      </c>
      <c r="M13" s="7" t="s">
        <v>158</v>
      </c>
      <c r="N13" s="7" t="s">
        <v>40</v>
      </c>
      <c r="O13" s="11" t="s">
        <v>17</v>
      </c>
      <c r="P13" s="11" t="s">
        <v>134</v>
      </c>
      <c r="Q13" s="6">
        <v>45054</v>
      </c>
      <c r="R13" s="22">
        <v>1101.75</v>
      </c>
      <c r="S13" s="7" t="s">
        <v>134</v>
      </c>
    </row>
    <row r="14" spans="1:19" ht="69" x14ac:dyDescent="0.3">
      <c r="A14" s="4" t="s">
        <v>50</v>
      </c>
      <c r="B14" s="6">
        <v>45041</v>
      </c>
      <c r="C14" s="4" t="s">
        <v>127</v>
      </c>
      <c r="D14" s="7" t="s">
        <v>135</v>
      </c>
      <c r="E14" s="4" t="s">
        <v>144</v>
      </c>
      <c r="F14" s="5">
        <v>45043</v>
      </c>
      <c r="G14" s="5"/>
      <c r="H14" s="6">
        <v>45055</v>
      </c>
      <c r="I14" s="6">
        <v>45057</v>
      </c>
      <c r="J14" s="6">
        <v>45057</v>
      </c>
      <c r="K14" s="6">
        <v>45061</v>
      </c>
      <c r="L14" s="4" t="s">
        <v>152</v>
      </c>
      <c r="M14" s="7" t="s">
        <v>159</v>
      </c>
      <c r="N14" s="7" t="s">
        <v>42</v>
      </c>
      <c r="O14" s="10" t="s">
        <v>17</v>
      </c>
      <c r="P14" s="10" t="s">
        <v>166</v>
      </c>
      <c r="Q14" s="6">
        <v>45065</v>
      </c>
      <c r="R14" s="22">
        <v>5650</v>
      </c>
      <c r="S14" s="7" t="s">
        <v>135</v>
      </c>
    </row>
    <row r="15" spans="1:19" ht="27.6" x14ac:dyDescent="0.3">
      <c r="A15" s="4" t="s">
        <v>36</v>
      </c>
      <c r="B15" s="6">
        <v>45054</v>
      </c>
      <c r="C15" s="4" t="s">
        <v>127</v>
      </c>
      <c r="D15" s="7" t="s">
        <v>136</v>
      </c>
      <c r="E15" s="4" t="s">
        <v>145</v>
      </c>
      <c r="F15" s="5">
        <v>45055</v>
      </c>
      <c r="G15" s="5"/>
      <c r="H15" s="6">
        <v>45062</v>
      </c>
      <c r="I15" s="6">
        <v>45062</v>
      </c>
      <c r="J15" s="6">
        <v>45062</v>
      </c>
      <c r="K15" s="6">
        <v>45064</v>
      </c>
      <c r="L15" s="4" t="s">
        <v>153</v>
      </c>
      <c r="M15" s="7" t="s">
        <v>160</v>
      </c>
      <c r="N15" s="7" t="s">
        <v>40</v>
      </c>
      <c r="O15" s="10" t="s">
        <v>17</v>
      </c>
      <c r="P15" s="10" t="s">
        <v>167</v>
      </c>
      <c r="Q15" s="6">
        <v>45069</v>
      </c>
      <c r="R15" s="22">
        <v>4476.18</v>
      </c>
      <c r="S15" s="7" t="s">
        <v>136</v>
      </c>
    </row>
    <row r="16" spans="1:19" x14ac:dyDescent="0.3">
      <c r="A16" s="12" t="s">
        <v>170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2"/>
      <c r="P16" s="32"/>
      <c r="Q16" s="13"/>
      <c r="R16" s="14">
        <f>SUM(R6:R15)</f>
        <v>109336.16</v>
      </c>
      <c r="S16" s="15"/>
    </row>
    <row r="18" spans="1:19" x14ac:dyDescent="0.3">
      <c r="A18" s="3" t="s">
        <v>44</v>
      </c>
      <c r="O18" s="2"/>
      <c r="P18" s="2"/>
    </row>
    <row r="19" spans="1:19" ht="69" x14ac:dyDescent="0.3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87</v>
      </c>
      <c r="H19" s="1" t="s">
        <v>6</v>
      </c>
      <c r="I19" s="1" t="s">
        <v>7</v>
      </c>
      <c r="J19" s="1" t="s">
        <v>8</v>
      </c>
      <c r="K19" s="1" t="s">
        <v>9</v>
      </c>
      <c r="L19" s="1" t="s">
        <v>10</v>
      </c>
      <c r="M19" s="1" t="s">
        <v>11</v>
      </c>
      <c r="N19" s="1" t="s">
        <v>12</v>
      </c>
      <c r="O19" s="1" t="s">
        <v>25</v>
      </c>
      <c r="P19" s="1" t="s">
        <v>24</v>
      </c>
      <c r="Q19" s="1" t="s">
        <v>13</v>
      </c>
      <c r="R19" s="1" t="s">
        <v>14</v>
      </c>
      <c r="S19" s="1" t="s">
        <v>15</v>
      </c>
    </row>
    <row r="20" spans="1:19" ht="27.6" x14ac:dyDescent="0.3">
      <c r="A20" s="16" t="s">
        <v>35</v>
      </c>
      <c r="B20" s="6">
        <v>45014</v>
      </c>
      <c r="C20" s="16" t="s">
        <v>44</v>
      </c>
      <c r="D20" s="4" t="s">
        <v>171</v>
      </c>
      <c r="E20" s="17" t="s">
        <v>172</v>
      </c>
      <c r="F20" s="6">
        <v>45030</v>
      </c>
      <c r="G20" s="6"/>
      <c r="H20" s="6">
        <v>45040</v>
      </c>
      <c r="I20" s="6">
        <v>45040</v>
      </c>
      <c r="J20" s="6">
        <v>45039</v>
      </c>
      <c r="K20" s="6">
        <v>45043</v>
      </c>
      <c r="L20" s="16" t="s">
        <v>46</v>
      </c>
      <c r="M20" s="7" t="s">
        <v>47</v>
      </c>
      <c r="N20" s="7" t="s">
        <v>43</v>
      </c>
      <c r="O20" s="4" t="s">
        <v>173</v>
      </c>
      <c r="P20" s="7" t="s">
        <v>17</v>
      </c>
      <c r="Q20" s="6">
        <v>45057</v>
      </c>
      <c r="R20" s="9">
        <v>24412.94</v>
      </c>
      <c r="S20" s="7" t="s">
        <v>171</v>
      </c>
    </row>
    <row r="21" spans="1:19" x14ac:dyDescent="0.3">
      <c r="A21" s="12" t="s">
        <v>45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>
        <f>SUM(R20:R20)</f>
        <v>24412.94</v>
      </c>
      <c r="S21" s="15"/>
    </row>
    <row r="24" spans="1:19" x14ac:dyDescent="0.3">
      <c r="A24" s="12" t="s">
        <v>174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32"/>
      <c r="P24" s="32"/>
      <c r="Q24" s="13"/>
      <c r="R24" s="14">
        <f>R16+R21</f>
        <v>133749.1</v>
      </c>
      <c r="S24" s="15"/>
    </row>
    <row r="27" spans="1:19" x14ac:dyDescent="0.3">
      <c r="R27" s="33"/>
    </row>
  </sheetData>
  <mergeCells count="1">
    <mergeCell ref="A1:C1"/>
  </mergeCells>
  <dataValidations count="2">
    <dataValidation type="list" allowBlank="1" showInputMessage="1" showErrorMessage="1" sqref="N6:N15" xr:uid="{6D66DF42-4BEB-4222-B65E-99AA0384C5E6}">
      <formula1>"Pequeño, Mediano, Grande, Otro"</formula1>
    </dataValidation>
    <dataValidation type="list" allowBlank="1" showInputMessage="1" showErrorMessage="1" error="Favor elegir una opción válida de tipo de proceso de contratación" sqref="C6:C15" xr:uid="{81240106-E738-47F5-A83E-928335A61D61}">
      <formula1>"Caja Chica, Contratación Directa, Libre Gestión, Libre Gestión por contrato, Libre Gestión por orden de compra, Licitación Pública, Mercado Bursátil, Servicio Financiero"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C0BA-9E70-49D7-8953-C6E63393828F}">
  <dimension ref="A1:S47"/>
  <sheetViews>
    <sheetView showGridLines="0" tabSelected="1" topLeftCell="F35" workbookViewId="0">
      <selection activeCell="K6" sqref="K6"/>
    </sheetView>
  </sheetViews>
  <sheetFormatPr baseColWidth="10" defaultColWidth="11.44140625" defaultRowHeight="13.8" x14ac:dyDescent="0.3"/>
  <cols>
    <col min="1" max="1" width="23.33203125" style="2" customWidth="1"/>
    <col min="2" max="2" width="13.5546875" style="2" customWidth="1"/>
    <col min="3" max="4" width="14" style="2" customWidth="1"/>
    <col min="5" max="5" width="30" style="2" customWidth="1"/>
    <col min="6" max="7" width="13.6640625" style="2" customWidth="1"/>
    <col min="8" max="8" width="12.6640625" style="2" customWidth="1"/>
    <col min="9" max="9" width="13" style="2" customWidth="1"/>
    <col min="10" max="10" width="14.109375" style="2" customWidth="1"/>
    <col min="11" max="11" width="13" style="2" customWidth="1"/>
    <col min="12" max="12" width="14.33203125" style="2" customWidth="1"/>
    <col min="13" max="13" width="17.33203125" style="2" bestFit="1" customWidth="1"/>
    <col min="14" max="14" width="14.5546875" style="2" customWidth="1"/>
    <col min="15" max="16" width="12.44140625" style="21" customWidth="1"/>
    <col min="17" max="17" width="11.44140625" style="2"/>
    <col min="18" max="18" width="12.5546875" style="2" customWidth="1"/>
    <col min="19" max="19" width="14.33203125" style="2" customWidth="1"/>
    <col min="20" max="16384" width="11.44140625" style="2"/>
  </cols>
  <sheetData>
    <row r="1" spans="1:19" x14ac:dyDescent="0.3">
      <c r="A1" s="40" t="s">
        <v>252</v>
      </c>
      <c r="B1" s="40"/>
      <c r="C1" s="40"/>
    </row>
    <row r="2" spans="1:19" x14ac:dyDescent="0.3">
      <c r="A2" s="39" t="s">
        <v>175</v>
      </c>
      <c r="B2" s="20"/>
      <c r="C2" s="20"/>
    </row>
    <row r="4" spans="1:19" x14ac:dyDescent="0.3">
      <c r="A4" s="3" t="s">
        <v>176</v>
      </c>
    </row>
    <row r="5" spans="1:19" ht="69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87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25</v>
      </c>
      <c r="P5" s="1" t="s">
        <v>26</v>
      </c>
      <c r="Q5" s="1" t="s">
        <v>13</v>
      </c>
      <c r="R5" s="1" t="s">
        <v>14</v>
      </c>
      <c r="S5" s="1" t="s">
        <v>15</v>
      </c>
    </row>
    <row r="6" spans="1:19" ht="69" x14ac:dyDescent="0.3">
      <c r="A6" s="16" t="s">
        <v>35</v>
      </c>
      <c r="B6" s="6">
        <v>45035</v>
      </c>
      <c r="C6" s="4" t="s">
        <v>176</v>
      </c>
      <c r="D6" s="7" t="s">
        <v>178</v>
      </c>
      <c r="E6" s="4" t="s">
        <v>179</v>
      </c>
      <c r="F6" s="5">
        <v>45040</v>
      </c>
      <c r="G6" s="5"/>
      <c r="H6" s="6">
        <v>45058</v>
      </c>
      <c r="I6" s="6">
        <v>45061</v>
      </c>
      <c r="J6" s="6">
        <v>45071</v>
      </c>
      <c r="K6" s="6">
        <v>45077</v>
      </c>
      <c r="L6" s="4" t="s">
        <v>180</v>
      </c>
      <c r="M6" s="7" t="s">
        <v>181</v>
      </c>
      <c r="N6" s="47" t="s">
        <v>40</v>
      </c>
      <c r="O6" s="41" t="s">
        <v>182</v>
      </c>
      <c r="P6" s="41" t="s">
        <v>17</v>
      </c>
      <c r="Q6" s="6">
        <v>45089</v>
      </c>
      <c r="R6" s="22">
        <v>23730</v>
      </c>
      <c r="S6" s="7" t="s">
        <v>183</v>
      </c>
    </row>
    <row r="7" spans="1:19" x14ac:dyDescent="0.3">
      <c r="A7" s="12" t="s">
        <v>177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4"/>
      <c r="Q7" s="23"/>
      <c r="R7" s="14">
        <f>SUM(R6:R6)</f>
        <v>23730</v>
      </c>
      <c r="S7" s="25"/>
    </row>
    <row r="9" spans="1:19" x14ac:dyDescent="0.3">
      <c r="A9" s="3" t="s">
        <v>54</v>
      </c>
    </row>
    <row r="10" spans="1:19" ht="69" x14ac:dyDescent="0.3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87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" t="s">
        <v>11</v>
      </c>
      <c r="N10" s="1" t="s">
        <v>12</v>
      </c>
      <c r="O10" s="1" t="s">
        <v>25</v>
      </c>
      <c r="P10" s="1" t="s">
        <v>26</v>
      </c>
      <c r="Q10" s="1" t="s">
        <v>13</v>
      </c>
      <c r="R10" s="1" t="s">
        <v>14</v>
      </c>
      <c r="S10" s="1" t="s">
        <v>15</v>
      </c>
    </row>
    <row r="11" spans="1:19" ht="27.6" x14ac:dyDescent="0.3">
      <c r="A11" s="37" t="s">
        <v>35</v>
      </c>
      <c r="B11" s="6">
        <v>45035</v>
      </c>
      <c r="C11" s="16" t="s">
        <v>28</v>
      </c>
      <c r="D11" s="34" t="s">
        <v>184</v>
      </c>
      <c r="E11" s="17" t="s">
        <v>185</v>
      </c>
      <c r="F11" s="6">
        <v>45061</v>
      </c>
      <c r="G11" s="6" t="s">
        <v>17</v>
      </c>
      <c r="H11" s="6">
        <v>45077</v>
      </c>
      <c r="I11" s="6">
        <v>45078</v>
      </c>
      <c r="J11" s="6">
        <v>45096</v>
      </c>
      <c r="K11" s="6">
        <v>45104</v>
      </c>
      <c r="L11" s="35" t="s">
        <v>46</v>
      </c>
      <c r="M11" s="7" t="s">
        <v>47</v>
      </c>
      <c r="N11" s="19" t="s">
        <v>43</v>
      </c>
      <c r="O11" s="4" t="s">
        <v>190</v>
      </c>
      <c r="P11" s="4" t="s">
        <v>17</v>
      </c>
      <c r="Q11" s="5">
        <v>45104</v>
      </c>
      <c r="R11" s="36">
        <v>189365.4</v>
      </c>
      <c r="S11" s="7" t="s">
        <v>17</v>
      </c>
    </row>
    <row r="12" spans="1:19" ht="96.6" x14ac:dyDescent="0.3">
      <c r="A12" s="37" t="s">
        <v>35</v>
      </c>
      <c r="B12" s="6">
        <v>45035</v>
      </c>
      <c r="C12" s="16" t="s">
        <v>28</v>
      </c>
      <c r="D12" s="7" t="s">
        <v>186</v>
      </c>
      <c r="E12" s="17" t="s">
        <v>187</v>
      </c>
      <c r="F12" s="6">
        <v>45064</v>
      </c>
      <c r="G12" s="6"/>
      <c r="H12" s="6">
        <v>45093</v>
      </c>
      <c r="I12" s="6">
        <v>45096</v>
      </c>
      <c r="J12" s="6">
        <v>45097</v>
      </c>
      <c r="K12" s="6">
        <v>45105</v>
      </c>
      <c r="L12" s="35" t="s">
        <v>188</v>
      </c>
      <c r="M12" s="7" t="s">
        <v>189</v>
      </c>
      <c r="N12" s="19" t="s">
        <v>40</v>
      </c>
      <c r="O12" s="4" t="s">
        <v>191</v>
      </c>
      <c r="P12" s="4" t="s">
        <v>17</v>
      </c>
      <c r="Q12" s="5">
        <v>45105</v>
      </c>
      <c r="R12" s="36">
        <v>101700</v>
      </c>
      <c r="S12" s="7" t="s">
        <v>17</v>
      </c>
    </row>
    <row r="13" spans="1:19" x14ac:dyDescent="0.3">
      <c r="A13" s="12" t="s">
        <v>55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4"/>
      <c r="Q13" s="23"/>
      <c r="R13" s="14">
        <f>SUM(R11:R12)</f>
        <v>291065.40000000002</v>
      </c>
      <c r="S13" s="25"/>
    </row>
    <row r="15" spans="1:19" x14ac:dyDescent="0.3">
      <c r="A15" s="42" t="s">
        <v>127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44"/>
      <c r="Q15" s="43"/>
      <c r="R15" s="43"/>
      <c r="S15" s="43"/>
    </row>
    <row r="16" spans="1:19" ht="69" x14ac:dyDescent="0.3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87</v>
      </c>
      <c r="H16" s="1" t="s">
        <v>6</v>
      </c>
      <c r="I16" s="1" t="s">
        <v>7</v>
      </c>
      <c r="J16" s="1" t="s">
        <v>8</v>
      </c>
      <c r="K16" s="1" t="s">
        <v>9</v>
      </c>
      <c r="L16" s="1" t="s">
        <v>10</v>
      </c>
      <c r="M16" s="1" t="s">
        <v>11</v>
      </c>
      <c r="N16" s="1" t="s">
        <v>12</v>
      </c>
      <c r="O16" s="1" t="s">
        <v>25</v>
      </c>
      <c r="P16" s="1" t="s">
        <v>26</v>
      </c>
      <c r="Q16" s="1" t="s">
        <v>13</v>
      </c>
      <c r="R16" s="1" t="s">
        <v>14</v>
      </c>
      <c r="S16" s="1" t="s">
        <v>15</v>
      </c>
    </row>
    <row r="17" spans="1:19" ht="55.2" x14ac:dyDescent="0.3">
      <c r="A17" s="45" t="s">
        <v>35</v>
      </c>
      <c r="B17" s="46">
        <v>45037</v>
      </c>
      <c r="C17" s="45" t="s">
        <v>127</v>
      </c>
      <c r="D17" s="47" t="s">
        <v>192</v>
      </c>
      <c r="E17" s="45" t="s">
        <v>199</v>
      </c>
      <c r="F17" s="48">
        <v>45048</v>
      </c>
      <c r="G17" s="48">
        <v>45078</v>
      </c>
      <c r="H17" s="46" t="s">
        <v>206</v>
      </c>
      <c r="I17" s="46">
        <v>45090</v>
      </c>
      <c r="J17" s="46">
        <v>45090</v>
      </c>
      <c r="K17" s="46">
        <v>45092</v>
      </c>
      <c r="L17" s="45" t="s">
        <v>207</v>
      </c>
      <c r="M17" s="47" t="s">
        <v>218</v>
      </c>
      <c r="N17" s="47" t="s">
        <v>42</v>
      </c>
      <c r="O17" s="41" t="s">
        <v>17</v>
      </c>
      <c r="P17" s="41" t="s">
        <v>228</v>
      </c>
      <c r="Q17" s="46">
        <v>45098</v>
      </c>
      <c r="R17" s="49">
        <v>6878.79</v>
      </c>
      <c r="S17" s="47" t="s">
        <v>192</v>
      </c>
    </row>
    <row r="18" spans="1:19" ht="55.2" x14ac:dyDescent="0.3">
      <c r="A18" s="45" t="s">
        <v>35</v>
      </c>
      <c r="B18" s="46">
        <v>45037</v>
      </c>
      <c r="C18" s="45" t="s">
        <v>127</v>
      </c>
      <c r="D18" s="47" t="s">
        <v>192</v>
      </c>
      <c r="E18" s="45" t="s">
        <v>199</v>
      </c>
      <c r="F18" s="48">
        <v>45048</v>
      </c>
      <c r="G18" s="48">
        <v>45078</v>
      </c>
      <c r="H18" s="46" t="s">
        <v>206</v>
      </c>
      <c r="I18" s="46">
        <v>45090</v>
      </c>
      <c r="J18" s="46">
        <v>45090</v>
      </c>
      <c r="K18" s="46">
        <v>45092</v>
      </c>
      <c r="L18" s="45" t="s">
        <v>208</v>
      </c>
      <c r="M18" s="47" t="s">
        <v>219</v>
      </c>
      <c r="N18" s="47" t="s">
        <v>42</v>
      </c>
      <c r="O18" s="41" t="s">
        <v>17</v>
      </c>
      <c r="P18" s="41" t="s">
        <v>229</v>
      </c>
      <c r="Q18" s="46">
        <v>45098</v>
      </c>
      <c r="R18" s="49">
        <v>3191.75</v>
      </c>
      <c r="S18" s="47" t="s">
        <v>192</v>
      </c>
    </row>
    <row r="19" spans="1:19" ht="55.2" x14ac:dyDescent="0.3">
      <c r="A19" s="45" t="s">
        <v>35</v>
      </c>
      <c r="B19" s="46">
        <v>45037</v>
      </c>
      <c r="C19" s="45" t="s">
        <v>127</v>
      </c>
      <c r="D19" s="47" t="s">
        <v>192</v>
      </c>
      <c r="E19" s="45" t="s">
        <v>199</v>
      </c>
      <c r="F19" s="48">
        <v>45048</v>
      </c>
      <c r="G19" s="48">
        <v>45078</v>
      </c>
      <c r="H19" s="46" t="s">
        <v>206</v>
      </c>
      <c r="I19" s="46">
        <v>45090</v>
      </c>
      <c r="J19" s="46">
        <v>45090</v>
      </c>
      <c r="K19" s="46">
        <v>45092</v>
      </c>
      <c r="L19" s="45" t="s">
        <v>209</v>
      </c>
      <c r="M19" s="47" t="s">
        <v>220</v>
      </c>
      <c r="N19" s="47" t="s">
        <v>42</v>
      </c>
      <c r="O19" s="50" t="s">
        <v>17</v>
      </c>
      <c r="P19" s="50" t="s">
        <v>230</v>
      </c>
      <c r="Q19" s="51">
        <v>45098</v>
      </c>
      <c r="R19" s="52">
        <v>1572.95</v>
      </c>
      <c r="S19" s="47" t="s">
        <v>192</v>
      </c>
    </row>
    <row r="20" spans="1:19" ht="55.2" x14ac:dyDescent="0.3">
      <c r="A20" s="45" t="s">
        <v>35</v>
      </c>
      <c r="B20" s="46">
        <v>45037</v>
      </c>
      <c r="C20" s="45" t="s">
        <v>127</v>
      </c>
      <c r="D20" s="47" t="s">
        <v>192</v>
      </c>
      <c r="E20" s="45" t="s">
        <v>199</v>
      </c>
      <c r="F20" s="48">
        <v>45048</v>
      </c>
      <c r="G20" s="48">
        <v>45078</v>
      </c>
      <c r="H20" s="46" t="s">
        <v>206</v>
      </c>
      <c r="I20" s="46">
        <v>45090</v>
      </c>
      <c r="J20" s="46">
        <v>45090</v>
      </c>
      <c r="K20" s="46">
        <v>45092</v>
      </c>
      <c r="L20" s="45" t="s">
        <v>210</v>
      </c>
      <c r="M20" s="47" t="s">
        <v>221</v>
      </c>
      <c r="N20" s="47" t="s">
        <v>42</v>
      </c>
      <c r="O20" s="41" t="s">
        <v>17</v>
      </c>
      <c r="P20" s="41" t="s">
        <v>231</v>
      </c>
      <c r="Q20" s="46">
        <v>45098</v>
      </c>
      <c r="R20" s="49">
        <v>761.44999999999993</v>
      </c>
      <c r="S20" s="47" t="s">
        <v>192</v>
      </c>
    </row>
    <row r="21" spans="1:19" ht="41.4" x14ac:dyDescent="0.3">
      <c r="A21" s="45" t="s">
        <v>51</v>
      </c>
      <c r="B21" s="46">
        <v>45041</v>
      </c>
      <c r="C21" s="45" t="s">
        <v>127</v>
      </c>
      <c r="D21" s="47" t="s">
        <v>193</v>
      </c>
      <c r="E21" s="45" t="s">
        <v>200</v>
      </c>
      <c r="F21" s="48">
        <v>45055</v>
      </c>
      <c r="G21" s="48">
        <v>45069</v>
      </c>
      <c r="H21" s="46">
        <v>45075</v>
      </c>
      <c r="I21" s="46">
        <v>45076</v>
      </c>
      <c r="J21" s="46">
        <v>45083</v>
      </c>
      <c r="K21" s="46">
        <v>45086</v>
      </c>
      <c r="L21" s="45" t="s">
        <v>211</v>
      </c>
      <c r="M21" s="47" t="s">
        <v>222</v>
      </c>
      <c r="N21" s="47" t="s">
        <v>41</v>
      </c>
      <c r="O21" s="41" t="s">
        <v>232</v>
      </c>
      <c r="P21" s="41" t="s">
        <v>17</v>
      </c>
      <c r="Q21" s="46">
        <v>45098</v>
      </c>
      <c r="R21" s="49">
        <v>6215</v>
      </c>
      <c r="S21" s="47" t="s">
        <v>193</v>
      </c>
    </row>
    <row r="22" spans="1:19" ht="41.4" x14ac:dyDescent="0.3">
      <c r="A22" s="45" t="s">
        <v>51</v>
      </c>
      <c r="B22" s="46">
        <v>45041</v>
      </c>
      <c r="C22" s="45" t="s">
        <v>127</v>
      </c>
      <c r="D22" s="47" t="s">
        <v>193</v>
      </c>
      <c r="E22" s="45" t="s">
        <v>200</v>
      </c>
      <c r="F22" s="48">
        <v>45055</v>
      </c>
      <c r="G22" s="48">
        <v>45069</v>
      </c>
      <c r="H22" s="46">
        <v>45075</v>
      </c>
      <c r="I22" s="46">
        <v>45076</v>
      </c>
      <c r="J22" s="46">
        <v>45083</v>
      </c>
      <c r="K22" s="46">
        <v>45086</v>
      </c>
      <c r="L22" s="45" t="s">
        <v>212</v>
      </c>
      <c r="M22" s="47" t="s">
        <v>223</v>
      </c>
      <c r="N22" s="47" t="s">
        <v>41</v>
      </c>
      <c r="O22" s="41" t="s">
        <v>233</v>
      </c>
      <c r="P22" s="41" t="s">
        <v>17</v>
      </c>
      <c r="Q22" s="46">
        <v>45098</v>
      </c>
      <c r="R22" s="53">
        <v>6215</v>
      </c>
      <c r="S22" s="47" t="s">
        <v>193</v>
      </c>
    </row>
    <row r="23" spans="1:19" ht="41.4" x14ac:dyDescent="0.3">
      <c r="A23" s="45" t="s">
        <v>51</v>
      </c>
      <c r="B23" s="46">
        <v>45041</v>
      </c>
      <c r="C23" s="45" t="s">
        <v>127</v>
      </c>
      <c r="D23" s="47" t="s">
        <v>193</v>
      </c>
      <c r="E23" s="45" t="s">
        <v>200</v>
      </c>
      <c r="F23" s="48">
        <v>45055</v>
      </c>
      <c r="G23" s="48">
        <v>45069</v>
      </c>
      <c r="H23" s="46">
        <v>45075</v>
      </c>
      <c r="I23" s="46">
        <v>45076</v>
      </c>
      <c r="J23" s="46">
        <v>45083</v>
      </c>
      <c r="K23" s="46">
        <v>45086</v>
      </c>
      <c r="L23" s="45" t="s">
        <v>213</v>
      </c>
      <c r="M23" s="47" t="s">
        <v>224</v>
      </c>
      <c r="N23" s="47" t="s">
        <v>41</v>
      </c>
      <c r="O23" s="41" t="s">
        <v>234</v>
      </c>
      <c r="P23" s="41" t="s">
        <v>17</v>
      </c>
      <c r="Q23" s="46">
        <v>45098</v>
      </c>
      <c r="R23" s="49">
        <v>9900</v>
      </c>
      <c r="S23" s="47" t="s">
        <v>193</v>
      </c>
    </row>
    <row r="24" spans="1:19" ht="41.4" x14ac:dyDescent="0.3">
      <c r="A24" s="45" t="s">
        <v>35</v>
      </c>
      <c r="B24" s="46">
        <v>45042</v>
      </c>
      <c r="C24" s="45" t="s">
        <v>127</v>
      </c>
      <c r="D24" s="47" t="s">
        <v>194</v>
      </c>
      <c r="E24" s="45" t="s">
        <v>201</v>
      </c>
      <c r="F24" s="48">
        <v>45051</v>
      </c>
      <c r="G24" s="48"/>
      <c r="H24" s="46">
        <v>45083</v>
      </c>
      <c r="I24" s="46">
        <v>45092</v>
      </c>
      <c r="J24" s="46">
        <v>45092</v>
      </c>
      <c r="K24" s="46">
        <v>45093</v>
      </c>
      <c r="L24" s="45" t="s">
        <v>58</v>
      </c>
      <c r="M24" s="47" t="s">
        <v>60</v>
      </c>
      <c r="N24" s="47" t="s">
        <v>43</v>
      </c>
      <c r="O24" s="41" t="s">
        <v>235</v>
      </c>
      <c r="P24" s="41" t="s">
        <v>17</v>
      </c>
      <c r="Q24" s="46">
        <v>45107</v>
      </c>
      <c r="R24" s="49">
        <v>16272</v>
      </c>
      <c r="S24" s="47" t="s">
        <v>194</v>
      </c>
    </row>
    <row r="25" spans="1:19" ht="41.4" x14ac:dyDescent="0.3">
      <c r="A25" s="45" t="s">
        <v>35</v>
      </c>
      <c r="B25" s="46">
        <v>45042</v>
      </c>
      <c r="C25" s="45" t="s">
        <v>127</v>
      </c>
      <c r="D25" s="47" t="s">
        <v>195</v>
      </c>
      <c r="E25" s="45" t="s">
        <v>202</v>
      </c>
      <c r="F25" s="48">
        <v>45051</v>
      </c>
      <c r="G25" s="48"/>
      <c r="H25" s="46">
        <v>45065</v>
      </c>
      <c r="I25" s="46">
        <v>45068</v>
      </c>
      <c r="J25" s="46">
        <v>45069</v>
      </c>
      <c r="K25" s="46">
        <v>45077</v>
      </c>
      <c r="L25" s="45" t="s">
        <v>58</v>
      </c>
      <c r="M25" s="45" t="s">
        <v>60</v>
      </c>
      <c r="N25" s="47" t="s">
        <v>43</v>
      </c>
      <c r="O25" s="54" t="s">
        <v>236</v>
      </c>
      <c r="P25" s="54" t="s">
        <v>17</v>
      </c>
      <c r="Q25" s="46">
        <v>45090</v>
      </c>
      <c r="R25" s="49">
        <v>10576.8</v>
      </c>
      <c r="S25" s="47" t="s">
        <v>195</v>
      </c>
    </row>
    <row r="26" spans="1:19" ht="41.4" x14ac:dyDescent="0.3">
      <c r="A26" s="45" t="s">
        <v>35</v>
      </c>
      <c r="B26" s="46">
        <v>45061</v>
      </c>
      <c r="C26" s="45" t="s">
        <v>127</v>
      </c>
      <c r="D26" s="47" t="s">
        <v>196</v>
      </c>
      <c r="E26" s="45" t="s">
        <v>203</v>
      </c>
      <c r="F26" s="48">
        <v>45064</v>
      </c>
      <c r="G26" s="48"/>
      <c r="H26" s="46" t="s">
        <v>214</v>
      </c>
      <c r="I26" s="46">
        <v>45077</v>
      </c>
      <c r="J26" s="46">
        <v>45077</v>
      </c>
      <c r="K26" s="46">
        <v>45082</v>
      </c>
      <c r="L26" s="45" t="s">
        <v>215</v>
      </c>
      <c r="M26" s="47" t="s">
        <v>225</v>
      </c>
      <c r="N26" s="47" t="s">
        <v>41</v>
      </c>
      <c r="O26" s="54" t="s">
        <v>237</v>
      </c>
      <c r="P26" s="54" t="s">
        <v>17</v>
      </c>
      <c r="Q26" s="46">
        <v>45093</v>
      </c>
      <c r="R26" s="49">
        <v>41187.11</v>
      </c>
      <c r="S26" s="47" t="s">
        <v>196</v>
      </c>
    </row>
    <row r="27" spans="1:19" ht="27.6" x14ac:dyDescent="0.3">
      <c r="A27" s="45" t="s">
        <v>61</v>
      </c>
      <c r="B27" s="46">
        <v>45050</v>
      </c>
      <c r="C27" s="45" t="s">
        <v>127</v>
      </c>
      <c r="D27" s="47" t="s">
        <v>197</v>
      </c>
      <c r="E27" s="45" t="s">
        <v>204</v>
      </c>
      <c r="F27" s="48">
        <v>45065</v>
      </c>
      <c r="G27" s="48">
        <v>45077</v>
      </c>
      <c r="H27" s="46">
        <v>45083</v>
      </c>
      <c r="I27" s="46">
        <v>45091</v>
      </c>
      <c r="J27" s="46">
        <v>45091</v>
      </c>
      <c r="K27" s="46">
        <v>45096</v>
      </c>
      <c r="L27" s="45" t="s">
        <v>149</v>
      </c>
      <c r="M27" s="47" t="s">
        <v>156</v>
      </c>
      <c r="N27" s="47" t="s">
        <v>41</v>
      </c>
      <c r="O27" s="54" t="s">
        <v>17</v>
      </c>
      <c r="P27" s="54" t="s">
        <v>238</v>
      </c>
      <c r="Q27" s="46">
        <v>45096</v>
      </c>
      <c r="R27" s="49">
        <v>203.4</v>
      </c>
      <c r="S27" s="47" t="s">
        <v>242</v>
      </c>
    </row>
    <row r="28" spans="1:19" ht="27.6" x14ac:dyDescent="0.3">
      <c r="A28" s="45" t="s">
        <v>61</v>
      </c>
      <c r="B28" s="46">
        <v>45050</v>
      </c>
      <c r="C28" s="45" t="s">
        <v>127</v>
      </c>
      <c r="D28" s="47" t="s">
        <v>197</v>
      </c>
      <c r="E28" s="45" t="s">
        <v>204</v>
      </c>
      <c r="F28" s="48">
        <v>45065</v>
      </c>
      <c r="G28" s="48">
        <v>45077</v>
      </c>
      <c r="H28" s="46">
        <v>45083</v>
      </c>
      <c r="I28" s="46">
        <v>45091</v>
      </c>
      <c r="J28" s="46">
        <v>45091</v>
      </c>
      <c r="K28" s="46">
        <v>45096</v>
      </c>
      <c r="L28" s="45" t="s">
        <v>150</v>
      </c>
      <c r="M28" s="47" t="s">
        <v>157</v>
      </c>
      <c r="N28" s="47" t="s">
        <v>43</v>
      </c>
      <c r="O28" s="54" t="s">
        <v>17</v>
      </c>
      <c r="P28" s="54" t="s">
        <v>239</v>
      </c>
      <c r="Q28" s="46">
        <v>45096</v>
      </c>
      <c r="R28" s="49">
        <v>5990.7</v>
      </c>
      <c r="S28" s="47" t="s">
        <v>242</v>
      </c>
    </row>
    <row r="29" spans="1:19" ht="27.6" x14ac:dyDescent="0.3">
      <c r="A29" s="45" t="s">
        <v>61</v>
      </c>
      <c r="B29" s="46">
        <v>45050</v>
      </c>
      <c r="C29" s="45" t="s">
        <v>127</v>
      </c>
      <c r="D29" s="47" t="s">
        <v>197</v>
      </c>
      <c r="E29" s="45" t="s">
        <v>204</v>
      </c>
      <c r="F29" s="48">
        <v>45065</v>
      </c>
      <c r="G29" s="48">
        <v>45077</v>
      </c>
      <c r="H29" s="46">
        <v>45083</v>
      </c>
      <c r="I29" s="46">
        <v>45091</v>
      </c>
      <c r="J29" s="46">
        <v>45091</v>
      </c>
      <c r="K29" s="46">
        <v>45096</v>
      </c>
      <c r="L29" s="45" t="s">
        <v>216</v>
      </c>
      <c r="M29" s="47" t="s">
        <v>226</v>
      </c>
      <c r="N29" s="47" t="s">
        <v>40</v>
      </c>
      <c r="O29" s="54" t="s">
        <v>17</v>
      </c>
      <c r="P29" s="54" t="s">
        <v>240</v>
      </c>
      <c r="Q29" s="46">
        <v>45096</v>
      </c>
      <c r="R29" s="49">
        <v>5876.89</v>
      </c>
      <c r="S29" s="47" t="s">
        <v>242</v>
      </c>
    </row>
    <row r="30" spans="1:19" ht="41.4" x14ac:dyDescent="0.3">
      <c r="A30" s="45" t="s">
        <v>35</v>
      </c>
      <c r="B30" s="46">
        <v>45061</v>
      </c>
      <c r="C30" s="45" t="s">
        <v>127</v>
      </c>
      <c r="D30" s="47" t="s">
        <v>198</v>
      </c>
      <c r="E30" s="45" t="s">
        <v>205</v>
      </c>
      <c r="F30" s="48">
        <v>45063</v>
      </c>
      <c r="G30" s="48"/>
      <c r="H30" s="46">
        <v>45075</v>
      </c>
      <c r="I30" s="46">
        <v>45076</v>
      </c>
      <c r="J30" s="46">
        <v>45077</v>
      </c>
      <c r="K30" s="46">
        <v>45085</v>
      </c>
      <c r="L30" s="45" t="s">
        <v>217</v>
      </c>
      <c r="M30" s="47" t="s">
        <v>227</v>
      </c>
      <c r="N30" s="47" t="s">
        <v>42</v>
      </c>
      <c r="O30" s="54" t="s">
        <v>17</v>
      </c>
      <c r="P30" s="54" t="s">
        <v>241</v>
      </c>
      <c r="Q30" s="46">
        <v>45093</v>
      </c>
      <c r="R30" s="49">
        <v>3624</v>
      </c>
      <c r="S30" s="47" t="s">
        <v>243</v>
      </c>
    </row>
    <row r="31" spans="1:19" x14ac:dyDescent="0.3">
      <c r="A31" s="55" t="s">
        <v>244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57"/>
      <c r="Q31" s="56"/>
      <c r="R31" s="58">
        <f>SUM(R17:R30)</f>
        <v>118465.84</v>
      </c>
      <c r="S31" s="59"/>
    </row>
    <row r="33" spans="1:19" x14ac:dyDescent="0.3">
      <c r="A33" s="3" t="s">
        <v>118</v>
      </c>
    </row>
    <row r="34" spans="1:19" ht="69" x14ac:dyDescent="0.3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87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25</v>
      </c>
      <c r="P34" s="1" t="s">
        <v>26</v>
      </c>
      <c r="Q34" s="1" t="s">
        <v>13</v>
      </c>
      <c r="R34" s="1" t="s">
        <v>14</v>
      </c>
      <c r="S34" s="1" t="s">
        <v>15</v>
      </c>
    </row>
    <row r="35" spans="1:19" ht="69" x14ac:dyDescent="0.3">
      <c r="A35" s="37" t="s">
        <v>35</v>
      </c>
      <c r="B35" s="6">
        <v>45104</v>
      </c>
      <c r="C35" s="16" t="s">
        <v>118</v>
      </c>
      <c r="D35" s="4" t="s">
        <v>246</v>
      </c>
      <c r="E35" s="4" t="s">
        <v>247</v>
      </c>
      <c r="F35" s="6" t="s">
        <v>17</v>
      </c>
      <c r="G35" s="6" t="s">
        <v>17</v>
      </c>
      <c r="H35" s="6" t="s">
        <v>17</v>
      </c>
      <c r="I35" s="6" t="s">
        <v>17</v>
      </c>
      <c r="J35" s="6" t="s">
        <v>17</v>
      </c>
      <c r="K35" s="6">
        <v>45105</v>
      </c>
      <c r="L35" s="16" t="s">
        <v>149</v>
      </c>
      <c r="M35" s="7" t="s">
        <v>156</v>
      </c>
      <c r="N35" s="19" t="s">
        <v>41</v>
      </c>
      <c r="O35" s="4" t="s">
        <v>248</v>
      </c>
      <c r="P35" s="4" t="s">
        <v>17</v>
      </c>
      <c r="Q35" s="5">
        <v>45106</v>
      </c>
      <c r="R35" s="36">
        <v>1214.5</v>
      </c>
      <c r="S35" s="7">
        <v>20220099</v>
      </c>
    </row>
    <row r="36" spans="1:19" x14ac:dyDescent="0.3">
      <c r="A36" s="12" t="s">
        <v>245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/>
      <c r="P36" s="24"/>
      <c r="Q36" s="23"/>
      <c r="R36" s="14">
        <f>SUM(R35:R35)</f>
        <v>1214.5</v>
      </c>
      <c r="S36" s="25"/>
    </row>
    <row r="37" spans="1:19" x14ac:dyDescent="0.3">
      <c r="O37" s="2"/>
      <c r="P37" s="2"/>
    </row>
    <row r="38" spans="1:19" x14ac:dyDescent="0.3">
      <c r="A38" s="3" t="s">
        <v>44</v>
      </c>
    </row>
    <row r="39" spans="1:19" ht="69" x14ac:dyDescent="0.3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87</v>
      </c>
      <c r="H39" s="1" t="s">
        <v>6</v>
      </c>
      <c r="I39" s="1" t="s">
        <v>7</v>
      </c>
      <c r="J39" s="1" t="s">
        <v>8</v>
      </c>
      <c r="K39" s="1" t="s">
        <v>9</v>
      </c>
      <c r="L39" s="1" t="s">
        <v>10</v>
      </c>
      <c r="M39" s="1" t="s">
        <v>11</v>
      </c>
      <c r="N39" s="1" t="s">
        <v>12</v>
      </c>
      <c r="O39" s="1" t="s">
        <v>25</v>
      </c>
      <c r="P39" s="1" t="s">
        <v>26</v>
      </c>
      <c r="Q39" s="1" t="s">
        <v>13</v>
      </c>
      <c r="R39" s="1" t="s">
        <v>14</v>
      </c>
      <c r="S39" s="1" t="s">
        <v>15</v>
      </c>
    </row>
    <row r="40" spans="1:19" ht="27.6" x14ac:dyDescent="0.3">
      <c r="A40" s="37" t="s">
        <v>35</v>
      </c>
      <c r="B40" s="6">
        <v>45020</v>
      </c>
      <c r="C40" s="16" t="s">
        <v>44</v>
      </c>
      <c r="D40" s="4" t="s">
        <v>249</v>
      </c>
      <c r="E40" s="4" t="s">
        <v>250</v>
      </c>
      <c r="F40" s="6">
        <v>45048</v>
      </c>
      <c r="G40" s="6"/>
      <c r="H40" s="6">
        <v>45058</v>
      </c>
      <c r="I40" s="6">
        <v>45069</v>
      </c>
      <c r="J40" s="6">
        <v>45069</v>
      </c>
      <c r="K40" s="6">
        <v>45075</v>
      </c>
      <c r="L40" s="16" t="s">
        <v>149</v>
      </c>
      <c r="M40" s="7" t="s">
        <v>156</v>
      </c>
      <c r="N40" s="19" t="s">
        <v>41</v>
      </c>
      <c r="O40" s="4" t="s">
        <v>251</v>
      </c>
      <c r="P40" s="4" t="s">
        <v>17</v>
      </c>
      <c r="Q40" s="5">
        <v>45089</v>
      </c>
      <c r="R40" s="36">
        <v>29734.52</v>
      </c>
      <c r="S40" s="7" t="s">
        <v>249</v>
      </c>
    </row>
    <row r="41" spans="1:19" x14ac:dyDescent="0.3">
      <c r="A41" s="12" t="s">
        <v>45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24"/>
      <c r="Q41" s="23"/>
      <c r="R41" s="14">
        <f>SUM(R40:R40)</f>
        <v>29734.52</v>
      </c>
      <c r="S41" s="25"/>
    </row>
    <row r="42" spans="1:19" x14ac:dyDescent="0.3">
      <c r="O42" s="2"/>
      <c r="P42" s="2"/>
    </row>
    <row r="43" spans="1:19" x14ac:dyDescent="0.3">
      <c r="A43" s="12" t="s">
        <v>32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>
        <f>R7+R13+R31+R36+R41</f>
        <v>464210.26</v>
      </c>
      <c r="S43" s="15"/>
    </row>
    <row r="47" spans="1:19" x14ac:dyDescent="0.3">
      <c r="R47" s="33">
        <f>R43+MAYO!R24+ABRIL!R31</f>
        <v>935431.22</v>
      </c>
    </row>
  </sheetData>
  <mergeCells count="1">
    <mergeCell ref="A1:C1"/>
  </mergeCells>
  <dataValidations count="4">
    <dataValidation type="list" allowBlank="1" showInputMessage="1" showErrorMessage="1" error="Favor elegir una opción válida de tipo de proceso de contratación" sqref="C6 C17:C30" xr:uid="{657C0E83-BF36-4E9B-9F5F-1EA07A5B6CFD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N6 N17:N30 N11:N12 N35 N40" xr:uid="{4DC5D7C6-6811-4D69-ABDC-DEBB1C0E76BC}">
      <formula1>"Pequeño, Mediano, Grande, Otro"</formula1>
    </dataValidation>
    <dataValidation type="list" allowBlank="1" showInputMessage="1" showErrorMessage="1" sqref="A6 A11:A12 A35 A40" xr:uid="{E106A9B0-BD3C-4DFD-BDDE-7C59A5C87F1A}">
      <formula1>GERENCIA</formula1>
    </dataValidation>
    <dataValidation type="list" allowBlank="1" showInputMessage="1" showErrorMessage="1" error="Favor elegir una opción válida de tipo de proceso de contratación" sqref="C11:C12 C35 C40" xr:uid="{9B9D2B0D-51CA-4857-9747-69E1EDD518C8}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ABRIL</vt:lpstr>
      <vt:lpstr>MAYO</vt:lpstr>
      <vt:lpstr>JUNIO</vt:lpstr>
      <vt:lpstr>ABRIL!Títulos_a_imprimir</vt:lpstr>
      <vt:lpstr>JUNIO!Títulos_a_imprimir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Nidia Vásquez,UACI</cp:lastModifiedBy>
  <cp:lastPrinted>2023-07-04T17:10:20Z</cp:lastPrinted>
  <dcterms:created xsi:type="dcterms:W3CDTF">2022-01-10T17:23:52Z</dcterms:created>
  <dcterms:modified xsi:type="dcterms:W3CDTF">2023-07-17T21:27:28Z</dcterms:modified>
</cp:coreProperties>
</file>