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esos 2023\CUADRES TRIMESTRALES 2023\"/>
    </mc:Choice>
  </mc:AlternateContent>
  <xr:revisionPtr revIDLastSave="0" documentId="13_ncr:1_{7F3BDF1D-19DA-448A-9A11-5379C5C27A06}" xr6:coauthVersionLast="47" xr6:coauthVersionMax="47" xr10:uidLastSave="{00000000-0000-0000-0000-000000000000}"/>
  <bookViews>
    <workbookView xWindow="-120" yWindow="-120" windowWidth="20730" windowHeight="11040" activeTab="2" xr2:uid="{DE67719E-53CD-4197-AEEC-EE737B05C17B}"/>
  </bookViews>
  <sheets>
    <sheet name="ENERO" sheetId="1" r:id="rId1"/>
    <sheet name="FEBRERO" sheetId="2" r:id="rId2"/>
    <sheet name="MARZO" sheetId="3" r:id="rId3"/>
  </sheets>
  <externalReferences>
    <externalReference r:id="rId4"/>
  </externalReferences>
  <definedNames>
    <definedName name="GERENCIA">'[1]DATOS FUENTE'!$A$2:$A$22</definedName>
    <definedName name="_xlnm.Print_Titles" localSheetId="0">ENERO!$6:$6</definedName>
    <definedName name="_xlnm.Print_Titles" localSheetId="1">FEBRERO!$4:$4</definedName>
    <definedName name="_xlnm.Print_Titles" localSheetId="2">MARZO!$15:$15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3" l="1"/>
  <c r="Q42" i="3"/>
  <c r="Q34" i="3"/>
  <c r="Q59" i="1"/>
  <c r="Q41" i="1"/>
  <c r="Q27" i="1"/>
  <c r="Q33" i="1"/>
  <c r="Q57" i="1"/>
  <c r="Q11" i="3"/>
  <c r="Q6" i="3" l="1"/>
  <c r="Q24" i="2"/>
  <c r="Q27" i="2" s="1"/>
</calcChain>
</file>

<file path=xl/sharedStrings.xml><?xml version="1.0" encoding="utf-8"?>
<sst xmlns="http://schemas.openxmlformats.org/spreadsheetml/2006/main" count="1080" uniqueCount="344">
  <si>
    <t>ÁREA SOLICITANTE</t>
  </si>
  <si>
    <t>FECHA DE SOLICITUD</t>
  </si>
  <si>
    <t>TIPO DE PROCESO</t>
  </si>
  <si>
    <t>NÚMERO DE PROCESO</t>
  </si>
  <si>
    <t>NOMBRE DEL PROCESO</t>
  </si>
  <si>
    <t>FECHA DE INVITACIÓN Y PUBLICACIÓN DEL PROCESO</t>
  </si>
  <si>
    <t>FECHA DE RECEPCIÓN DE OFERTAS</t>
  </si>
  <si>
    <t xml:space="preserve"> FECHA DE EVALUACIÓN ENVÍO PARA EVALUACIÓN</t>
  </si>
  <si>
    <t>FECHA DE EVALUACIÓN RECEPCIÓN DE EVALUACIÓN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</si>
  <si>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</si>
  <si>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</si>
  <si>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</si>
  <si>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</si>
  <si>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</si>
  <si>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</si>
  <si>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</si>
  <si>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LIBRE GESTIÓN</t>
  </si>
  <si>
    <t>N/A</t>
  </si>
  <si>
    <t>Otro</t>
  </si>
  <si>
    <t>0614-221215-101-8</t>
  </si>
  <si>
    <t>0614-070291-101-8</t>
  </si>
  <si>
    <t>0614-060114-102-5</t>
  </si>
  <si>
    <t>0614-260912-105-0</t>
  </si>
  <si>
    <t>0614-010858-001-7</t>
  </si>
  <si>
    <t>0614-141092-107-8</t>
  </si>
  <si>
    <t>0614-250806-101-4</t>
  </si>
  <si>
    <t>0614-090684-002-0</t>
  </si>
  <si>
    <t>0614-040814-101-8</t>
  </si>
  <si>
    <t>0614-260398-102-3</t>
  </si>
  <si>
    <t>0614-291199-102-1</t>
  </si>
  <si>
    <t>0210-260371-001-6</t>
  </si>
  <si>
    <t>0614-100512-103-0</t>
  </si>
  <si>
    <t>0614-080999-101-4</t>
  </si>
  <si>
    <t>ETS CONSULTING, S.A. DE C.V.</t>
  </si>
  <si>
    <t>JAHVE RAFA, S.A. DE C.V.</t>
  </si>
  <si>
    <t>RAM CONSULTORES, S.A. DE C.V.</t>
  </si>
  <si>
    <t>FREUND DE EL SALVADOR, S.A. DE C.V.</t>
  </si>
  <si>
    <t xml:space="preserve">NÚMERO DE ORDEN DE COMPRA </t>
  </si>
  <si>
    <t>NÚMERO DE CONTRATO</t>
  </si>
  <si>
    <t>CTE TELECOM PERSONAL S.A. DE C.V.</t>
  </si>
  <si>
    <t>0614-261098-101-2</t>
  </si>
  <si>
    <t xml:space="preserve">NÚMERO DE  ORDEN DE COMPRA </t>
  </si>
  <si>
    <t>TELEFÓNICA MULTISERVICIOS, S.A. DE C.V.</t>
  </si>
  <si>
    <t>LP 07/2021</t>
  </si>
  <si>
    <t>MERCADO BURSÁTIL</t>
  </si>
  <si>
    <t>SISTEMAS EFICIENTES, S.A. DE C.V.</t>
  </si>
  <si>
    <t>TOTAL FEBRERO 2022</t>
  </si>
  <si>
    <t>D´QUISA, S.A DE C.V.</t>
  </si>
  <si>
    <t>0614-020262-001-5</t>
  </si>
  <si>
    <t>0614-071197-101-5</t>
  </si>
  <si>
    <t>R.R. DONNELLEY DE EL SALVADOR, S.A. DE C.V.</t>
  </si>
  <si>
    <t>IMPRESOS MULTIPLES, S.A. DE C.V.</t>
  </si>
  <si>
    <t>TOTAL MARZO 2022</t>
  </si>
  <si>
    <t>INDUSTRIAS FACELA, S.A. DE C.V.</t>
  </si>
  <si>
    <t>SCREENCHECK EL SALVADOR, S.A. DE C.V.</t>
  </si>
  <si>
    <t>DEVEL SECURITY, SOCIEDAD ANONIMA DE CAPITAL VARIABLE</t>
  </si>
  <si>
    <t>PROMUEVE EL SALVADOR, S.A. DE C.V.</t>
  </si>
  <si>
    <t>TOTAL ENERO 2022</t>
  </si>
  <si>
    <t>SEGURINTER, S.A. DE C.V.</t>
  </si>
  <si>
    <t>0614-300499-105-0</t>
  </si>
  <si>
    <t>TOTAL LIBRE GESTIÓN ENERO 2023</t>
  </si>
  <si>
    <t>ENERO 2023</t>
  </si>
  <si>
    <t>GERENCIA_DE_DIVISIÓN_DE_SOPORTE</t>
  </si>
  <si>
    <t>GERENCIA_DE_TALENTO_HUMANO</t>
  </si>
  <si>
    <t>LIBRE GESTIÓN POR CONTRATO</t>
  </si>
  <si>
    <t>LG 745/2022</t>
  </si>
  <si>
    <t>RENOVACIÓN DE LICIENCIAMIENTO DE SOFTWARE EXPEDIENTE UNICO</t>
  </si>
  <si>
    <t>LG 753/2022</t>
  </si>
  <si>
    <t>RENOVACIÓN DE LICENCIAMIENTO, GARANTÍA DE FÁBRICA, MANTENIMIENTO PREVENTIVO, CORRECTIVO Y SOPORTE LOCAL PARA 3 NGFW INSTALADOS EN CAJAS RURALES Y ATM DEL BFA</t>
  </si>
  <si>
    <t>LIBRE GESTIÓN POR ORDEN DE COMPRA</t>
  </si>
  <si>
    <t>LG 765/2023</t>
  </si>
  <si>
    <t>ADQUISICIÓN DE PAPEL HIGIÉNICO JUMBO Y PAPEL HIGIÉNICO PARA EXISTENCIA EN ALMACÉN DE SUMINISTROS DEL BFA</t>
  </si>
  <si>
    <t>LG 06/2023</t>
  </si>
  <si>
    <t>SERVICIO DE SOPORTE Y MANTENIMIENTO CORRECTIVO Y PREVENTIVO PARA LOS EQUIPOS DE APC EN DATA CENTER SITIO ALTERNO</t>
  </si>
  <si>
    <t>LG 09/2023</t>
  </si>
  <si>
    <t>COMPRA DE KIT DE INICIO PARA PERSONAL DE NUEVO INGRESO BFA 2023</t>
  </si>
  <si>
    <t>LG 10/2023</t>
  </si>
  <si>
    <t>RENOVACIÓN DE 2 LICENCIAS DEL APLICATIVO FLIPPING BOOK</t>
  </si>
  <si>
    <t>LG 12/2023</t>
  </si>
  <si>
    <t>RENOVACION AL LICENCIAMIENTO AGENCIAS DE SOFTWARE DE EXPEDIENTE DEL CLIENTE Y HORAS DE SOPORTE</t>
  </si>
  <si>
    <t>LG 13/2023</t>
  </si>
  <si>
    <t>CONTRATACIÓN DE SERVICIO DE ALIMENTACIÓN PARA EL DESARROLLO DE ESCUELA DE CAJEROS</t>
  </si>
  <si>
    <t>LG 14/2023</t>
  </si>
  <si>
    <t xml:space="preserve">CONTRATACIÓN DE SERVICIO DE ALIMENTACIÓN E INSTALACIÓN PARA EL DESARROLLO DE LA SESIÓN PRESENCIAL DEL DIPLOMADO “GESTIÓN INTEGRAL DE NEGOCIOS “DIRIGIDO A JEFES OPERATIVOS.
</t>
  </si>
  <si>
    <t>LG 15/2023</t>
  </si>
  <si>
    <t>ADQUISICÓN DE MOBILIARIO Y EQUIPO PARA CENTROS DE LACTANCIA UBICADOS EN CENTROS DE SERVICIO (CARA SUCIA, USULUTÁN, SONSONATE, SANTA ANA)</t>
  </si>
  <si>
    <t>LG 18/2023</t>
  </si>
  <si>
    <t>RENOVACIÓN DE SUSCRIPCIÓN DE NAVEGACIÓN ANUAL TEOLOCO</t>
  </si>
  <si>
    <t>LG 19/2023</t>
  </si>
  <si>
    <t>SUMINISTRO DE MATERIALES DE CONSTRUCCIÓN</t>
  </si>
  <si>
    <t>LG 20/2023</t>
  </si>
  <si>
    <t>CONTRATACIÓN DE SERVICIO DE ALIMENTACIÓN E INSTALACIÓN PARA EL DESARROLLO DEL TALLER DE PRESENTACIÓN DE RESULTADOS PRODUCE SEGUROS</t>
  </si>
  <si>
    <t>LG 26/2023</t>
  </si>
  <si>
    <t>REPARACIÓN DE EQUIPO DE BOMBEO DE AGENCIA BFA SENSUNTEPEQUE</t>
  </si>
  <si>
    <t>LG 31/2023</t>
  </si>
  <si>
    <t>DESMONTAJE Y TRASLADO DE RÓTULOS</t>
  </si>
  <si>
    <t>LG 32/2023</t>
  </si>
  <si>
    <t>CONTRATACIÓN DE ALIMENTACIÓN E INSTALACIONES PARA EL TEAM BUILDING “HABILIDADES PARA EL ÉXITO DEL EQUIPO” PARA GERENCIA DE NEGOCIOS Y UNIDAD DE MONITOREO Y SEGUIMIENTO COMERCIAL</t>
  </si>
  <si>
    <t>LG 33/2023</t>
  </si>
  <si>
    <t>MANTENIMIENTO GENERAL DE CORTINAS METÁLICAS EN AGENCIA BFA USULUTÁN.</t>
  </si>
  <si>
    <t>19/2022</t>
  </si>
  <si>
    <t>04/01/223</t>
  </si>
  <si>
    <t>GIGA, S.A. DE C.V.</t>
  </si>
  <si>
    <t>JOSE EDGARDO HERNANEZ PINEDA</t>
  </si>
  <si>
    <t>FASOR, S.A. DE C.V.</t>
  </si>
  <si>
    <t>KENNY PATRICIA GIRON ORELLANA</t>
  </si>
  <si>
    <t>SANDRA ELENA RODRIGUEZ DE PALACIOS</t>
  </si>
  <si>
    <t>DELIBANQUETES, S.A. DE C.V.</t>
  </si>
  <si>
    <t>JUGUESAL, S.A. DE C.V.</t>
  </si>
  <si>
    <t>FERRETERIA EPA, S.A. DE C.V.</t>
  </si>
  <si>
    <t>UNICOMER, S.A. DE C.V.</t>
  </si>
  <si>
    <t>TECOLO DE EL SALVADOR, S.A. DE C.V.</t>
  </si>
  <si>
    <t>MONTEMILIA, S.A. DE C.V.</t>
  </si>
  <si>
    <t>HIDROSERVICIOS, S.A. DE C.V.</t>
  </si>
  <si>
    <t>M DIGITALES, S.A. DE.C.V.</t>
  </si>
  <si>
    <t>ELETROPUERTAS, S.A. DE C.V.</t>
  </si>
  <si>
    <t>0614-300516-104-2</t>
  </si>
  <si>
    <t>00309697-9</t>
  </si>
  <si>
    <t>0614-260196-102-5</t>
  </si>
  <si>
    <t>03437763-3</t>
  </si>
  <si>
    <t>02193535-9</t>
  </si>
  <si>
    <t>0614-310309-101-0</t>
  </si>
  <si>
    <t>0614-230499-103-9</t>
  </si>
  <si>
    <t>0614-021008-105-2</t>
  </si>
  <si>
    <t>0614-110800-103-2</t>
  </si>
  <si>
    <t>0614-180507-101-4</t>
  </si>
  <si>
    <t>0614-612161-106-0</t>
  </si>
  <si>
    <t>0614-271016-109-8</t>
  </si>
  <si>
    <t>0614-061216-106-0</t>
  </si>
  <si>
    <t>9483-260110-101-0</t>
  </si>
  <si>
    <t>OTRO</t>
  </si>
  <si>
    <t>MEDIANO</t>
  </si>
  <si>
    <t>PEQUEÑO</t>
  </si>
  <si>
    <t>GRANDE</t>
  </si>
  <si>
    <t>CONTRATO N° 1/2023</t>
  </si>
  <si>
    <t>CONTRATO N° 4/2023</t>
  </si>
  <si>
    <t>CONTRATO N° 5/2023</t>
  </si>
  <si>
    <t>CONTRATO N° 8/2023</t>
  </si>
  <si>
    <t>CONTRATACIÓN DIRECTA</t>
  </si>
  <si>
    <t>TOTAL CONTRATACIÓN DIRECTA 2023</t>
  </si>
  <si>
    <t>CD 11/2022</t>
  </si>
  <si>
    <t>SERVICIO DE ACTUALIZACION Y LICENCIAMIENTO DE SOFTWARE DE SISTEMA OPERATIVO WINDOWA 10 PARA RED DE CAJEROS AUTOMÁTICOS</t>
  </si>
  <si>
    <t>CD 12/2022</t>
  </si>
  <si>
    <t>SERVICIO DE MANTENIMIENTO PREVENTIVO Y CORRECTIVO PARA LA RED DE ATMS DEL BFA</t>
  </si>
  <si>
    <t>TECNASA ES, S.A DE C.V.</t>
  </si>
  <si>
    <t>0614-140102-102-1</t>
  </si>
  <si>
    <t>CONTRATO N° 6/2023</t>
  </si>
  <si>
    <t>CONTRATO N° 7/2023</t>
  </si>
  <si>
    <t>CD 11-2022</t>
  </si>
  <si>
    <t>CD 12-2022</t>
  </si>
  <si>
    <t>TOTAL  MERCADO BURSÁTIL ENERO 2023</t>
  </si>
  <si>
    <t>MB 01-2023</t>
  </si>
  <si>
    <t>ADQUISICIÓN DE PAPELERÍA Y SUMINISTROS VARIOS PARA ALMACÉN DEL BFA</t>
  </si>
  <si>
    <t>NOÉ ALBERTO GUILLÉN</t>
  </si>
  <si>
    <t>OLG SERVICE S.A DE C.V</t>
  </si>
  <si>
    <t>PAPELCO, S.A. DE C.V.</t>
  </si>
  <si>
    <t>0904-041256-001-6</t>
  </si>
  <si>
    <t>0614-141017-103-6</t>
  </si>
  <si>
    <t>9483-140205-101-6</t>
  </si>
  <si>
    <t>CONTRATO N° 30082</t>
  </si>
  <si>
    <t>CONTRATO N° 30093</t>
  </si>
  <si>
    <t>CONTRATO N° 30097</t>
  </si>
  <si>
    <t xml:space="preserve">CONTRATO N° 30084 </t>
  </si>
  <si>
    <t>CONTRATO N° 30092</t>
  </si>
  <si>
    <t>CONTRATO N° 30083</t>
  </si>
  <si>
    <t xml:space="preserve">CONTRATO N° 30090 </t>
  </si>
  <si>
    <t>CONTRATO N° 30094</t>
  </si>
  <si>
    <t>CONTRATO N° 30085</t>
  </si>
  <si>
    <t>CONTRATO N° 30091</t>
  </si>
  <si>
    <t>CONTRATO N° 30086</t>
  </si>
  <si>
    <t>MB 01/2023</t>
  </si>
  <si>
    <t>PRÓRROGA PROCESO</t>
  </si>
  <si>
    <t>TOTAL PRORROGA PROCESO 2023</t>
  </si>
  <si>
    <t>PRORROGA PROCESO</t>
  </si>
  <si>
    <t>PRORROGA N° 1/2023 DE LA LICITACIUÓN PÚBLICA N° 07/2021 CONTRATO N° 12/2022</t>
  </si>
  <si>
    <t>SERVICIOS DE ENLACES DE RED PRIVADA PARA EL BFA</t>
  </si>
  <si>
    <t>PRORROGA N° 2/2023 DE LA LICITACIÓN PÚBLICA N° 09/2021 CONTRATO N° 8/2022</t>
  </si>
  <si>
    <t>SERVICIO DE TELEFONIA FIJA Y MOVIL PARA EL BFA</t>
  </si>
  <si>
    <t>CONTRATO N° 2/2023</t>
  </si>
  <si>
    <t>CONTRATO N° 3/2023</t>
  </si>
  <si>
    <t>CONTRATO N° 9/2023</t>
  </si>
  <si>
    <t>LP 9/2021</t>
  </si>
  <si>
    <t>FEBRERO 2023</t>
  </si>
  <si>
    <t>UNIDAD_DE_COMUNICACIÓN_INSTITUCIONAL</t>
  </si>
  <si>
    <t>GERENCIA_DE_DIVISIÓN_COMERCIAL</t>
  </si>
  <si>
    <t>TOTAL LIBRE GESTIÓN FEBRERO 2023</t>
  </si>
  <si>
    <t>LG 02/2023</t>
  </si>
  <si>
    <t>CONTRATACIÓN DE SERVICIO DE ANÁLISIS DE VULNERABILIDADES Y PRUEBAS DE INTRUSIÓN 2023(SERVICIO PENTESTING)</t>
  </si>
  <si>
    <t>LG 03/2023</t>
  </si>
  <si>
    <t>ADQUISICIÓN DE FORMULARISO VARIOS PARA EXISTENCIA EN ALMACÉN DE SUMINISTROS PARA EL BFA</t>
  </si>
  <si>
    <t>LG 04/2023</t>
  </si>
  <si>
    <t xml:space="preserve">“MANTENIMIENTO DE EQUIPO SERVIDORES SOLARIS S7, DEL CORE” </t>
  </si>
  <si>
    <t>LG 34/2023</t>
  </si>
  <si>
    <t>IMPLEMENTACIÓN DE MEJORAS EN LA ILUMINACIÓN EN CENTROS DE SERVICIO BFA</t>
  </si>
  <si>
    <t>LG 35/2023</t>
  </si>
  <si>
    <t>CONTRATACIÓN DE ALIMENTACIÓN E INSTALACIONES PARA TEAM BUILDING "HABILIDADES PARA EL ÉXITO DEL EQUIPO"</t>
  </si>
  <si>
    <t>LG 41/2023</t>
  </si>
  <si>
    <t xml:space="preserve">CONTRATACIÓN DE SERVICIO DE ALIMENTACIÓN E INSTALACIÓN PARA EL DESARROLLO DE TALLER DE TRABAJO "CALIDAD DE LA DATA"
</t>
  </si>
  <si>
    <t>LG 44/2023</t>
  </si>
  <si>
    <t>CONTRATACIÓN DE SERVICIOS DE PRODUCCION DE SPOT INSTITUCIONAL</t>
  </si>
  <si>
    <t>LG 48/2023</t>
  </si>
  <si>
    <t>ADQUISICIÓN DE SUMINISTROS DE EMBOZADORA</t>
  </si>
  <si>
    <t>LG 49/2023</t>
  </si>
  <si>
    <t>CONTRATACION DE SERVICIO DE ALIMENTACION PARA EL DESARROLLO DE LA CLAUSURA DEL DIPLOMADO "GESTIÓN INTEGRAL DE NEGOCIOS" DIRIGIDO A JEFES OPERATIVOS</t>
  </si>
  <si>
    <t>LG 50/2023</t>
  </si>
  <si>
    <t xml:space="preserve">MANTENIMIENTO PREVENTIVO A EQUIPO DE UPS DE 10 KVA Y SUMINISTRO DE 20 BATERÍAS DE 12V/9 AH PARA UPS DE AGENCIA DE NUEVA CONCEPCIÓN CHALATENANGO </t>
  </si>
  <si>
    <t>LG 51/2023</t>
  </si>
  <si>
    <t>CONTRATACIÓN DE PERITO VALUADOR PARA VALUO DE BIENES MUEBLES Y VEHICULO DEL BFA</t>
  </si>
  <si>
    <t>LG 52/2023</t>
  </si>
  <si>
    <t>ADQUISICIÓN DE VINILES PARA SEÑALIZACIÓN DE SALAS DE LACTANCIA UBICADAS EN LAS AGENCIAS CARA SUCIA, SONSONATE, SANTA ANA Y USULUTÁN</t>
  </si>
  <si>
    <t>LG 59/2023</t>
  </si>
  <si>
    <t>LG 62/2023</t>
  </si>
  <si>
    <t>CONTRATACIÓN DE SERVICIO DE ALIMENTACIÓN E INSTALACIÓN PARA CAPACITACIÓN DE INDUCCIÓN PARA ASESORES DE CRÉDITO, DEL 21 DE FEBRERO AL 8 DE MARZO DE 2023</t>
  </si>
  <si>
    <t>LG 63/2023</t>
  </si>
  <si>
    <t>CONTRATACIÓN DE SERVICIOS DE CAPACITACIÓN: “TÉCNICAS DE TIRO DEFENSIVO Y PROCEDIMIENTOS EN CASOS DE RIESGO Y AMENAZAS””</t>
  </si>
  <si>
    <t>LG 64/2023</t>
  </si>
  <si>
    <t>SUMINISTRO DE VALES DE COMBUSTIBLE PARA LOS VEHÍCULOS DEL BFA</t>
  </si>
  <si>
    <t>LG 65/2023</t>
  </si>
  <si>
    <t>ADQUISICIÓN DE 18 BATERÍAS DE 12V/9 AH PARA UPS Y SUPRESOR TRANSIENTES MONOFÁSICO DE 50 KA</t>
  </si>
  <si>
    <t>LG 67/2023</t>
  </si>
  <si>
    <t>COMPRA DE 10 CINTAS MONOCROMÁTICAS NEGRA JAVELIN</t>
  </si>
  <si>
    <t>LG 73/2023</t>
  </si>
  <si>
    <t xml:space="preserve">IMPRESIÓN DE PUBLICIDAD PARA KIOSCO </t>
  </si>
  <si>
    <t>N/</t>
  </si>
  <si>
    <t>SISTEMAS APLICATIVOS, S.A. DE C.V.</t>
  </si>
  <si>
    <t>SSA  SISTEMAS EL SALVADOR, S.A. DE C.V</t>
  </si>
  <si>
    <t>TRT, S.A. DE C.V.</t>
  </si>
  <si>
    <t>CODIGOS Y SISTEMAS, S.A. DE C.V.</t>
  </si>
  <si>
    <t>VAPPOR, S.A. DE C.V.</t>
  </si>
  <si>
    <t>HOTELES Y DESARROLLO TURISTICOS, S.A. DE C.V.</t>
  </si>
  <si>
    <t>FÉLIX IGNACIO ARGUETA LÓPEZ</t>
  </si>
  <si>
    <t>UNO EL SALVADOR, S.A.</t>
  </si>
  <si>
    <t>GRUPO RENDEROS, S.A. DE C.V.</t>
  </si>
  <si>
    <t>0614-020204-104-1</t>
  </si>
  <si>
    <t>0614-090104-111-1</t>
  </si>
  <si>
    <t>0614-280215-105-6</t>
  </si>
  <si>
    <t>0614-300993-104-7</t>
  </si>
  <si>
    <t>0614-051192-101-3</t>
  </si>
  <si>
    <t>0614-020300-103-5</t>
  </si>
  <si>
    <t>04887204-3</t>
  </si>
  <si>
    <t>0614-040460-001-5</t>
  </si>
  <si>
    <t>0614-020505-103-0</t>
  </si>
  <si>
    <t>CONTRATO N° 12/2023</t>
  </si>
  <si>
    <t>CONTRATO N° 11/2023</t>
  </si>
  <si>
    <t>CONTRATO N° 10/2023</t>
  </si>
  <si>
    <t>NB</t>
  </si>
  <si>
    <t>MARZO 2023</t>
  </si>
  <si>
    <t>TOTAL MERCADO CONTRATACIÓN DIRECTA 2023</t>
  </si>
  <si>
    <t>CD 01-2023</t>
  </si>
  <si>
    <t>RENOVACIÓN DE LICENCIAMIENTO Y SOPORTE PARA HERRAMIENTA DE RESPALDOS IBM SPECTRUM PROTECT E IBM SPECTRUM PROTECT PLUS</t>
  </si>
  <si>
    <t>GBM DE EL SALVADOR, S.A. DE C.V.</t>
  </si>
  <si>
    <t>0614-181191-101-6</t>
  </si>
  <si>
    <t>CONTRATO N° 17-2023</t>
  </si>
  <si>
    <t xml:space="preserve"> MERCADO BURSÁTIL</t>
  </si>
  <si>
    <t>TOTAL MERCADO BURSÁTIL 2023</t>
  </si>
  <si>
    <t>MB 02-2023</t>
  </si>
  <si>
    <t>RENOVACIÓN DE LICENCIAMIENTO PARA SEGURIDAD DE LA BASE DE DATOS Y SERVICIO DE SOPORTE TÉCNICO</t>
  </si>
  <si>
    <t>CONTRATO N° 30240</t>
  </si>
  <si>
    <t>TOTAL LIBRE GESTIÓN MARZO 2023</t>
  </si>
  <si>
    <t>GERENCIA_DE_GESTIÓN_DE_FONDOS_Y_COOPERACIÓN</t>
  </si>
  <si>
    <t>LG 01/2023</t>
  </si>
  <si>
    <t>SERVICIOS DE AUDITORÍA EXTERNA Y FISCAL</t>
  </si>
  <si>
    <t>LG 07/2023</t>
  </si>
  <si>
    <t>SERVICIO DE TRANSPORTE PARA PERSONAL DE OFICINA CENTRAL DEL BFA</t>
  </si>
  <si>
    <t>LG 25/2023</t>
  </si>
  <si>
    <t>CONTRATACIÓN DE SERVICIO DE ENLACES DE DATOS PARA 4 CAJAS RURALES HACIA OFICINA CENTRAL Y SITIO ALTERNO DEL BFA Y VICEVERSA</t>
  </si>
  <si>
    <t>LG 38/2023</t>
  </si>
  <si>
    <t>CONTRATACIÓN DE SERVICOS PROFESIONALES PARA REALIZAR LAS AUDITORIAS FINANCIERA Y FISCAL DEL FIDEICOMISO FEPADA PARA EL AÑO 2023</t>
  </si>
  <si>
    <t>LG 54/2023</t>
  </si>
  <si>
    <t>COMPRA DE VALES DE COMBUSTIBLE PARA VEHÍCULOS DEL BFA</t>
  </si>
  <si>
    <t>LG 60/2023</t>
  </si>
  <si>
    <t>RENOVACIÓN DE LICENCIAMIENTO KODAK CAPTURE Y HORAS DE SOPORTE AL SOFTWARE EPOWER</t>
  </si>
  <si>
    <t>LG 76/2023</t>
  </si>
  <si>
    <t>PRODUCCIÓN DE VIDEO ANIMADO 2D</t>
  </si>
  <si>
    <t>LG 77/2023</t>
  </si>
  <si>
    <t>IMPRESIÓN DE PUBLICIDAD CONMEMORACIÓN DIA DE LA MUJER</t>
  </si>
  <si>
    <t>LG 78/2023</t>
  </si>
  <si>
    <t>ADQUISICIÓN DE PRUEBAS DE CONFIDENCIALIDAD</t>
  </si>
  <si>
    <t>LG 80/2023</t>
  </si>
  <si>
    <t xml:space="preserve">CONMEMORACIÓN DEL DÍA DE LA MUJER </t>
  </si>
  <si>
    <t>LG 82/2023</t>
  </si>
  <si>
    <t>SUMINISTRO E INSTALACIÓN DE PUERTAS DE VIDRIO TEMPLADO</t>
  </si>
  <si>
    <t>LG 83/2023</t>
  </si>
  <si>
    <t>SUSTICTUCIÓN DE CERRADORES DE CARGADERO EN PUERTAS DE VIDRIO DE DOBLE ACCIÓN</t>
  </si>
  <si>
    <t>LG 88/2023</t>
  </si>
  <si>
    <t>CONTRATACIÓN DE SERVICIO DE ALIMENTACIÓN PARA EL DESARROLLO DE LA CAPACITACIÓN PARA CAJEROS DE NUEVO INGRESO DEL MES DE MARZO</t>
  </si>
  <si>
    <t>LG 89/2023</t>
  </si>
  <si>
    <t>COMPRA DE PAPELERIA Y UTILES, TARJETA DE AHORRO PROGRAMADO Y SUS FUNDAS</t>
  </si>
  <si>
    <t>LG 91/2023</t>
  </si>
  <si>
    <t>“TARJETA PARA EL PROGRAMA DE SALUD PARA TODOS”</t>
  </si>
  <si>
    <t>LG 92/2023</t>
  </si>
  <si>
    <t>RENOVACIÓN CERTIFICADO DIGITAL BANCA EN LÍNEA</t>
  </si>
  <si>
    <t>LG 93/2023</t>
  </si>
  <si>
    <t>COMPRA DE LLANTAS PARA VEHICULOS</t>
  </si>
  <si>
    <t>3/32023</t>
  </si>
  <si>
    <t>ELÍAS &amp; ASOCIADOS</t>
  </si>
  <si>
    <t>CORNEJO &amp; UMAÑA LTDA DE C.V.</t>
  </si>
  <si>
    <t>INVERSIONES ARB, S.A. DE C.V.</t>
  </si>
  <si>
    <t>TELEMOVIL EL SALVADOR, S.A. DE C.V.</t>
  </si>
  <si>
    <t>RAF, S.A. DE C.V.</t>
  </si>
  <si>
    <t xml:space="preserve">GLOBAL OUTSOURCING S.A. DE C.V. </t>
  </si>
  <si>
    <t>BOM BOM S.A. DE C..V</t>
  </si>
  <si>
    <t>JOTH MENDOZA COREA</t>
  </si>
  <si>
    <t>KRISCIA STEPHANY GONZÁLEZ JOYA</t>
  </si>
  <si>
    <t>CENTRO DE SERVICIO DOÑO, S.A. DE C.V.</t>
  </si>
  <si>
    <t>0614-171089-106-5</t>
  </si>
  <si>
    <t>0614-290404-109-3</t>
  </si>
  <si>
    <t>0614-110615-109-6</t>
  </si>
  <si>
    <t>0614-230391-101-5</t>
  </si>
  <si>
    <t>0614-240212-103-4</t>
  </si>
  <si>
    <t>00851682-7</t>
  </si>
  <si>
    <t>03414904-8</t>
  </si>
  <si>
    <t>0614-030593-102-9</t>
  </si>
  <si>
    <t>CONTRATO N° 14/2023</t>
  </si>
  <si>
    <t>CONTRATO N°15/2023</t>
  </si>
  <si>
    <t>CONTRATO N° 16/2023</t>
  </si>
  <si>
    <t>CONTRATO N° 18/2023</t>
  </si>
  <si>
    <t>CONTRATO N° 23/2023</t>
  </si>
  <si>
    <t>CONTRATO N° 19/2023</t>
  </si>
  <si>
    <t>CONGTRATO N° 22/2023</t>
  </si>
  <si>
    <t>GERENCIA_DE_RIESGO_INTEGRAL</t>
  </si>
  <si>
    <t>UNIDAD_DE_SEGURIDAD_BANCARIA</t>
  </si>
  <si>
    <t>PRORROGA N° 3/2023 DE LG N° 36/2022 CONTRATO N° 18/2022</t>
  </si>
  <si>
    <t>CONTRATACIÓN DE SERVICIOS PROFESIONALES PARA LA CLASIFICACIÓN DE RIESGOS DEL BFA</t>
  </si>
  <si>
    <t>PRÓRROGA N° 4 DE LA LG 90/2022</t>
  </si>
  <si>
    <t>RENOVACIÓN Y ADQUISICIÓN DE SUSCRIPCIONES REDHAT DATA CENTER</t>
  </si>
  <si>
    <t>PRORROGA N° 5/20253 DE LA LG 64/2022</t>
  </si>
  <si>
    <t>CONTGRATACION DE SERVICIOS DE REFERENCIAS CREDITICIAS PARA EL BFA</t>
  </si>
  <si>
    <t>PRORROGA N°6 DE LA MB 03-2022</t>
  </si>
  <si>
    <t>SERVICIO DE SEGURIDAD Y VIGILANCIA PARA EL BFA</t>
  </si>
  <si>
    <t>SCRIESGOS, S.A. DE C.V.</t>
  </si>
  <si>
    <t>DATUM, S.A. DE C.V.</t>
  </si>
  <si>
    <t>MT2005, S.A. DE C.V.</t>
  </si>
  <si>
    <t>INFORMACION DE REFERENCIAS CREDITICIAS EN RED S.A. DE C.V.</t>
  </si>
  <si>
    <t>0614-040611-101-4</t>
  </si>
  <si>
    <t>0614-091193-101-8</t>
  </si>
  <si>
    <t>0614-040518-101-9</t>
  </si>
  <si>
    <t>0614-250100-102-4</t>
  </si>
  <si>
    <t>CONTRATO N° 13/2023</t>
  </si>
  <si>
    <t>CONTRATO N° 20/2023</t>
  </si>
  <si>
    <t>CONTRATO N° 21/2023</t>
  </si>
  <si>
    <t>CONTRATO N° 24/2023</t>
  </si>
  <si>
    <t>CONTRATO N° 29136</t>
  </si>
  <si>
    <t>MB 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</si>
</sst>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3" xfId="0" applyFont="1" applyBorder="1"/>
    <xf numFmtId="44" fontId="4" fillId="0" borderId="3" xfId="0" applyNumberFormat="1" applyFont="1" applyBorder="1"/>
    <xf numFmtId="0" fontId="5" fillId="0" borderId="4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44" fontId="5" fillId="0" borderId="1" xfId="1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4" fontId="5" fillId="0" borderId="0" xfId="0" applyNumberFormat="1" applyFont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vertical="center"/>
    </xf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FUENTE"/>
      <sheetName val="CONTROL 2022"/>
      <sheetName val=" Correlativo OC"/>
      <sheetName val="INFORMES"/>
      <sheetName val="EJECUTADO"/>
      <sheetName val="Hoja3"/>
      <sheetName val="Hoja3 (2)"/>
    </sheetNames>
    <sheetDataSet>
      <sheetData sheetId="0">
        <row r="2">
          <cell r="A2" t="str">
            <v>Gerencia_de_Talento_Humano</v>
          </cell>
        </row>
        <row r="3">
          <cell r="A3" t="str">
            <v>Unidad_de_Comunicación_Institucional</v>
          </cell>
        </row>
        <row r="4">
          <cell r="A4" t="str">
            <v>Gerencia_de_Tecnología_de_Información</v>
          </cell>
        </row>
        <row r="5">
          <cell r="A5" t="str">
            <v>Gerencia_de_Asuntos_Jurídicos</v>
          </cell>
        </row>
        <row r="6">
          <cell r="A6" t="str">
            <v>Gerencia_de_Finanzas</v>
          </cell>
        </row>
        <row r="7">
          <cell r="A7" t="str">
            <v>Unidad_de_Recuperación</v>
          </cell>
        </row>
        <row r="8">
          <cell r="A8" t="str">
            <v>Gerencia_de_Administración</v>
          </cell>
        </row>
        <row r="9">
          <cell r="A9" t="str">
            <v>Gerencia_de_Riesgo_Integral</v>
          </cell>
        </row>
        <row r="10">
          <cell r="A10" t="str">
            <v xml:space="preserve">Unidad_de_Mercadeo </v>
          </cell>
        </row>
        <row r="11">
          <cell r="A11" t="str">
            <v>Gerencia_de_Operaciones</v>
          </cell>
        </row>
        <row r="12">
          <cell r="A12" t="str">
            <v>Gerencia_de_Estrategia_y_Sostenibilidad</v>
          </cell>
        </row>
        <row r="13">
          <cell r="A13" t="str">
            <v xml:space="preserve">Subgerencia_de_Canales_y_Servicios </v>
          </cell>
        </row>
        <row r="14">
          <cell r="A14" t="str">
            <v>Administración_Superior</v>
          </cell>
        </row>
        <row r="15">
          <cell r="A15" t="str">
            <v>Gerencia_de_ Auditoría_Interna</v>
          </cell>
        </row>
        <row r="16">
          <cell r="A16" t="str">
            <v>Gerencia_de_División_Comercial</v>
          </cell>
        </row>
        <row r="17">
          <cell r="A17" t="str">
            <v>Gerencia_de_Cumplimiento</v>
          </cell>
        </row>
        <row r="18">
          <cell r="A18" t="str">
            <v>Gerencia_Fiduciaria</v>
          </cell>
        </row>
        <row r="19">
          <cell r="A19" t="str">
            <v>Gerencia_de_Gobierno_Corporativo</v>
          </cell>
        </row>
        <row r="20">
          <cell r="A20" t="str">
            <v>Fondo_de_Protección_de_Empleados</v>
          </cell>
        </row>
        <row r="21">
          <cell r="A21" t="str">
            <v>UACI</v>
          </cell>
        </row>
        <row r="22">
          <cell r="A22" t="str">
            <v>Unidad de Monitoreo y Seguimiento Comercial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R59"/>
  <sheetViews>
    <sheetView topLeftCell="F32" workbookViewId="0">
      <selection activeCell="A36" sqref="A36:R41"/>
    </sheetView>
  </sheetViews>
  <sheetFormatPr baseColWidth="10" defaultRowHeight="12.75" x14ac:dyDescent="0.2"/>
  <cols>
    <col min="1" max="1" width="23" style="2" customWidth="1"/>
    <col min="2" max="2" width="11" style="2" bestFit="1" customWidth="1"/>
    <col min="3" max="3" width="14" style="2" customWidth="1"/>
    <col min="4" max="4" width="11.42578125" style="2"/>
    <col min="5" max="5" width="32.42578125" style="2" customWidth="1"/>
    <col min="6" max="6" width="13.7109375" style="2" customWidth="1"/>
    <col min="7" max="7" width="12.7109375" style="2" customWidth="1"/>
    <col min="8" max="8" width="13" style="2" customWidth="1"/>
    <col min="9" max="9" width="14.140625" style="2" customWidth="1"/>
    <col min="10" max="10" width="14.85546875" style="2" customWidth="1"/>
    <col min="11" max="11" width="14.28515625" style="2" customWidth="1"/>
    <col min="12" max="12" width="17.28515625" style="2" bestFit="1" customWidth="1"/>
    <col min="13" max="13" width="14.7109375" style="2" customWidth="1"/>
    <col min="14" max="14" width="11.42578125" style="2"/>
    <col min="15" max="15" width="10.42578125" style="2" bestFit="1" customWidth="1"/>
    <col min="16" max="16" width="11.42578125" style="2"/>
    <col min="17" max="17" width="12.5703125" style="2" bestFit="1" customWidth="1"/>
    <col min="18" max="18" width="12.85546875" style="2" bestFit="1" customWidth="1"/>
    <col min="19" max="16384" width="11.42578125" style="2"/>
  </cols>
  <sheetData>
    <row r="1" spans="1:18" x14ac:dyDescent="0.2">
      <c r="A1" s="20" t="s">
        <v>61</v>
      </c>
      <c r="B1" s="20"/>
      <c r="C1" s="20"/>
    </row>
    <row r="5" spans="1:18" x14ac:dyDescent="0.2">
      <c r="A5" s="3" t="s">
        <v>16</v>
      </c>
    </row>
    <row r="6" spans="1:18" ht="5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38</v>
      </c>
      <c r="O6" s="1" t="s">
        <v>37</v>
      </c>
      <c r="P6" s="1" t="s">
        <v>13</v>
      </c>
      <c r="Q6" s="1" t="s">
        <v>14</v>
      </c>
      <c r="R6" s="1" t="s">
        <v>15</v>
      </c>
    </row>
    <row r="7" spans="1:18" ht="25.5" x14ac:dyDescent="0.2">
      <c r="A7" s="4" t="s">
        <v>62</v>
      </c>
      <c r="B7" s="5">
        <v>44886</v>
      </c>
      <c r="C7" s="4" t="s">
        <v>64</v>
      </c>
      <c r="D7" s="4" t="s">
        <v>65</v>
      </c>
      <c r="E7" s="4" t="s">
        <v>66</v>
      </c>
      <c r="F7" s="6">
        <v>44889</v>
      </c>
      <c r="G7" s="6">
        <v>44907</v>
      </c>
      <c r="H7" s="6">
        <v>44908</v>
      </c>
      <c r="I7" s="6">
        <v>44910</v>
      </c>
      <c r="J7" s="6">
        <v>44914</v>
      </c>
      <c r="K7" s="4" t="s">
        <v>102</v>
      </c>
      <c r="L7" s="7" t="s">
        <v>116</v>
      </c>
      <c r="M7" s="7" t="s">
        <v>130</v>
      </c>
      <c r="N7" s="8" t="s">
        <v>134</v>
      </c>
      <c r="O7" s="8" t="s">
        <v>17</v>
      </c>
      <c r="P7" s="6">
        <v>44929</v>
      </c>
      <c r="Q7" s="9">
        <v>23806.7</v>
      </c>
      <c r="R7" s="7">
        <v>20220545</v>
      </c>
    </row>
    <row r="8" spans="1:18" ht="76.5" x14ac:dyDescent="0.2">
      <c r="A8" s="4" t="s">
        <v>62</v>
      </c>
      <c r="B8" s="5">
        <v>44887</v>
      </c>
      <c r="C8" s="4" t="s">
        <v>64</v>
      </c>
      <c r="D8" s="4" t="s">
        <v>67</v>
      </c>
      <c r="E8" s="4" t="s">
        <v>68</v>
      </c>
      <c r="F8" s="5">
        <v>44893</v>
      </c>
      <c r="G8" s="6">
        <v>44908</v>
      </c>
      <c r="H8" s="6" t="s">
        <v>100</v>
      </c>
      <c r="I8" s="6">
        <v>44918</v>
      </c>
      <c r="J8" s="6">
        <v>44924</v>
      </c>
      <c r="K8" s="4" t="s">
        <v>33</v>
      </c>
      <c r="L8" s="7" t="s">
        <v>19</v>
      </c>
      <c r="M8" s="7" t="s">
        <v>130</v>
      </c>
      <c r="N8" s="10" t="s">
        <v>135</v>
      </c>
      <c r="O8" s="10" t="s">
        <v>17</v>
      </c>
      <c r="P8" s="6">
        <v>44935</v>
      </c>
      <c r="Q8" s="9">
        <v>2238</v>
      </c>
      <c r="R8" s="7">
        <v>20220555</v>
      </c>
    </row>
    <row r="9" spans="1:18" ht="51" x14ac:dyDescent="0.2">
      <c r="A9" s="4" t="s">
        <v>62</v>
      </c>
      <c r="B9" s="5">
        <v>45258</v>
      </c>
      <c r="C9" s="4" t="s">
        <v>69</v>
      </c>
      <c r="D9" s="4" t="s">
        <v>70</v>
      </c>
      <c r="E9" s="4" t="s">
        <v>71</v>
      </c>
      <c r="F9" s="5">
        <v>45259</v>
      </c>
      <c r="G9" s="6">
        <v>45273</v>
      </c>
      <c r="H9" s="6">
        <v>45274</v>
      </c>
      <c r="I9" s="6">
        <v>45281</v>
      </c>
      <c r="J9" s="6">
        <v>45283</v>
      </c>
      <c r="K9" s="4" t="s">
        <v>103</v>
      </c>
      <c r="L9" s="7" t="s">
        <v>117</v>
      </c>
      <c r="M9" s="7" t="s">
        <v>130</v>
      </c>
      <c r="N9" s="10" t="s">
        <v>17</v>
      </c>
      <c r="O9" s="10">
        <v>1</v>
      </c>
      <c r="P9" s="6">
        <v>44931</v>
      </c>
      <c r="Q9" s="9">
        <v>2821.05</v>
      </c>
      <c r="R9" s="7">
        <v>20220556</v>
      </c>
    </row>
    <row r="10" spans="1:18" ht="51" x14ac:dyDescent="0.2">
      <c r="A10" s="4" t="s">
        <v>62</v>
      </c>
      <c r="B10" s="6">
        <v>44895</v>
      </c>
      <c r="C10" s="4" t="s">
        <v>64</v>
      </c>
      <c r="D10" s="7" t="s">
        <v>72</v>
      </c>
      <c r="E10" s="4" t="s">
        <v>73</v>
      </c>
      <c r="F10" s="5">
        <v>44908</v>
      </c>
      <c r="G10" s="6">
        <v>44918</v>
      </c>
      <c r="H10" s="6">
        <v>44922</v>
      </c>
      <c r="I10" s="6" t="s">
        <v>101</v>
      </c>
      <c r="J10" s="6">
        <v>44570</v>
      </c>
      <c r="K10" s="4" t="s">
        <v>104</v>
      </c>
      <c r="L10" s="7" t="s">
        <v>118</v>
      </c>
      <c r="M10" s="7" t="s">
        <v>131</v>
      </c>
      <c r="N10" s="11" t="s">
        <v>136</v>
      </c>
      <c r="O10" s="11" t="s">
        <v>17</v>
      </c>
      <c r="P10" s="6">
        <v>44943</v>
      </c>
      <c r="Q10" s="9">
        <v>6192.7</v>
      </c>
      <c r="R10" s="7">
        <v>20220596</v>
      </c>
    </row>
    <row r="11" spans="1:18" ht="38.25" x14ac:dyDescent="0.2">
      <c r="A11" s="4" t="s">
        <v>63</v>
      </c>
      <c r="B11" s="6">
        <v>44931</v>
      </c>
      <c r="C11" s="4" t="s">
        <v>69</v>
      </c>
      <c r="D11" s="7" t="s">
        <v>74</v>
      </c>
      <c r="E11" s="4" t="s">
        <v>75</v>
      </c>
      <c r="F11" s="5" t="s">
        <v>17</v>
      </c>
      <c r="G11" s="6" t="s">
        <v>17</v>
      </c>
      <c r="H11" s="6" t="s">
        <v>17</v>
      </c>
      <c r="I11" s="6" t="s">
        <v>17</v>
      </c>
      <c r="J11" s="6">
        <v>44932</v>
      </c>
      <c r="K11" s="4" t="s">
        <v>105</v>
      </c>
      <c r="L11" s="7" t="s">
        <v>119</v>
      </c>
      <c r="M11" s="7" t="s">
        <v>132</v>
      </c>
      <c r="N11" s="11" t="s">
        <v>17</v>
      </c>
      <c r="O11" s="11">
        <v>2</v>
      </c>
      <c r="P11" s="6">
        <v>44932</v>
      </c>
      <c r="Q11" s="9">
        <v>3131.1</v>
      </c>
      <c r="R11" s="7">
        <v>20230008</v>
      </c>
    </row>
    <row r="12" spans="1:18" ht="38.25" x14ac:dyDescent="0.2">
      <c r="A12" s="4" t="s">
        <v>62</v>
      </c>
      <c r="B12" s="6">
        <v>44931</v>
      </c>
      <c r="C12" s="4" t="s">
        <v>69</v>
      </c>
      <c r="D12" s="7" t="s">
        <v>76</v>
      </c>
      <c r="E12" s="4" t="s">
        <v>77</v>
      </c>
      <c r="F12" s="5">
        <v>44931</v>
      </c>
      <c r="G12" s="6">
        <v>44939</v>
      </c>
      <c r="H12" s="6">
        <v>44942</v>
      </c>
      <c r="I12" s="6">
        <v>44945</v>
      </c>
      <c r="J12" s="6">
        <v>44946</v>
      </c>
      <c r="K12" s="4" t="s">
        <v>35</v>
      </c>
      <c r="L12" s="7" t="s">
        <v>32</v>
      </c>
      <c r="M12" s="7" t="s">
        <v>132</v>
      </c>
      <c r="N12" s="11" t="s">
        <v>17</v>
      </c>
      <c r="O12" s="11">
        <v>12</v>
      </c>
      <c r="P12" s="6">
        <v>44951</v>
      </c>
      <c r="Q12" s="9">
        <v>7870</v>
      </c>
      <c r="R12" s="7">
        <v>20230005</v>
      </c>
    </row>
    <row r="13" spans="1:18" ht="51" x14ac:dyDescent="0.2">
      <c r="A13" s="4" t="s">
        <v>62</v>
      </c>
      <c r="B13" s="6">
        <v>44932</v>
      </c>
      <c r="C13" s="4" t="s">
        <v>64</v>
      </c>
      <c r="D13" s="7" t="s">
        <v>78</v>
      </c>
      <c r="E13" s="4" t="s">
        <v>79</v>
      </c>
      <c r="F13" s="5">
        <v>44932</v>
      </c>
      <c r="G13" s="6">
        <v>44942</v>
      </c>
      <c r="H13" s="6">
        <v>44943</v>
      </c>
      <c r="I13" s="6">
        <v>44944</v>
      </c>
      <c r="J13" s="6">
        <v>44945</v>
      </c>
      <c r="K13" s="4" t="s">
        <v>102</v>
      </c>
      <c r="L13" s="7" t="s">
        <v>116</v>
      </c>
      <c r="M13" s="7" t="s">
        <v>130</v>
      </c>
      <c r="N13" s="11" t="s">
        <v>137</v>
      </c>
      <c r="O13" s="11" t="s">
        <v>17</v>
      </c>
      <c r="P13" s="6">
        <v>44956</v>
      </c>
      <c r="Q13" s="9">
        <v>55443.45</v>
      </c>
      <c r="R13" s="7">
        <v>20230007</v>
      </c>
    </row>
    <row r="14" spans="1:18" ht="38.25" x14ac:dyDescent="0.2">
      <c r="A14" s="4" t="s">
        <v>63</v>
      </c>
      <c r="B14" s="6">
        <v>44932</v>
      </c>
      <c r="C14" s="4" t="s">
        <v>69</v>
      </c>
      <c r="D14" s="7" t="s">
        <v>80</v>
      </c>
      <c r="E14" s="4" t="s">
        <v>81</v>
      </c>
      <c r="F14" s="5" t="s">
        <v>17</v>
      </c>
      <c r="G14" s="6" t="s">
        <v>17</v>
      </c>
      <c r="H14" s="6" t="s">
        <v>17</v>
      </c>
      <c r="I14" s="6" t="s">
        <v>17</v>
      </c>
      <c r="J14" s="6">
        <v>44932</v>
      </c>
      <c r="K14" s="4" t="s">
        <v>106</v>
      </c>
      <c r="L14" s="7" t="s">
        <v>120</v>
      </c>
      <c r="M14" s="7" t="s">
        <v>132</v>
      </c>
      <c r="N14" s="10" t="s">
        <v>17</v>
      </c>
      <c r="O14" s="10">
        <v>3</v>
      </c>
      <c r="P14" s="6">
        <v>44932</v>
      </c>
      <c r="Q14" s="9">
        <v>896</v>
      </c>
      <c r="R14" s="7">
        <v>20230010</v>
      </c>
    </row>
    <row r="15" spans="1:18" ht="89.25" x14ac:dyDescent="0.2">
      <c r="A15" s="4" t="s">
        <v>63</v>
      </c>
      <c r="B15" s="6">
        <v>44935</v>
      </c>
      <c r="C15" s="4" t="s">
        <v>69</v>
      </c>
      <c r="D15" s="7" t="s">
        <v>82</v>
      </c>
      <c r="E15" s="4" t="s">
        <v>83</v>
      </c>
      <c r="F15" s="5" t="s">
        <v>17</v>
      </c>
      <c r="G15" s="6" t="s">
        <v>17</v>
      </c>
      <c r="H15" s="6" t="s">
        <v>17</v>
      </c>
      <c r="I15" s="6" t="s">
        <v>17</v>
      </c>
      <c r="J15" s="6">
        <v>44936</v>
      </c>
      <c r="K15" s="4" t="s">
        <v>107</v>
      </c>
      <c r="L15" s="7" t="s">
        <v>121</v>
      </c>
      <c r="M15" s="7" t="s">
        <v>131</v>
      </c>
      <c r="N15" s="10" t="s">
        <v>17</v>
      </c>
      <c r="O15" s="10">
        <v>4</v>
      </c>
      <c r="P15" s="6">
        <v>44936</v>
      </c>
      <c r="Q15" s="9">
        <v>1229.79</v>
      </c>
      <c r="R15" s="7">
        <v>20230011</v>
      </c>
    </row>
    <row r="16" spans="1:18" ht="63.75" x14ac:dyDescent="0.2">
      <c r="A16" s="4" t="s">
        <v>63</v>
      </c>
      <c r="B16" s="6">
        <v>44932</v>
      </c>
      <c r="C16" s="4" t="s">
        <v>69</v>
      </c>
      <c r="D16" s="7" t="s">
        <v>84</v>
      </c>
      <c r="E16" s="4" t="s">
        <v>85</v>
      </c>
      <c r="F16" s="5" t="s">
        <v>17</v>
      </c>
      <c r="G16" s="6" t="s">
        <v>17</v>
      </c>
      <c r="H16" s="6" t="s">
        <v>17</v>
      </c>
      <c r="I16" s="6" t="s">
        <v>17</v>
      </c>
      <c r="J16" s="6">
        <v>44946</v>
      </c>
      <c r="K16" s="4" t="s">
        <v>108</v>
      </c>
      <c r="L16" s="7" t="s">
        <v>122</v>
      </c>
      <c r="M16" s="7" t="s">
        <v>133</v>
      </c>
      <c r="N16" s="10" t="s">
        <v>17</v>
      </c>
      <c r="O16" s="10">
        <v>5</v>
      </c>
      <c r="P16" s="6">
        <v>44946</v>
      </c>
      <c r="Q16" s="9">
        <v>1992.24</v>
      </c>
      <c r="R16" s="7">
        <v>20230016</v>
      </c>
    </row>
    <row r="17" spans="1:18" ht="63.75" x14ac:dyDescent="0.2">
      <c r="A17" s="4" t="s">
        <v>63</v>
      </c>
      <c r="B17" s="6">
        <v>44932</v>
      </c>
      <c r="C17" s="4" t="s">
        <v>69</v>
      </c>
      <c r="D17" s="7" t="s">
        <v>84</v>
      </c>
      <c r="E17" s="4" t="s">
        <v>85</v>
      </c>
      <c r="F17" s="5" t="s">
        <v>17</v>
      </c>
      <c r="G17" s="6" t="s">
        <v>17</v>
      </c>
      <c r="H17" s="6" t="s">
        <v>17</v>
      </c>
      <c r="I17" s="6" t="s">
        <v>17</v>
      </c>
      <c r="J17" s="6">
        <v>44946</v>
      </c>
      <c r="K17" s="4" t="s">
        <v>36</v>
      </c>
      <c r="L17" s="7" t="s">
        <v>23</v>
      </c>
      <c r="M17" s="7" t="s">
        <v>133</v>
      </c>
      <c r="N17" s="11" t="s">
        <v>17</v>
      </c>
      <c r="O17" s="11">
        <v>6</v>
      </c>
      <c r="P17" s="6">
        <v>44946</v>
      </c>
      <c r="Q17" s="9">
        <v>1359.6</v>
      </c>
      <c r="R17" s="7">
        <v>20230016</v>
      </c>
    </row>
    <row r="18" spans="1:18" ht="63.75" x14ac:dyDescent="0.2">
      <c r="A18" s="4" t="s">
        <v>63</v>
      </c>
      <c r="B18" s="6">
        <v>44932</v>
      </c>
      <c r="C18" s="4" t="s">
        <v>69</v>
      </c>
      <c r="D18" s="7" t="s">
        <v>84</v>
      </c>
      <c r="E18" s="4" t="s">
        <v>85</v>
      </c>
      <c r="F18" s="5" t="s">
        <v>17</v>
      </c>
      <c r="G18" s="6" t="s">
        <v>17</v>
      </c>
      <c r="H18" s="6" t="s">
        <v>17</v>
      </c>
      <c r="I18" s="6" t="s">
        <v>17</v>
      </c>
      <c r="J18" s="6">
        <v>44946</v>
      </c>
      <c r="K18" s="4" t="s">
        <v>109</v>
      </c>
      <c r="L18" s="7" t="s">
        <v>123</v>
      </c>
      <c r="M18" s="7" t="s">
        <v>133</v>
      </c>
      <c r="N18" s="11" t="s">
        <v>17</v>
      </c>
      <c r="O18" s="11">
        <v>7</v>
      </c>
      <c r="P18" s="6">
        <v>44946</v>
      </c>
      <c r="Q18" s="9">
        <v>2057.6799999999998</v>
      </c>
      <c r="R18" s="7">
        <v>20230016</v>
      </c>
    </row>
    <row r="19" spans="1:18" ht="63.75" x14ac:dyDescent="0.2">
      <c r="A19" s="4" t="s">
        <v>63</v>
      </c>
      <c r="B19" s="6">
        <v>44932</v>
      </c>
      <c r="C19" s="4" t="s">
        <v>69</v>
      </c>
      <c r="D19" s="7" t="s">
        <v>84</v>
      </c>
      <c r="E19" s="4" t="s">
        <v>85</v>
      </c>
      <c r="F19" s="5" t="s">
        <v>17</v>
      </c>
      <c r="G19" s="6" t="s">
        <v>17</v>
      </c>
      <c r="H19" s="6" t="s">
        <v>17</v>
      </c>
      <c r="I19" s="6" t="s">
        <v>17</v>
      </c>
      <c r="J19" s="6">
        <v>44946</v>
      </c>
      <c r="K19" s="4" t="s">
        <v>110</v>
      </c>
      <c r="L19" s="7" t="s">
        <v>124</v>
      </c>
      <c r="M19" s="7" t="s">
        <v>133</v>
      </c>
      <c r="N19" s="10" t="s">
        <v>17</v>
      </c>
      <c r="O19" s="10">
        <v>8</v>
      </c>
      <c r="P19" s="6">
        <v>44946</v>
      </c>
      <c r="Q19" s="9">
        <v>1916</v>
      </c>
      <c r="R19" s="7">
        <v>20230017</v>
      </c>
    </row>
    <row r="20" spans="1:18" ht="38.25" x14ac:dyDescent="0.2">
      <c r="A20" s="4" t="s">
        <v>63</v>
      </c>
      <c r="B20" s="6">
        <v>44937</v>
      </c>
      <c r="C20" s="4" t="s">
        <v>69</v>
      </c>
      <c r="D20" s="7" t="s">
        <v>86</v>
      </c>
      <c r="E20" s="4" t="s">
        <v>87</v>
      </c>
      <c r="F20" s="5" t="s">
        <v>17</v>
      </c>
      <c r="G20" s="6" t="s">
        <v>17</v>
      </c>
      <c r="H20" s="6" t="s">
        <v>17</v>
      </c>
      <c r="I20" s="6" t="s">
        <v>17</v>
      </c>
      <c r="J20" s="6">
        <v>44942</v>
      </c>
      <c r="K20" s="4" t="s">
        <v>111</v>
      </c>
      <c r="L20" s="7" t="s">
        <v>125</v>
      </c>
      <c r="M20" s="7" t="s">
        <v>132</v>
      </c>
      <c r="N20" s="10" t="s">
        <v>17</v>
      </c>
      <c r="O20" s="10">
        <v>9</v>
      </c>
      <c r="P20" s="6">
        <v>44942</v>
      </c>
      <c r="Q20" s="9">
        <v>4746</v>
      </c>
      <c r="R20" s="7">
        <v>20230013</v>
      </c>
    </row>
    <row r="21" spans="1:18" ht="38.25" x14ac:dyDescent="0.2">
      <c r="A21" s="4" t="s">
        <v>62</v>
      </c>
      <c r="B21" s="6">
        <v>44939</v>
      </c>
      <c r="C21" s="4" t="s">
        <v>69</v>
      </c>
      <c r="D21" s="7" t="s">
        <v>88</v>
      </c>
      <c r="E21" s="4" t="s">
        <v>89</v>
      </c>
      <c r="F21" s="5" t="s">
        <v>17</v>
      </c>
      <c r="G21" s="6" t="s">
        <v>17</v>
      </c>
      <c r="H21" s="6" t="s">
        <v>17</v>
      </c>
      <c r="I21" s="6" t="s">
        <v>17</v>
      </c>
      <c r="J21" s="6">
        <v>44946</v>
      </c>
      <c r="K21" s="4" t="s">
        <v>36</v>
      </c>
      <c r="L21" s="7" t="s">
        <v>23</v>
      </c>
      <c r="M21" s="7" t="s">
        <v>133</v>
      </c>
      <c r="N21" s="11" t="s">
        <v>17</v>
      </c>
      <c r="O21" s="11">
        <v>10</v>
      </c>
      <c r="P21" s="6">
        <v>44946</v>
      </c>
      <c r="Q21" s="9">
        <v>1268.77</v>
      </c>
      <c r="R21" s="7">
        <v>20230015</v>
      </c>
    </row>
    <row r="22" spans="1:18" ht="63.75" x14ac:dyDescent="0.2">
      <c r="A22" s="4" t="s">
        <v>63</v>
      </c>
      <c r="B22" s="6">
        <v>44943</v>
      </c>
      <c r="C22" s="4" t="s">
        <v>69</v>
      </c>
      <c r="D22" s="7" t="s">
        <v>90</v>
      </c>
      <c r="E22" s="4" t="s">
        <v>91</v>
      </c>
      <c r="F22" s="5" t="s">
        <v>17</v>
      </c>
      <c r="G22" s="6" t="s">
        <v>17</v>
      </c>
      <c r="H22" s="6" t="s">
        <v>17</v>
      </c>
      <c r="I22" s="6" t="s">
        <v>17</v>
      </c>
      <c r="J22" s="6">
        <v>44944</v>
      </c>
      <c r="K22" s="4" t="s">
        <v>112</v>
      </c>
      <c r="L22" s="7" t="s">
        <v>126</v>
      </c>
      <c r="M22" s="7" t="s">
        <v>131</v>
      </c>
      <c r="N22" s="10" t="s">
        <v>17</v>
      </c>
      <c r="O22" s="10">
        <v>11</v>
      </c>
      <c r="P22" s="6">
        <v>44944</v>
      </c>
      <c r="Q22" s="9">
        <v>1325</v>
      </c>
      <c r="R22" s="7">
        <v>20230014</v>
      </c>
    </row>
    <row r="23" spans="1:18" ht="38.25" x14ac:dyDescent="0.2">
      <c r="A23" s="4" t="s">
        <v>62</v>
      </c>
      <c r="B23" s="6">
        <v>44950</v>
      </c>
      <c r="C23" s="4" t="s">
        <v>69</v>
      </c>
      <c r="D23" s="7" t="s">
        <v>92</v>
      </c>
      <c r="E23" s="4" t="s">
        <v>93</v>
      </c>
      <c r="F23" s="5" t="s">
        <v>17</v>
      </c>
      <c r="G23" s="6" t="s">
        <v>17</v>
      </c>
      <c r="H23" s="6" t="s">
        <v>17</v>
      </c>
      <c r="I23" s="6" t="s">
        <v>17</v>
      </c>
      <c r="J23" s="6">
        <v>44952</v>
      </c>
      <c r="K23" s="4" t="s">
        <v>113</v>
      </c>
      <c r="L23" s="7" t="s">
        <v>127</v>
      </c>
      <c r="M23" s="7" t="s">
        <v>130</v>
      </c>
      <c r="N23" s="10" t="s">
        <v>17</v>
      </c>
      <c r="O23" s="10">
        <v>13</v>
      </c>
      <c r="P23" s="6">
        <v>44952</v>
      </c>
      <c r="Q23" s="9">
        <v>795</v>
      </c>
      <c r="R23" s="7">
        <v>20230019</v>
      </c>
    </row>
    <row r="24" spans="1:18" ht="38.25" x14ac:dyDescent="0.2">
      <c r="A24" s="4" t="s">
        <v>62</v>
      </c>
      <c r="B24" s="6">
        <v>44953</v>
      </c>
      <c r="C24" s="4" t="s">
        <v>69</v>
      </c>
      <c r="D24" s="7" t="s">
        <v>94</v>
      </c>
      <c r="E24" s="4" t="s">
        <v>95</v>
      </c>
      <c r="F24" s="5" t="s">
        <v>17</v>
      </c>
      <c r="G24" s="6" t="s">
        <v>17</v>
      </c>
      <c r="H24" s="6" t="s">
        <v>17</v>
      </c>
      <c r="I24" s="6" t="s">
        <v>17</v>
      </c>
      <c r="J24" s="6">
        <v>44953</v>
      </c>
      <c r="K24" s="4" t="s">
        <v>114</v>
      </c>
      <c r="L24" s="7" t="s">
        <v>27</v>
      </c>
      <c r="M24" s="7" t="s">
        <v>132</v>
      </c>
      <c r="N24" s="10" t="s">
        <v>17</v>
      </c>
      <c r="O24" s="10">
        <v>14</v>
      </c>
      <c r="P24" s="6">
        <v>44953</v>
      </c>
      <c r="Q24" s="9">
        <v>282.5</v>
      </c>
      <c r="R24" s="7">
        <v>20230020</v>
      </c>
    </row>
    <row r="25" spans="1:18" ht="76.5" x14ac:dyDescent="0.2">
      <c r="A25" s="4" t="s">
        <v>63</v>
      </c>
      <c r="B25" s="6">
        <v>44953</v>
      </c>
      <c r="C25" s="4" t="s">
        <v>69</v>
      </c>
      <c r="D25" s="7" t="s">
        <v>96</v>
      </c>
      <c r="E25" s="4" t="s">
        <v>97</v>
      </c>
      <c r="F25" s="5" t="s">
        <v>17</v>
      </c>
      <c r="G25" s="6" t="s">
        <v>17</v>
      </c>
      <c r="H25" s="6" t="s">
        <v>17</v>
      </c>
      <c r="I25" s="6" t="s">
        <v>17</v>
      </c>
      <c r="J25" s="6">
        <v>44956</v>
      </c>
      <c r="K25" s="4" t="s">
        <v>112</v>
      </c>
      <c r="L25" s="7" t="s">
        <v>128</v>
      </c>
      <c r="M25" s="7" t="s">
        <v>131</v>
      </c>
      <c r="N25" s="10" t="s">
        <v>17</v>
      </c>
      <c r="O25" s="10">
        <v>15</v>
      </c>
      <c r="P25" s="6">
        <v>44956</v>
      </c>
      <c r="Q25" s="9">
        <v>915</v>
      </c>
      <c r="R25" s="7">
        <v>20230022</v>
      </c>
    </row>
    <row r="26" spans="1:18" ht="38.25" x14ac:dyDescent="0.2">
      <c r="A26" s="4" t="s">
        <v>62</v>
      </c>
      <c r="B26" s="6">
        <v>44953</v>
      </c>
      <c r="C26" s="4" t="s">
        <v>69</v>
      </c>
      <c r="D26" s="7" t="s">
        <v>98</v>
      </c>
      <c r="E26" s="4" t="s">
        <v>99</v>
      </c>
      <c r="F26" s="5" t="s">
        <v>17</v>
      </c>
      <c r="G26" s="6" t="s">
        <v>17</v>
      </c>
      <c r="H26" s="6" t="s">
        <v>17</v>
      </c>
      <c r="I26" s="6" t="s">
        <v>17</v>
      </c>
      <c r="J26" s="6">
        <v>44957</v>
      </c>
      <c r="K26" s="4" t="s">
        <v>115</v>
      </c>
      <c r="L26" s="7" t="s">
        <v>129</v>
      </c>
      <c r="M26" s="7" t="s">
        <v>130</v>
      </c>
      <c r="N26" s="10" t="s">
        <v>17</v>
      </c>
      <c r="O26" s="10">
        <v>16</v>
      </c>
      <c r="P26" s="6">
        <v>44957</v>
      </c>
      <c r="Q26" s="9">
        <v>3000</v>
      </c>
      <c r="R26" s="7">
        <v>20230021</v>
      </c>
    </row>
    <row r="27" spans="1:18" x14ac:dyDescent="0.2">
      <c r="A27" s="12" t="s">
        <v>60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>
        <f>SUM(Q7:Q26)</f>
        <v>123286.58</v>
      </c>
      <c r="R27" s="15"/>
    </row>
    <row r="29" spans="1:18" x14ac:dyDescent="0.2">
      <c r="A29" s="3" t="s">
        <v>138</v>
      </c>
    </row>
    <row r="30" spans="1:18" ht="5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38</v>
      </c>
      <c r="O30" s="1" t="s">
        <v>37</v>
      </c>
      <c r="P30" s="1" t="s">
        <v>13</v>
      </c>
      <c r="Q30" s="1" t="s">
        <v>14</v>
      </c>
      <c r="R30" s="1" t="s">
        <v>15</v>
      </c>
    </row>
    <row r="31" spans="1:18" ht="51" x14ac:dyDescent="0.2">
      <c r="A31" s="16" t="s">
        <v>62</v>
      </c>
      <c r="B31" s="6">
        <v>44865</v>
      </c>
      <c r="C31" s="16" t="s">
        <v>138</v>
      </c>
      <c r="D31" s="7" t="s">
        <v>140</v>
      </c>
      <c r="E31" s="17" t="s">
        <v>141</v>
      </c>
      <c r="F31" s="6">
        <v>44875</v>
      </c>
      <c r="G31" s="6">
        <v>44890</v>
      </c>
      <c r="H31" s="6">
        <v>44893</v>
      </c>
      <c r="I31" s="6">
        <v>44923</v>
      </c>
      <c r="J31" s="6">
        <v>44570</v>
      </c>
      <c r="K31" s="16" t="s">
        <v>144</v>
      </c>
      <c r="L31" s="7" t="s">
        <v>145</v>
      </c>
      <c r="M31" s="7" t="s">
        <v>133</v>
      </c>
      <c r="N31" s="4" t="s">
        <v>146</v>
      </c>
      <c r="O31" s="7" t="s">
        <v>17</v>
      </c>
      <c r="P31" s="6">
        <v>44944</v>
      </c>
      <c r="Q31" s="9">
        <v>69835.11</v>
      </c>
      <c r="R31" s="7" t="s">
        <v>148</v>
      </c>
    </row>
    <row r="32" spans="1:18" ht="38.25" x14ac:dyDescent="0.2">
      <c r="A32" s="16" t="s">
        <v>62</v>
      </c>
      <c r="B32" s="6">
        <v>44865</v>
      </c>
      <c r="C32" s="16" t="s">
        <v>138</v>
      </c>
      <c r="D32" s="7" t="s">
        <v>142</v>
      </c>
      <c r="E32" s="17" t="s">
        <v>143</v>
      </c>
      <c r="F32" s="6">
        <v>44875</v>
      </c>
      <c r="G32" s="6">
        <v>44890</v>
      </c>
      <c r="H32" s="6">
        <v>44893</v>
      </c>
      <c r="I32" s="6">
        <v>44923</v>
      </c>
      <c r="J32" s="6">
        <v>44570</v>
      </c>
      <c r="K32" s="16" t="s">
        <v>144</v>
      </c>
      <c r="L32" s="7" t="s">
        <v>145</v>
      </c>
      <c r="M32" s="7" t="s">
        <v>133</v>
      </c>
      <c r="N32" s="4" t="s">
        <v>147</v>
      </c>
      <c r="O32" s="7" t="s">
        <v>17</v>
      </c>
      <c r="P32" s="6">
        <v>44944</v>
      </c>
      <c r="Q32" s="9">
        <v>51460.2</v>
      </c>
      <c r="R32" s="7" t="s">
        <v>149</v>
      </c>
    </row>
    <row r="33" spans="1:18" x14ac:dyDescent="0.2">
      <c r="A33" s="12" t="s">
        <v>139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>
        <f>SUM(Q31:Q32)</f>
        <v>121295.31</v>
      </c>
      <c r="R33" s="15"/>
    </row>
    <row r="34" spans="1:18" x14ac:dyDescent="0.2">
      <c r="A34" s="3"/>
      <c r="Q34" s="18"/>
    </row>
    <row r="35" spans="1:18" x14ac:dyDescent="0.2">
      <c r="A35" s="3"/>
      <c r="Q35" s="18"/>
    </row>
    <row r="36" spans="1:18" x14ac:dyDescent="0.2">
      <c r="A36" s="3" t="s">
        <v>171</v>
      </c>
    </row>
    <row r="37" spans="1:18" ht="51" x14ac:dyDescent="0.2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38</v>
      </c>
      <c r="O37" s="1" t="s">
        <v>37</v>
      </c>
      <c r="P37" s="1" t="s">
        <v>13</v>
      </c>
      <c r="Q37" s="1" t="s">
        <v>14</v>
      </c>
      <c r="R37" s="1" t="s">
        <v>15</v>
      </c>
    </row>
    <row r="38" spans="1:18" ht="38.25" x14ac:dyDescent="0.2">
      <c r="A38" s="16" t="s">
        <v>62</v>
      </c>
      <c r="B38" s="6">
        <v>44895</v>
      </c>
      <c r="C38" s="16" t="s">
        <v>173</v>
      </c>
      <c r="D38" s="7" t="s">
        <v>174</v>
      </c>
      <c r="E38" s="17" t="s">
        <v>175</v>
      </c>
      <c r="F38" s="6">
        <v>44900</v>
      </c>
      <c r="G38" s="6" t="s">
        <v>17</v>
      </c>
      <c r="H38" s="6" t="s">
        <v>17</v>
      </c>
      <c r="I38" s="6" t="s">
        <v>17</v>
      </c>
      <c r="J38" s="6">
        <v>44914</v>
      </c>
      <c r="K38" s="16" t="s">
        <v>39</v>
      </c>
      <c r="L38" s="7" t="s">
        <v>40</v>
      </c>
      <c r="M38" s="7" t="s">
        <v>133</v>
      </c>
      <c r="N38" s="4" t="s">
        <v>178</v>
      </c>
      <c r="O38" s="7" t="s">
        <v>17</v>
      </c>
      <c r="P38" s="6">
        <v>44930</v>
      </c>
      <c r="Q38" s="9">
        <v>117406.2</v>
      </c>
      <c r="R38" s="7" t="s">
        <v>43</v>
      </c>
    </row>
    <row r="39" spans="1:18" ht="38.25" x14ac:dyDescent="0.2">
      <c r="A39" s="16" t="s">
        <v>62</v>
      </c>
      <c r="B39" s="6">
        <v>44895</v>
      </c>
      <c r="C39" s="16" t="s">
        <v>173</v>
      </c>
      <c r="D39" s="7" t="s">
        <v>174</v>
      </c>
      <c r="E39" s="17" t="s">
        <v>175</v>
      </c>
      <c r="F39" s="6">
        <v>44900</v>
      </c>
      <c r="G39" s="6" t="s">
        <v>17</v>
      </c>
      <c r="H39" s="6" t="s">
        <v>17</v>
      </c>
      <c r="I39" s="6" t="s">
        <v>17</v>
      </c>
      <c r="J39" s="6">
        <v>44914</v>
      </c>
      <c r="K39" s="16" t="s">
        <v>42</v>
      </c>
      <c r="L39" s="7" t="s">
        <v>29</v>
      </c>
      <c r="M39" s="7" t="s">
        <v>131</v>
      </c>
      <c r="N39" s="4" t="s">
        <v>179</v>
      </c>
      <c r="O39" s="7" t="s">
        <v>17</v>
      </c>
      <c r="P39" s="6">
        <v>44930</v>
      </c>
      <c r="Q39" s="9">
        <v>48010.44</v>
      </c>
      <c r="R39" s="7" t="s">
        <v>43</v>
      </c>
    </row>
    <row r="40" spans="1:18" ht="38.25" x14ac:dyDescent="0.2">
      <c r="A40" s="16" t="s">
        <v>62</v>
      </c>
      <c r="B40" s="6">
        <v>44938</v>
      </c>
      <c r="C40" s="16" t="s">
        <v>173</v>
      </c>
      <c r="D40" s="7" t="s">
        <v>176</v>
      </c>
      <c r="E40" s="17" t="s">
        <v>177</v>
      </c>
      <c r="F40" s="6" t="s">
        <v>17</v>
      </c>
      <c r="G40" s="6" t="s">
        <v>17</v>
      </c>
      <c r="H40" s="6" t="s">
        <v>17</v>
      </c>
      <c r="I40" s="6" t="s">
        <v>17</v>
      </c>
      <c r="J40" s="6">
        <v>44949</v>
      </c>
      <c r="K40" s="16" t="s">
        <v>39</v>
      </c>
      <c r="L40" s="7" t="s">
        <v>40</v>
      </c>
      <c r="M40" s="7" t="s">
        <v>133</v>
      </c>
      <c r="N40" s="4" t="s">
        <v>180</v>
      </c>
      <c r="O40" s="7" t="s">
        <v>17</v>
      </c>
      <c r="P40" s="6">
        <v>44957</v>
      </c>
      <c r="Q40" s="9">
        <v>220350</v>
      </c>
      <c r="R40" s="7" t="s">
        <v>181</v>
      </c>
    </row>
    <row r="41" spans="1:18" x14ac:dyDescent="0.2">
      <c r="A41" s="12" t="s">
        <v>172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>
        <f>SUM(Q38:Q40)</f>
        <v>385766.64</v>
      </c>
      <c r="R41" s="15"/>
    </row>
    <row r="42" spans="1:18" x14ac:dyDescent="0.2">
      <c r="A42" s="3"/>
      <c r="Q42" s="18"/>
    </row>
    <row r="43" spans="1:18" x14ac:dyDescent="0.2">
      <c r="A43" s="3"/>
      <c r="Q43" s="18"/>
    </row>
    <row r="44" spans="1:18" x14ac:dyDescent="0.2">
      <c r="A44" s="3" t="s">
        <v>44</v>
      </c>
    </row>
    <row r="45" spans="1:18" ht="51" x14ac:dyDescent="0.2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38</v>
      </c>
      <c r="O45" s="1" t="s">
        <v>37</v>
      </c>
      <c r="P45" s="1" t="s">
        <v>13</v>
      </c>
      <c r="Q45" s="1" t="s">
        <v>14</v>
      </c>
      <c r="R45" s="1" t="s">
        <v>15</v>
      </c>
    </row>
    <row r="46" spans="1:18" ht="38.25" x14ac:dyDescent="0.2">
      <c r="A46" s="16" t="s">
        <v>62</v>
      </c>
      <c r="B46" s="6">
        <v>44882</v>
      </c>
      <c r="C46" s="16" t="s">
        <v>44</v>
      </c>
      <c r="D46" s="7" t="s">
        <v>151</v>
      </c>
      <c r="E46" s="17" t="s">
        <v>152</v>
      </c>
      <c r="F46" s="6">
        <v>44900</v>
      </c>
      <c r="G46" s="6">
        <v>44914</v>
      </c>
      <c r="H46" s="6">
        <v>45280</v>
      </c>
      <c r="I46" s="6">
        <v>44936</v>
      </c>
      <c r="J46" s="6">
        <v>44945</v>
      </c>
      <c r="K46" s="16" t="s">
        <v>47</v>
      </c>
      <c r="L46" s="7" t="s">
        <v>26</v>
      </c>
      <c r="M46" s="7" t="s">
        <v>131</v>
      </c>
      <c r="N46" s="4" t="s">
        <v>159</v>
      </c>
      <c r="O46" s="7" t="s">
        <v>17</v>
      </c>
      <c r="P46" s="6">
        <v>44945</v>
      </c>
      <c r="Q46" s="9">
        <v>990.3</v>
      </c>
      <c r="R46" s="7" t="s">
        <v>170</v>
      </c>
    </row>
    <row r="47" spans="1:18" ht="38.25" x14ac:dyDescent="0.2">
      <c r="A47" s="16" t="s">
        <v>62</v>
      </c>
      <c r="B47" s="6">
        <v>44882</v>
      </c>
      <c r="C47" s="16" t="s">
        <v>44</v>
      </c>
      <c r="D47" s="7" t="s">
        <v>151</v>
      </c>
      <c r="E47" s="17" t="s">
        <v>152</v>
      </c>
      <c r="F47" s="6">
        <v>44900</v>
      </c>
      <c r="G47" s="6">
        <v>44914</v>
      </c>
      <c r="H47" s="6">
        <v>45280</v>
      </c>
      <c r="I47" s="6">
        <v>44936</v>
      </c>
      <c r="J47" s="6">
        <v>44946</v>
      </c>
      <c r="K47" s="16" t="s">
        <v>47</v>
      </c>
      <c r="L47" s="7" t="s">
        <v>26</v>
      </c>
      <c r="M47" s="7" t="s">
        <v>131</v>
      </c>
      <c r="N47" s="4" t="s">
        <v>160</v>
      </c>
      <c r="O47" s="7" t="s">
        <v>17</v>
      </c>
      <c r="P47" s="6">
        <v>44946</v>
      </c>
      <c r="Q47" s="9">
        <v>2101.6</v>
      </c>
      <c r="R47" s="7" t="s">
        <v>170</v>
      </c>
    </row>
    <row r="48" spans="1:18" ht="38.25" x14ac:dyDescent="0.2">
      <c r="A48" s="16" t="s">
        <v>62</v>
      </c>
      <c r="B48" s="6">
        <v>44882</v>
      </c>
      <c r="C48" s="16" t="s">
        <v>44</v>
      </c>
      <c r="D48" s="7" t="s">
        <v>151</v>
      </c>
      <c r="E48" s="17" t="s">
        <v>152</v>
      </c>
      <c r="F48" s="6">
        <v>44900</v>
      </c>
      <c r="G48" s="6">
        <v>44914</v>
      </c>
      <c r="H48" s="6">
        <v>45280</v>
      </c>
      <c r="I48" s="6">
        <v>44936</v>
      </c>
      <c r="J48" s="6">
        <v>44945</v>
      </c>
      <c r="K48" s="16" t="s">
        <v>53</v>
      </c>
      <c r="L48" s="7" t="s">
        <v>20</v>
      </c>
      <c r="M48" s="7" t="s">
        <v>133</v>
      </c>
      <c r="N48" s="4" t="s">
        <v>161</v>
      </c>
      <c r="O48" s="7" t="s">
        <v>17</v>
      </c>
      <c r="P48" s="6">
        <v>44945</v>
      </c>
      <c r="Q48" s="9">
        <v>8111.45</v>
      </c>
      <c r="R48" s="7" t="s">
        <v>170</v>
      </c>
    </row>
    <row r="49" spans="1:18" ht="38.25" x14ac:dyDescent="0.2">
      <c r="A49" s="16" t="s">
        <v>62</v>
      </c>
      <c r="B49" s="6">
        <v>44882</v>
      </c>
      <c r="C49" s="16" t="s">
        <v>44</v>
      </c>
      <c r="D49" s="7" t="s">
        <v>151</v>
      </c>
      <c r="E49" s="17" t="s">
        <v>152</v>
      </c>
      <c r="F49" s="6">
        <v>44900</v>
      </c>
      <c r="G49" s="6">
        <v>44914</v>
      </c>
      <c r="H49" s="6">
        <v>45280</v>
      </c>
      <c r="I49" s="6">
        <v>44936</v>
      </c>
      <c r="J49" s="6">
        <v>44945</v>
      </c>
      <c r="K49" s="16" t="s">
        <v>53</v>
      </c>
      <c r="L49" s="7" t="s">
        <v>20</v>
      </c>
      <c r="M49" s="7" t="s">
        <v>133</v>
      </c>
      <c r="N49" s="4" t="s">
        <v>162</v>
      </c>
      <c r="O49" s="7" t="s">
        <v>17</v>
      </c>
      <c r="P49" s="6">
        <v>44945</v>
      </c>
      <c r="Q49" s="9">
        <v>4145.5</v>
      </c>
      <c r="R49" s="7" t="s">
        <v>170</v>
      </c>
    </row>
    <row r="50" spans="1:18" ht="38.25" x14ac:dyDescent="0.2">
      <c r="A50" s="16" t="s">
        <v>62</v>
      </c>
      <c r="B50" s="6">
        <v>44882</v>
      </c>
      <c r="C50" s="16" t="s">
        <v>44</v>
      </c>
      <c r="D50" s="7" t="s">
        <v>151</v>
      </c>
      <c r="E50" s="17" t="s">
        <v>152</v>
      </c>
      <c r="F50" s="6">
        <v>44900</v>
      </c>
      <c r="G50" s="6">
        <v>44914</v>
      </c>
      <c r="H50" s="6">
        <v>45280</v>
      </c>
      <c r="I50" s="6">
        <v>44936</v>
      </c>
      <c r="J50" s="6">
        <v>44945</v>
      </c>
      <c r="K50" s="16" t="s">
        <v>53</v>
      </c>
      <c r="L50" s="7" t="s">
        <v>20</v>
      </c>
      <c r="M50" s="7" t="s">
        <v>133</v>
      </c>
      <c r="N50" s="4" t="s">
        <v>163</v>
      </c>
      <c r="O50" s="7" t="s">
        <v>17</v>
      </c>
      <c r="P50" s="6">
        <v>44945</v>
      </c>
      <c r="Q50" s="9">
        <v>2995.4</v>
      </c>
      <c r="R50" s="7" t="s">
        <v>170</v>
      </c>
    </row>
    <row r="51" spans="1:18" ht="38.25" x14ac:dyDescent="0.2">
      <c r="A51" s="16" t="s">
        <v>62</v>
      </c>
      <c r="B51" s="6">
        <v>44882</v>
      </c>
      <c r="C51" s="16" t="s">
        <v>44</v>
      </c>
      <c r="D51" s="7" t="s">
        <v>151</v>
      </c>
      <c r="E51" s="17" t="s">
        <v>152</v>
      </c>
      <c r="F51" s="6">
        <v>44900</v>
      </c>
      <c r="G51" s="6">
        <v>44914</v>
      </c>
      <c r="H51" s="6">
        <v>45280</v>
      </c>
      <c r="I51" s="6">
        <v>44936</v>
      </c>
      <c r="J51" s="6">
        <v>44945</v>
      </c>
      <c r="K51" s="16" t="s">
        <v>153</v>
      </c>
      <c r="L51" s="7" t="s">
        <v>156</v>
      </c>
      <c r="M51" s="7" t="s">
        <v>131</v>
      </c>
      <c r="N51" s="4" t="s">
        <v>164</v>
      </c>
      <c r="O51" s="7" t="s">
        <v>17</v>
      </c>
      <c r="P51" s="6">
        <v>44945</v>
      </c>
      <c r="Q51" s="9">
        <v>4080</v>
      </c>
      <c r="R51" s="7" t="s">
        <v>170</v>
      </c>
    </row>
    <row r="52" spans="1:18" ht="38.25" x14ac:dyDescent="0.2">
      <c r="A52" s="16" t="s">
        <v>62</v>
      </c>
      <c r="B52" s="6">
        <v>44882</v>
      </c>
      <c r="C52" s="16" t="s">
        <v>44</v>
      </c>
      <c r="D52" s="7" t="s">
        <v>151</v>
      </c>
      <c r="E52" s="17" t="s">
        <v>152</v>
      </c>
      <c r="F52" s="6">
        <v>44900</v>
      </c>
      <c r="G52" s="6">
        <v>44914</v>
      </c>
      <c r="H52" s="6">
        <v>45280</v>
      </c>
      <c r="I52" s="6">
        <v>44936</v>
      </c>
      <c r="J52" s="6">
        <v>44945</v>
      </c>
      <c r="K52" s="16" t="s">
        <v>153</v>
      </c>
      <c r="L52" s="7" t="s">
        <v>156</v>
      </c>
      <c r="M52" s="7" t="s">
        <v>131</v>
      </c>
      <c r="N52" s="4" t="s">
        <v>165</v>
      </c>
      <c r="O52" s="7" t="s">
        <v>17</v>
      </c>
      <c r="P52" s="6">
        <v>44945</v>
      </c>
      <c r="Q52" s="9">
        <v>800</v>
      </c>
      <c r="R52" s="7" t="s">
        <v>170</v>
      </c>
    </row>
    <row r="53" spans="1:18" ht="38.25" x14ac:dyDescent="0.2">
      <c r="A53" s="16" t="s">
        <v>62</v>
      </c>
      <c r="B53" s="6">
        <v>44882</v>
      </c>
      <c r="C53" s="16" t="s">
        <v>44</v>
      </c>
      <c r="D53" s="7" t="s">
        <v>151</v>
      </c>
      <c r="E53" s="17" t="s">
        <v>152</v>
      </c>
      <c r="F53" s="6">
        <v>44900</v>
      </c>
      <c r="G53" s="6">
        <v>45279</v>
      </c>
      <c r="H53" s="6">
        <v>45280</v>
      </c>
      <c r="I53" s="6">
        <v>44936</v>
      </c>
      <c r="J53" s="6">
        <v>44945</v>
      </c>
      <c r="K53" s="16" t="s">
        <v>153</v>
      </c>
      <c r="L53" s="7" t="s">
        <v>156</v>
      </c>
      <c r="M53" s="7" t="s">
        <v>131</v>
      </c>
      <c r="N53" s="4" t="s">
        <v>166</v>
      </c>
      <c r="O53" s="7" t="s">
        <v>17</v>
      </c>
      <c r="P53" s="6">
        <v>44945</v>
      </c>
      <c r="Q53" s="9">
        <v>465.15</v>
      </c>
      <c r="R53" s="7" t="s">
        <v>170</v>
      </c>
    </row>
    <row r="54" spans="1:18" ht="38.25" x14ac:dyDescent="0.2">
      <c r="A54" s="16" t="s">
        <v>62</v>
      </c>
      <c r="B54" s="6">
        <v>44882</v>
      </c>
      <c r="C54" s="16" t="s">
        <v>44</v>
      </c>
      <c r="D54" s="7" t="s">
        <v>151</v>
      </c>
      <c r="E54" s="17" t="s">
        <v>152</v>
      </c>
      <c r="F54" s="6">
        <v>44900</v>
      </c>
      <c r="G54" s="6">
        <v>44914</v>
      </c>
      <c r="H54" s="6">
        <v>45280</v>
      </c>
      <c r="I54" s="6">
        <v>44936</v>
      </c>
      <c r="J54" s="6">
        <v>44945</v>
      </c>
      <c r="K54" s="16" t="s">
        <v>154</v>
      </c>
      <c r="L54" s="7" t="s">
        <v>157</v>
      </c>
      <c r="M54" s="7" t="s">
        <v>132</v>
      </c>
      <c r="N54" s="4" t="s">
        <v>167</v>
      </c>
      <c r="O54" s="7" t="s">
        <v>17</v>
      </c>
      <c r="P54" s="6">
        <v>44945</v>
      </c>
      <c r="Q54" s="9">
        <v>15076</v>
      </c>
      <c r="R54" s="7" t="s">
        <v>170</v>
      </c>
    </row>
    <row r="55" spans="1:18" ht="38.25" x14ac:dyDescent="0.2">
      <c r="A55" s="16" t="s">
        <v>62</v>
      </c>
      <c r="B55" s="6">
        <v>44882</v>
      </c>
      <c r="C55" s="16" t="s">
        <v>44</v>
      </c>
      <c r="D55" s="7" t="s">
        <v>151</v>
      </c>
      <c r="E55" s="17" t="s">
        <v>152</v>
      </c>
      <c r="F55" s="6">
        <v>44900</v>
      </c>
      <c r="G55" s="6">
        <v>44914</v>
      </c>
      <c r="H55" s="6">
        <v>45280</v>
      </c>
      <c r="I55" s="6">
        <v>44936</v>
      </c>
      <c r="J55" s="6">
        <v>44946</v>
      </c>
      <c r="K55" s="16" t="s">
        <v>154</v>
      </c>
      <c r="L55" s="7" t="s">
        <v>157</v>
      </c>
      <c r="M55" s="7" t="s">
        <v>132</v>
      </c>
      <c r="N55" s="4" t="s">
        <v>168</v>
      </c>
      <c r="O55" s="7" t="s">
        <v>17</v>
      </c>
      <c r="P55" s="6">
        <v>44946</v>
      </c>
      <c r="Q55" s="9">
        <v>2274.6999999999998</v>
      </c>
      <c r="R55" s="7" t="s">
        <v>170</v>
      </c>
    </row>
    <row r="56" spans="1:18" ht="38.25" x14ac:dyDescent="0.2">
      <c r="A56" s="16" t="s">
        <v>62</v>
      </c>
      <c r="B56" s="6">
        <v>44882</v>
      </c>
      <c r="C56" s="16" t="s">
        <v>44</v>
      </c>
      <c r="D56" s="7" t="s">
        <v>151</v>
      </c>
      <c r="E56" s="17" t="s">
        <v>152</v>
      </c>
      <c r="F56" s="6">
        <v>44900</v>
      </c>
      <c r="G56" s="6">
        <v>44914</v>
      </c>
      <c r="H56" s="6">
        <v>45280</v>
      </c>
      <c r="I56" s="6">
        <v>44936</v>
      </c>
      <c r="J56" s="6">
        <v>44945</v>
      </c>
      <c r="K56" s="16" t="s">
        <v>155</v>
      </c>
      <c r="L56" s="7" t="s">
        <v>158</v>
      </c>
      <c r="M56" s="7" t="s">
        <v>131</v>
      </c>
      <c r="N56" s="4" t="s">
        <v>169</v>
      </c>
      <c r="O56" s="7" t="s">
        <v>17</v>
      </c>
      <c r="P56" s="6">
        <v>44945</v>
      </c>
      <c r="Q56" s="9">
        <v>106326</v>
      </c>
      <c r="R56" s="7" t="s">
        <v>170</v>
      </c>
    </row>
    <row r="57" spans="1:18" x14ac:dyDescent="0.2">
      <c r="A57" s="12" t="s">
        <v>150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>
        <f>SUM(Q46:Q56)</f>
        <v>147366.1</v>
      </c>
      <c r="R57" s="15"/>
    </row>
    <row r="58" spans="1:18" x14ac:dyDescent="0.2">
      <c r="A58" s="3"/>
      <c r="Q58" s="18"/>
    </row>
    <row r="59" spans="1:18" x14ac:dyDescent="0.2">
      <c r="A59" s="12" t="s">
        <v>57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>
        <f>Q27+Q33+Q41+Q57</f>
        <v>777714.63</v>
      </c>
      <c r="R59" s="15"/>
    </row>
  </sheetData>
  <mergeCells count="1">
    <mergeCell ref="A1:C1"/>
  </mergeCells>
  <dataValidations count="4">
    <dataValidation type="list" allowBlank="1" showInputMessage="1" showErrorMessage="1" error="Favor elegir una opción válida de tipo de proceso de contratación" sqref="C7:C26 C32 C39:C40" xr:uid="{9311633C-49BB-4405-928D-A903F06443F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M7:M26 M32 M56 M39:M40" xr:uid="{4FD18F21-BE85-4971-9DB4-2C5704ADF37A}">
      <formula1>"Pequeño, Mediano, Grande, Otro"</formula1>
    </dataValidation>
    <dataValidation type="list" allowBlank="1" showInputMessage="1" showErrorMessage="1" sqref="A32 A56 A39:A40" xr:uid="{C7B8B509-4AA1-4857-8DEE-B1A9801372E3}">
      <formula1>GERENCIA</formula1>
    </dataValidation>
    <dataValidation type="list" allowBlank="1" showInputMessage="1" showErrorMessage="1" error="Favor elegir una opción válida de tipo de proceso de contratación" sqref="C56" xr:uid="{D1987103-8B55-48F2-B90A-5167B788330E}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7776-C423-49C2-AB9F-23B1ACF3AC6D}">
  <dimension ref="A1:R30"/>
  <sheetViews>
    <sheetView topLeftCell="A20" workbookViewId="0">
      <selection activeCell="D32" sqref="D32"/>
    </sheetView>
  </sheetViews>
  <sheetFormatPr baseColWidth="10" defaultRowHeight="12.75" x14ac:dyDescent="0.2"/>
  <cols>
    <col min="1" max="2" width="17" style="2" customWidth="1"/>
    <col min="3" max="3" width="14" style="2" customWidth="1"/>
    <col min="4" max="4" width="11.42578125" style="2"/>
    <col min="5" max="5" width="32.42578125" style="2" customWidth="1"/>
    <col min="6" max="6" width="13.7109375" style="2" customWidth="1"/>
    <col min="7" max="7" width="12.7109375" style="2" customWidth="1"/>
    <col min="8" max="8" width="13" style="2" customWidth="1"/>
    <col min="9" max="9" width="14.140625" style="2" customWidth="1"/>
    <col min="10" max="10" width="14.85546875" style="2" customWidth="1"/>
    <col min="11" max="11" width="14.28515625" style="2" customWidth="1"/>
    <col min="12" max="12" width="17.28515625" style="2" bestFit="1" customWidth="1"/>
    <col min="13" max="13" width="11.42578125" style="2"/>
    <col min="14" max="15" width="11.42578125" style="21"/>
    <col min="16" max="16" width="11.42578125" style="2"/>
    <col min="17" max="17" width="12.5703125" style="2" bestFit="1" customWidth="1"/>
    <col min="18" max="18" width="13.7109375" style="2" customWidth="1"/>
    <col min="19" max="16384" width="11.42578125" style="2"/>
  </cols>
  <sheetData>
    <row r="1" spans="1:18" x14ac:dyDescent="0.2">
      <c r="A1" s="20" t="s">
        <v>182</v>
      </c>
      <c r="B1" s="20"/>
      <c r="C1" s="20"/>
    </row>
    <row r="2" spans="1:18" ht="13.5" customHeight="1" x14ac:dyDescent="0.2"/>
    <row r="3" spans="1:18" x14ac:dyDescent="0.2">
      <c r="A3" s="3" t="s">
        <v>16</v>
      </c>
    </row>
    <row r="4" spans="1:18" ht="5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38</v>
      </c>
      <c r="O4" s="1" t="s">
        <v>41</v>
      </c>
      <c r="P4" s="1" t="s">
        <v>13</v>
      </c>
      <c r="Q4" s="1" t="s">
        <v>14</v>
      </c>
      <c r="R4" s="1" t="s">
        <v>15</v>
      </c>
    </row>
    <row r="5" spans="1:18" ht="51" x14ac:dyDescent="0.2">
      <c r="A5" s="4" t="s">
        <v>62</v>
      </c>
      <c r="B5" s="5">
        <v>44887</v>
      </c>
      <c r="C5" s="4" t="s">
        <v>64</v>
      </c>
      <c r="D5" s="4" t="s">
        <v>186</v>
      </c>
      <c r="E5" s="4" t="s">
        <v>187</v>
      </c>
      <c r="F5" s="5">
        <v>44937</v>
      </c>
      <c r="G5" s="6">
        <v>44949</v>
      </c>
      <c r="H5" s="6">
        <v>44950</v>
      </c>
      <c r="I5" s="6">
        <v>44956</v>
      </c>
      <c r="J5" s="6">
        <v>44958</v>
      </c>
      <c r="K5" s="4" t="s">
        <v>224</v>
      </c>
      <c r="L5" s="7" t="s">
        <v>233</v>
      </c>
      <c r="M5" s="7" t="s">
        <v>131</v>
      </c>
      <c r="N5" s="11" t="s">
        <v>242</v>
      </c>
      <c r="O5" s="11" t="s">
        <v>17</v>
      </c>
      <c r="P5" s="6">
        <v>44966</v>
      </c>
      <c r="Q5" s="22">
        <v>6722.14</v>
      </c>
      <c r="R5" s="7">
        <v>20230012</v>
      </c>
    </row>
    <row r="6" spans="1:18" ht="51" x14ac:dyDescent="0.2">
      <c r="A6" s="4" t="s">
        <v>62</v>
      </c>
      <c r="B6" s="5">
        <v>44893</v>
      </c>
      <c r="C6" s="4" t="s">
        <v>64</v>
      </c>
      <c r="D6" s="4" t="s">
        <v>188</v>
      </c>
      <c r="E6" s="4" t="s">
        <v>189</v>
      </c>
      <c r="F6" s="5">
        <v>44931</v>
      </c>
      <c r="G6" s="6">
        <v>44944</v>
      </c>
      <c r="H6" s="6">
        <v>44945</v>
      </c>
      <c r="I6" s="6">
        <v>44950</v>
      </c>
      <c r="J6" s="6">
        <v>44952</v>
      </c>
      <c r="K6" s="4" t="s">
        <v>50</v>
      </c>
      <c r="L6" s="7" t="s">
        <v>48</v>
      </c>
      <c r="M6" s="7" t="s">
        <v>133</v>
      </c>
      <c r="N6" s="11" t="s">
        <v>243</v>
      </c>
      <c r="O6" s="11" t="s">
        <v>17</v>
      </c>
      <c r="P6" s="6">
        <v>44963</v>
      </c>
      <c r="Q6" s="22">
        <v>32648.78</v>
      </c>
      <c r="R6" s="7">
        <v>20230004</v>
      </c>
    </row>
    <row r="7" spans="1:18" ht="38.25" x14ac:dyDescent="0.2">
      <c r="A7" s="26" t="s">
        <v>62</v>
      </c>
      <c r="B7" s="5">
        <v>44895</v>
      </c>
      <c r="C7" s="4" t="s">
        <v>64</v>
      </c>
      <c r="D7" s="4" t="s">
        <v>190</v>
      </c>
      <c r="E7" s="4" t="s">
        <v>191</v>
      </c>
      <c r="F7" s="27">
        <v>44931</v>
      </c>
      <c r="G7" s="28">
        <v>44944</v>
      </c>
      <c r="H7" s="28">
        <v>44945</v>
      </c>
      <c r="I7" s="28">
        <v>44950</v>
      </c>
      <c r="J7" s="28">
        <v>44952</v>
      </c>
      <c r="K7" s="26" t="s">
        <v>225</v>
      </c>
      <c r="L7" s="7" t="s">
        <v>234</v>
      </c>
      <c r="M7" s="29" t="s">
        <v>133</v>
      </c>
      <c r="N7" s="30" t="s">
        <v>244</v>
      </c>
      <c r="O7" s="30" t="s">
        <v>17</v>
      </c>
      <c r="P7" s="28">
        <v>44960</v>
      </c>
      <c r="Q7" s="31">
        <v>13051.2</v>
      </c>
      <c r="R7" s="7">
        <v>20230003</v>
      </c>
    </row>
    <row r="8" spans="1:18" ht="38.25" x14ac:dyDescent="0.2">
      <c r="A8" s="4" t="s">
        <v>62</v>
      </c>
      <c r="B8" s="6">
        <v>44953</v>
      </c>
      <c r="C8" s="4" t="s">
        <v>69</v>
      </c>
      <c r="D8" s="7" t="s">
        <v>192</v>
      </c>
      <c r="E8" s="4" t="s">
        <v>193</v>
      </c>
      <c r="F8" s="5" t="s">
        <v>17</v>
      </c>
      <c r="G8" s="6" t="s">
        <v>17</v>
      </c>
      <c r="H8" s="6" t="s">
        <v>17</v>
      </c>
      <c r="I8" s="6" t="s">
        <v>17</v>
      </c>
      <c r="J8" s="6">
        <v>44958</v>
      </c>
      <c r="K8" s="4" t="s">
        <v>36</v>
      </c>
      <c r="L8" s="7" t="s">
        <v>23</v>
      </c>
      <c r="M8" s="7" t="s">
        <v>133</v>
      </c>
      <c r="N8" s="11" t="s">
        <v>17</v>
      </c>
      <c r="O8" s="11">
        <v>17</v>
      </c>
      <c r="P8" s="6">
        <v>44958</v>
      </c>
      <c r="Q8" s="22">
        <v>537.85</v>
      </c>
      <c r="R8" s="7">
        <v>20230023</v>
      </c>
    </row>
    <row r="9" spans="1:18" ht="51" x14ac:dyDescent="0.2">
      <c r="A9" s="4" t="s">
        <v>63</v>
      </c>
      <c r="B9" s="6">
        <v>44953</v>
      </c>
      <c r="C9" s="4" t="s">
        <v>69</v>
      </c>
      <c r="D9" s="7" t="s">
        <v>194</v>
      </c>
      <c r="E9" s="4" t="s">
        <v>195</v>
      </c>
      <c r="F9" s="5" t="s">
        <v>17</v>
      </c>
      <c r="G9" s="6" t="s">
        <v>17</v>
      </c>
      <c r="H9" s="6" t="s">
        <v>17</v>
      </c>
      <c r="I9" s="6" t="s">
        <v>17</v>
      </c>
      <c r="J9" s="6">
        <v>44958</v>
      </c>
      <c r="K9" s="4" t="s">
        <v>112</v>
      </c>
      <c r="L9" s="7" t="s">
        <v>128</v>
      </c>
      <c r="M9" s="7" t="s">
        <v>132</v>
      </c>
      <c r="N9" s="8" t="s">
        <v>17</v>
      </c>
      <c r="O9" s="8">
        <v>18</v>
      </c>
      <c r="P9" s="6">
        <v>44958</v>
      </c>
      <c r="Q9" s="22">
        <v>831</v>
      </c>
      <c r="R9" s="7">
        <v>20230024</v>
      </c>
    </row>
    <row r="10" spans="1:18" ht="63.75" x14ac:dyDescent="0.2">
      <c r="A10" s="4" t="s">
        <v>63</v>
      </c>
      <c r="B10" s="6">
        <v>44960</v>
      </c>
      <c r="C10" s="4" t="s">
        <v>69</v>
      </c>
      <c r="D10" s="7" t="s">
        <v>196</v>
      </c>
      <c r="E10" s="4" t="s">
        <v>197</v>
      </c>
      <c r="F10" s="5" t="s">
        <v>17</v>
      </c>
      <c r="G10" s="6" t="s">
        <v>17</v>
      </c>
      <c r="H10" s="6" t="s">
        <v>17</v>
      </c>
      <c r="I10" s="6" t="s">
        <v>17</v>
      </c>
      <c r="J10" s="6">
        <v>44960</v>
      </c>
      <c r="K10" s="4" t="s">
        <v>107</v>
      </c>
      <c r="L10" s="7" t="s">
        <v>121</v>
      </c>
      <c r="M10" s="7" t="s">
        <v>131</v>
      </c>
      <c r="N10" s="11" t="s">
        <v>17</v>
      </c>
      <c r="O10" s="11">
        <v>19</v>
      </c>
      <c r="P10" s="6">
        <v>44960</v>
      </c>
      <c r="Q10" s="9">
        <v>923.32</v>
      </c>
      <c r="R10" s="7">
        <v>20230025</v>
      </c>
    </row>
    <row r="11" spans="1:18" ht="38.25" x14ac:dyDescent="0.2">
      <c r="A11" s="4" t="s">
        <v>183</v>
      </c>
      <c r="B11" s="6">
        <v>44960</v>
      </c>
      <c r="C11" s="4" t="s">
        <v>69</v>
      </c>
      <c r="D11" s="7" t="s">
        <v>198</v>
      </c>
      <c r="E11" s="4" t="s">
        <v>199</v>
      </c>
      <c r="F11" s="5" t="s">
        <v>17</v>
      </c>
      <c r="G11" s="6" t="s">
        <v>17</v>
      </c>
      <c r="H11" s="6" t="s">
        <v>17</v>
      </c>
      <c r="I11" s="6" t="s">
        <v>17</v>
      </c>
      <c r="J11" s="6" t="s">
        <v>17</v>
      </c>
      <c r="K11" s="4" t="s">
        <v>226</v>
      </c>
      <c r="L11" s="7" t="s">
        <v>235</v>
      </c>
      <c r="M11" s="7" t="s">
        <v>132</v>
      </c>
      <c r="N11" s="8" t="s">
        <v>17</v>
      </c>
      <c r="O11" s="8">
        <v>22</v>
      </c>
      <c r="P11" s="6">
        <v>44966</v>
      </c>
      <c r="Q11" s="22">
        <v>5500</v>
      </c>
      <c r="R11" s="7">
        <v>20230030</v>
      </c>
    </row>
    <row r="12" spans="1:18" ht="38.25" x14ac:dyDescent="0.2">
      <c r="A12" s="4" t="s">
        <v>62</v>
      </c>
      <c r="B12" s="6">
        <v>44964</v>
      </c>
      <c r="C12" s="4" t="s">
        <v>69</v>
      </c>
      <c r="D12" s="7" t="s">
        <v>200</v>
      </c>
      <c r="E12" s="4" t="s">
        <v>201</v>
      </c>
      <c r="F12" s="5" t="s">
        <v>17</v>
      </c>
      <c r="G12" s="6" t="s">
        <v>17</v>
      </c>
      <c r="H12" s="6" t="s">
        <v>17</v>
      </c>
      <c r="I12" s="6" t="s">
        <v>17</v>
      </c>
      <c r="J12" s="6" t="s">
        <v>17</v>
      </c>
      <c r="K12" s="4" t="s">
        <v>227</v>
      </c>
      <c r="L12" s="7" t="s">
        <v>236</v>
      </c>
      <c r="M12" s="7" t="s">
        <v>131</v>
      </c>
      <c r="N12" s="11" t="s">
        <v>17</v>
      </c>
      <c r="O12" s="11">
        <v>21</v>
      </c>
      <c r="P12" s="6">
        <v>44965</v>
      </c>
      <c r="Q12" s="22">
        <v>313.64999999999998</v>
      </c>
      <c r="R12" s="7">
        <v>20230028</v>
      </c>
    </row>
    <row r="13" spans="1:18" ht="63.75" x14ac:dyDescent="0.2">
      <c r="A13" s="4" t="s">
        <v>63</v>
      </c>
      <c r="B13" s="6">
        <v>44964</v>
      </c>
      <c r="C13" s="4" t="s">
        <v>69</v>
      </c>
      <c r="D13" s="7" t="s">
        <v>202</v>
      </c>
      <c r="E13" s="4" t="s">
        <v>203</v>
      </c>
      <c r="F13" s="5" t="s">
        <v>17</v>
      </c>
      <c r="G13" s="6" t="s">
        <v>17</v>
      </c>
      <c r="H13" s="6" t="s">
        <v>223</v>
      </c>
      <c r="I13" s="6" t="s">
        <v>17</v>
      </c>
      <c r="J13" s="6" t="s">
        <v>17</v>
      </c>
      <c r="K13" s="4" t="s">
        <v>112</v>
      </c>
      <c r="L13" s="7" t="s">
        <v>128</v>
      </c>
      <c r="M13" s="7" t="s">
        <v>132</v>
      </c>
      <c r="N13" s="10" t="s">
        <v>245</v>
      </c>
      <c r="O13" s="10">
        <v>20</v>
      </c>
      <c r="P13" s="6">
        <v>44965</v>
      </c>
      <c r="Q13" s="22">
        <v>1255</v>
      </c>
      <c r="R13" s="7">
        <v>20230029</v>
      </c>
    </row>
    <row r="14" spans="1:18" ht="63.75" x14ac:dyDescent="0.2">
      <c r="A14" s="4" t="s">
        <v>62</v>
      </c>
      <c r="B14" s="6">
        <v>44965</v>
      </c>
      <c r="C14" s="4" t="s">
        <v>69</v>
      </c>
      <c r="D14" s="7" t="s">
        <v>204</v>
      </c>
      <c r="E14" s="4" t="s">
        <v>205</v>
      </c>
      <c r="F14" s="5" t="s">
        <v>17</v>
      </c>
      <c r="G14" s="6" t="s">
        <v>17</v>
      </c>
      <c r="H14" s="6" t="s">
        <v>17</v>
      </c>
      <c r="I14" s="6" t="s">
        <v>17</v>
      </c>
      <c r="J14" s="6" t="s">
        <v>17</v>
      </c>
      <c r="K14" s="4" t="s">
        <v>34</v>
      </c>
      <c r="L14" s="7" t="s">
        <v>22</v>
      </c>
      <c r="M14" s="7" t="s">
        <v>131</v>
      </c>
      <c r="N14" s="10" t="s">
        <v>17</v>
      </c>
      <c r="O14" s="10">
        <v>23</v>
      </c>
      <c r="P14" s="6">
        <v>44967</v>
      </c>
      <c r="Q14" s="22">
        <v>791</v>
      </c>
      <c r="R14" s="7">
        <v>20230032</v>
      </c>
    </row>
    <row r="15" spans="1:18" ht="38.25" x14ac:dyDescent="0.2">
      <c r="A15" s="4" t="s">
        <v>62</v>
      </c>
      <c r="B15" s="6">
        <v>44965</v>
      </c>
      <c r="C15" s="4" t="s">
        <v>69</v>
      </c>
      <c r="D15" s="7" t="s">
        <v>206</v>
      </c>
      <c r="E15" s="4" t="s">
        <v>207</v>
      </c>
      <c r="F15" s="5">
        <v>44966</v>
      </c>
      <c r="G15" s="6">
        <v>44971</v>
      </c>
      <c r="H15" s="6">
        <v>44972</v>
      </c>
      <c r="I15" s="6">
        <v>44978</v>
      </c>
      <c r="J15" s="6">
        <v>44979</v>
      </c>
      <c r="K15" s="4" t="s">
        <v>228</v>
      </c>
      <c r="L15" s="7" t="s">
        <v>237</v>
      </c>
      <c r="M15" s="7" t="s">
        <v>132</v>
      </c>
      <c r="N15" s="10" t="s">
        <v>17</v>
      </c>
      <c r="O15" s="10">
        <v>29</v>
      </c>
      <c r="P15" s="6">
        <v>44979</v>
      </c>
      <c r="Q15" s="22">
        <v>1751.5</v>
      </c>
      <c r="R15" s="7">
        <v>20230027</v>
      </c>
    </row>
    <row r="16" spans="1:18" ht="63.75" x14ac:dyDescent="0.2">
      <c r="A16" s="4" t="s">
        <v>184</v>
      </c>
      <c r="B16" s="6">
        <v>44965</v>
      </c>
      <c r="C16" s="4" t="s">
        <v>69</v>
      </c>
      <c r="D16" s="7" t="s">
        <v>208</v>
      </c>
      <c r="E16" s="4" t="s">
        <v>209</v>
      </c>
      <c r="F16" s="5" t="s">
        <v>17</v>
      </c>
      <c r="G16" s="6" t="s">
        <v>17</v>
      </c>
      <c r="H16" s="6" t="s">
        <v>17</v>
      </c>
      <c r="I16" s="6" t="s">
        <v>17</v>
      </c>
      <c r="J16" s="6" t="s">
        <v>17</v>
      </c>
      <c r="K16" s="4" t="s">
        <v>56</v>
      </c>
      <c r="L16" s="7" t="s">
        <v>31</v>
      </c>
      <c r="M16" s="7" t="s">
        <v>132</v>
      </c>
      <c r="N16" s="10" t="s">
        <v>17</v>
      </c>
      <c r="O16" s="10">
        <v>24</v>
      </c>
      <c r="P16" s="6">
        <v>44967</v>
      </c>
      <c r="Q16" s="22">
        <v>2100.67</v>
      </c>
      <c r="R16" s="7">
        <v>20230033</v>
      </c>
    </row>
    <row r="17" spans="1:18" ht="38.25" x14ac:dyDescent="0.2">
      <c r="A17" s="4" t="s">
        <v>62</v>
      </c>
      <c r="B17" s="6">
        <v>44972</v>
      </c>
      <c r="C17" s="4" t="s">
        <v>69</v>
      </c>
      <c r="D17" s="7" t="s">
        <v>210</v>
      </c>
      <c r="E17" s="4" t="s">
        <v>89</v>
      </c>
      <c r="F17" s="5" t="s">
        <v>17</v>
      </c>
      <c r="G17" s="6" t="s">
        <v>17</v>
      </c>
      <c r="H17" s="6" t="s">
        <v>17</v>
      </c>
      <c r="I17" s="6" t="s">
        <v>17</v>
      </c>
      <c r="J17" s="6" t="s">
        <v>17</v>
      </c>
      <c r="K17" s="4" t="s">
        <v>36</v>
      </c>
      <c r="L17" s="7" t="s">
        <v>23</v>
      </c>
      <c r="M17" s="7" t="s">
        <v>133</v>
      </c>
      <c r="N17" s="10" t="s">
        <v>17</v>
      </c>
      <c r="O17" s="10">
        <v>25</v>
      </c>
      <c r="P17" s="6">
        <v>44973</v>
      </c>
      <c r="Q17" s="22">
        <v>732.5</v>
      </c>
      <c r="R17" s="7">
        <v>20230038</v>
      </c>
    </row>
    <row r="18" spans="1:18" ht="63.75" x14ac:dyDescent="0.2">
      <c r="A18" s="4" t="s">
        <v>63</v>
      </c>
      <c r="B18" s="6">
        <v>44974</v>
      </c>
      <c r="C18" s="4" t="s">
        <v>69</v>
      </c>
      <c r="D18" s="7" t="s">
        <v>211</v>
      </c>
      <c r="E18" s="4" t="s">
        <v>212</v>
      </c>
      <c r="F18" s="5" t="s">
        <v>17</v>
      </c>
      <c r="G18" s="6" t="s">
        <v>17</v>
      </c>
      <c r="H18" s="6" t="s">
        <v>17</v>
      </c>
      <c r="I18" s="6" t="s">
        <v>17</v>
      </c>
      <c r="J18" s="6" t="s">
        <v>17</v>
      </c>
      <c r="K18" s="4" t="s">
        <v>229</v>
      </c>
      <c r="L18" s="7" t="s">
        <v>238</v>
      </c>
      <c r="M18" s="7" t="s">
        <v>131</v>
      </c>
      <c r="N18" s="10" t="s">
        <v>17</v>
      </c>
      <c r="O18" s="10">
        <v>26</v>
      </c>
      <c r="P18" s="6">
        <v>44974</v>
      </c>
      <c r="Q18" s="22">
        <v>6480</v>
      </c>
      <c r="R18" s="7">
        <v>20230039</v>
      </c>
    </row>
    <row r="19" spans="1:18" ht="51" x14ac:dyDescent="0.2">
      <c r="A19" s="4" t="s">
        <v>63</v>
      </c>
      <c r="B19" s="6">
        <v>44977</v>
      </c>
      <c r="C19" s="4" t="s">
        <v>69</v>
      </c>
      <c r="D19" s="7" t="s">
        <v>213</v>
      </c>
      <c r="E19" s="4" t="s">
        <v>214</v>
      </c>
      <c r="F19" s="5" t="s">
        <v>17</v>
      </c>
      <c r="G19" s="6" t="s">
        <v>17</v>
      </c>
      <c r="H19" s="6" t="s">
        <v>17</v>
      </c>
      <c r="I19" s="6" t="s">
        <v>17</v>
      </c>
      <c r="J19" s="6" t="s">
        <v>17</v>
      </c>
      <c r="K19" s="4" t="s">
        <v>230</v>
      </c>
      <c r="L19" s="7" t="s">
        <v>239</v>
      </c>
      <c r="M19" s="7" t="s">
        <v>130</v>
      </c>
      <c r="N19" s="10" t="s">
        <v>17</v>
      </c>
      <c r="O19" s="10">
        <v>28</v>
      </c>
      <c r="P19" s="6">
        <v>44978</v>
      </c>
      <c r="Q19" s="22">
        <v>730</v>
      </c>
      <c r="R19" s="7">
        <v>20230037</v>
      </c>
    </row>
    <row r="20" spans="1:18" ht="38.25" x14ac:dyDescent="0.2">
      <c r="A20" s="4" t="s">
        <v>62</v>
      </c>
      <c r="B20" s="6">
        <v>44977</v>
      </c>
      <c r="C20" s="4" t="s">
        <v>69</v>
      </c>
      <c r="D20" s="7" t="s">
        <v>215</v>
      </c>
      <c r="E20" s="4" t="s">
        <v>216</v>
      </c>
      <c r="F20" s="5" t="s">
        <v>17</v>
      </c>
      <c r="G20" s="6" t="s">
        <v>17</v>
      </c>
      <c r="H20" s="6" t="s">
        <v>17</v>
      </c>
      <c r="I20" s="6" t="s">
        <v>17</v>
      </c>
      <c r="J20" s="6" t="s">
        <v>17</v>
      </c>
      <c r="K20" s="4" t="s">
        <v>231</v>
      </c>
      <c r="L20" s="7" t="s">
        <v>240</v>
      </c>
      <c r="M20" s="7" t="s">
        <v>133</v>
      </c>
      <c r="N20" s="10" t="s">
        <v>17</v>
      </c>
      <c r="O20" s="10">
        <v>27</v>
      </c>
      <c r="P20" s="6">
        <v>44977</v>
      </c>
      <c r="Q20" s="22">
        <v>4000</v>
      </c>
      <c r="R20" s="7">
        <v>20230036</v>
      </c>
    </row>
    <row r="21" spans="1:18" ht="38.25" x14ac:dyDescent="0.2">
      <c r="A21" s="4" t="s">
        <v>62</v>
      </c>
      <c r="B21" s="6">
        <v>44977</v>
      </c>
      <c r="C21" s="4" t="s">
        <v>69</v>
      </c>
      <c r="D21" s="7" t="s">
        <v>217</v>
      </c>
      <c r="E21" s="4" t="s">
        <v>218</v>
      </c>
      <c r="F21" s="5" t="s">
        <v>17</v>
      </c>
      <c r="G21" s="6" t="s">
        <v>17</v>
      </c>
      <c r="H21" s="6" t="s">
        <v>17</v>
      </c>
      <c r="I21" s="6" t="s">
        <v>17</v>
      </c>
      <c r="J21" s="6" t="s">
        <v>17</v>
      </c>
      <c r="K21" s="4" t="s">
        <v>34</v>
      </c>
      <c r="L21" s="7" t="s">
        <v>22</v>
      </c>
      <c r="M21" s="7" t="s">
        <v>131</v>
      </c>
      <c r="N21" s="10" t="s">
        <v>17</v>
      </c>
      <c r="O21" s="10">
        <v>30</v>
      </c>
      <c r="P21" s="6">
        <v>44980</v>
      </c>
      <c r="Q21" s="22">
        <v>756.42</v>
      </c>
      <c r="R21" s="7">
        <v>20230041</v>
      </c>
    </row>
    <row r="22" spans="1:18" ht="38.25" x14ac:dyDescent="0.2">
      <c r="A22" s="4" t="s">
        <v>62</v>
      </c>
      <c r="B22" s="6">
        <v>44980</v>
      </c>
      <c r="C22" s="4" t="s">
        <v>69</v>
      </c>
      <c r="D22" s="7" t="s">
        <v>219</v>
      </c>
      <c r="E22" s="4" t="s">
        <v>220</v>
      </c>
      <c r="F22" s="5" t="s">
        <v>17</v>
      </c>
      <c r="G22" s="6" t="s">
        <v>17</v>
      </c>
      <c r="H22" s="6" t="s">
        <v>17</v>
      </c>
      <c r="I22" s="6" t="s">
        <v>17</v>
      </c>
      <c r="J22" s="6" t="s">
        <v>17</v>
      </c>
      <c r="K22" s="4" t="s">
        <v>54</v>
      </c>
      <c r="L22" s="7" t="s">
        <v>25</v>
      </c>
      <c r="M22" s="7" t="s">
        <v>130</v>
      </c>
      <c r="N22" s="10" t="s">
        <v>17</v>
      </c>
      <c r="O22" s="10">
        <v>31</v>
      </c>
      <c r="P22" s="6">
        <v>44984</v>
      </c>
      <c r="Q22" s="22">
        <v>406.8</v>
      </c>
      <c r="R22" s="7">
        <v>20230042</v>
      </c>
    </row>
    <row r="23" spans="1:18" ht="38.25" x14ac:dyDescent="0.2">
      <c r="A23" s="4" t="s">
        <v>184</v>
      </c>
      <c r="B23" s="6">
        <v>44984</v>
      </c>
      <c r="C23" s="4" t="s">
        <v>69</v>
      </c>
      <c r="D23" s="7" t="s">
        <v>221</v>
      </c>
      <c r="E23" s="4" t="s">
        <v>222</v>
      </c>
      <c r="F23" s="5" t="s">
        <v>17</v>
      </c>
      <c r="G23" s="6" t="s">
        <v>17</v>
      </c>
      <c r="H23" s="6" t="s">
        <v>17</v>
      </c>
      <c r="I23" s="6" t="s">
        <v>17</v>
      </c>
      <c r="J23" s="6">
        <v>44985</v>
      </c>
      <c r="K23" s="4" t="s">
        <v>232</v>
      </c>
      <c r="L23" s="7" t="s">
        <v>241</v>
      </c>
      <c r="M23" s="7" t="s">
        <v>132</v>
      </c>
      <c r="N23" s="10" t="s">
        <v>17</v>
      </c>
      <c r="O23" s="10">
        <v>32</v>
      </c>
      <c r="P23" s="6">
        <v>44985</v>
      </c>
      <c r="Q23" s="22">
        <v>1089.8900000000001</v>
      </c>
      <c r="R23" s="7">
        <v>20230043</v>
      </c>
    </row>
    <row r="24" spans="1:18" x14ac:dyDescent="0.2">
      <c r="A24" s="12" t="s">
        <v>185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32"/>
      <c r="O24" s="32"/>
      <c r="P24" s="13"/>
      <c r="Q24" s="14">
        <f>SUM(Q5:Q23)</f>
        <v>80621.72</v>
      </c>
      <c r="R24" s="15"/>
    </row>
    <row r="27" spans="1:18" x14ac:dyDescent="0.2">
      <c r="A27" s="12" t="s">
        <v>46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2"/>
      <c r="O27" s="32"/>
      <c r="P27" s="13"/>
      <c r="Q27" s="14">
        <f>Q24</f>
        <v>80621.72</v>
      </c>
      <c r="R27" s="15"/>
    </row>
    <row r="30" spans="1:18" x14ac:dyDescent="0.2">
      <c r="Q30" s="33"/>
    </row>
  </sheetData>
  <mergeCells count="1">
    <mergeCell ref="A1:C1"/>
  </mergeCells>
  <dataValidations disablePrompts="1" count="2">
    <dataValidation type="list" allowBlank="1" showInputMessage="1" showErrorMessage="1" sqref="M5:M23" xr:uid="{6D66DF42-4BEB-4222-B65E-99AA0384C5E6}">
      <formula1>"Pequeño, Mediano, Grande, Otro"</formula1>
    </dataValidation>
    <dataValidation type="list" allowBlank="1" showInputMessage="1" showErrorMessage="1" error="Favor elegir una opción válida de tipo de proceso de contratación" sqref="C5:C23" xr:uid="{81240106-E738-47F5-A83E-928335A61D61}">
      <formula1>"Caja Chica, Contratación Directa, Libre Gestión, Libre Gestión por contrato, Libre Gestión por orden de compra, Licitación Pública, Mercado Bursátil, Servicio Financiero"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C0BA-9E70-49D7-8953-C6E63393828F}">
  <dimension ref="A1:R44"/>
  <sheetViews>
    <sheetView tabSelected="1" topLeftCell="A32" workbookViewId="0">
      <selection activeCell="F39" sqref="F39"/>
    </sheetView>
  </sheetViews>
  <sheetFormatPr baseColWidth="10" defaultRowHeight="12.75" x14ac:dyDescent="0.2"/>
  <cols>
    <col min="1" max="1" width="23.28515625" style="2" customWidth="1"/>
    <col min="2" max="2" width="13.5703125" style="2" customWidth="1"/>
    <col min="3" max="3" width="14" style="2" customWidth="1"/>
    <col min="4" max="4" width="11.42578125" style="2"/>
    <col min="5" max="5" width="30" style="2" customWidth="1"/>
    <col min="6" max="6" width="13.7109375" style="2" customWidth="1"/>
    <col min="7" max="7" width="12.7109375" style="2" customWidth="1"/>
    <col min="8" max="8" width="13" style="2" customWidth="1"/>
    <col min="9" max="9" width="14.140625" style="2" customWidth="1"/>
    <col min="10" max="10" width="13" style="2" customWidth="1"/>
    <col min="11" max="11" width="14.28515625" style="2" customWidth="1"/>
    <col min="12" max="12" width="17.28515625" style="2" bestFit="1" customWidth="1"/>
    <col min="13" max="13" width="14.5703125" style="2" customWidth="1"/>
    <col min="14" max="15" width="12.42578125" style="21" customWidth="1"/>
    <col min="16" max="16" width="11.42578125" style="2"/>
    <col min="17" max="17" width="12.5703125" style="2" bestFit="1" customWidth="1"/>
    <col min="18" max="18" width="12.7109375" style="2" customWidth="1"/>
    <col min="19" max="16384" width="11.42578125" style="2"/>
  </cols>
  <sheetData>
    <row r="1" spans="1:18" x14ac:dyDescent="0.2">
      <c r="A1" s="20" t="s">
        <v>246</v>
      </c>
      <c r="B1" s="20"/>
      <c r="C1" s="20"/>
    </row>
    <row r="3" spans="1:18" x14ac:dyDescent="0.2">
      <c r="A3" s="3" t="s">
        <v>138</v>
      </c>
    </row>
    <row r="4" spans="1:18" ht="5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38</v>
      </c>
      <c r="O4" s="1" t="s">
        <v>41</v>
      </c>
      <c r="P4" s="1" t="s">
        <v>13</v>
      </c>
      <c r="Q4" s="1" t="s">
        <v>14</v>
      </c>
      <c r="R4" s="1" t="s">
        <v>15</v>
      </c>
    </row>
    <row r="5" spans="1:18" ht="51" x14ac:dyDescent="0.2">
      <c r="A5" s="16" t="s">
        <v>62</v>
      </c>
      <c r="B5" s="6">
        <v>44934</v>
      </c>
      <c r="C5" s="4" t="s">
        <v>138</v>
      </c>
      <c r="D5" s="7" t="s">
        <v>248</v>
      </c>
      <c r="E5" s="4" t="s">
        <v>249</v>
      </c>
      <c r="F5" s="5">
        <v>44951</v>
      </c>
      <c r="G5" s="6">
        <v>44963</v>
      </c>
      <c r="H5" s="6">
        <v>44964</v>
      </c>
      <c r="I5" s="6">
        <v>44970</v>
      </c>
      <c r="J5" s="6">
        <v>44981</v>
      </c>
      <c r="K5" s="4" t="s">
        <v>250</v>
      </c>
      <c r="L5" s="7" t="s">
        <v>251</v>
      </c>
      <c r="M5" s="7" t="s">
        <v>133</v>
      </c>
      <c r="N5" s="11" t="s">
        <v>252</v>
      </c>
      <c r="O5" s="11" t="s">
        <v>17</v>
      </c>
      <c r="P5" s="6">
        <v>44993</v>
      </c>
      <c r="Q5" s="22">
        <v>92658.08</v>
      </c>
      <c r="R5" s="7" t="s">
        <v>248</v>
      </c>
    </row>
    <row r="6" spans="1:18" x14ac:dyDescent="0.2">
      <c r="A6" s="12" t="s">
        <v>247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4"/>
      <c r="P6" s="23"/>
      <c r="Q6" s="14">
        <f>SUM(Q5:Q5)</f>
        <v>92658.08</v>
      </c>
      <c r="R6" s="25"/>
    </row>
    <row r="8" spans="1:18" x14ac:dyDescent="0.2">
      <c r="A8" s="3" t="s">
        <v>253</v>
      </c>
    </row>
    <row r="9" spans="1:18" ht="51" x14ac:dyDescent="0.2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38</v>
      </c>
      <c r="O9" s="1" t="s">
        <v>41</v>
      </c>
      <c r="P9" s="1" t="s">
        <v>13</v>
      </c>
      <c r="Q9" s="1" t="s">
        <v>14</v>
      </c>
      <c r="R9" s="1" t="s">
        <v>15</v>
      </c>
    </row>
    <row r="10" spans="1:18" ht="51" x14ac:dyDescent="0.2">
      <c r="A10" s="16" t="s">
        <v>62</v>
      </c>
      <c r="B10" s="6">
        <v>44957</v>
      </c>
      <c r="C10" s="16" t="s">
        <v>44</v>
      </c>
      <c r="D10" s="35" t="s">
        <v>255</v>
      </c>
      <c r="E10" s="17" t="s">
        <v>256</v>
      </c>
      <c r="F10" s="6">
        <v>44980</v>
      </c>
      <c r="G10" s="6">
        <v>44993</v>
      </c>
      <c r="H10" s="6">
        <v>44993</v>
      </c>
      <c r="I10" s="6">
        <v>44998</v>
      </c>
      <c r="J10" s="6">
        <v>45005</v>
      </c>
      <c r="K10" s="36" t="s">
        <v>45</v>
      </c>
      <c r="L10" s="7" t="s">
        <v>28</v>
      </c>
      <c r="M10" s="19" t="s">
        <v>131</v>
      </c>
      <c r="N10" s="4" t="s">
        <v>257</v>
      </c>
      <c r="O10" s="4" t="s">
        <v>17</v>
      </c>
      <c r="P10" s="5">
        <v>45005</v>
      </c>
      <c r="Q10" s="38">
        <v>90400</v>
      </c>
      <c r="R10" s="7" t="s">
        <v>255</v>
      </c>
    </row>
    <row r="11" spans="1:18" x14ac:dyDescent="0.2">
      <c r="A11" s="12" t="s">
        <v>254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24"/>
      <c r="P11" s="23"/>
      <c r="Q11" s="14">
        <f>SUM(Q10:Q10)</f>
        <v>90400</v>
      </c>
      <c r="R11" s="25"/>
    </row>
    <row r="14" spans="1:18" x14ac:dyDescent="0.2">
      <c r="A14" s="3" t="s">
        <v>16</v>
      </c>
    </row>
    <row r="15" spans="1:18" ht="51" x14ac:dyDescent="0.2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38</v>
      </c>
      <c r="O15" s="1" t="s">
        <v>41</v>
      </c>
      <c r="P15" s="1" t="s">
        <v>13</v>
      </c>
      <c r="Q15" s="1" t="s">
        <v>14</v>
      </c>
      <c r="R15" s="1" t="s">
        <v>15</v>
      </c>
    </row>
    <row r="16" spans="1:18" ht="25.5" x14ac:dyDescent="0.2">
      <c r="A16" s="4" t="s">
        <v>62</v>
      </c>
      <c r="B16" s="6">
        <v>44876</v>
      </c>
      <c r="C16" s="4" t="s">
        <v>64</v>
      </c>
      <c r="D16" s="7" t="s">
        <v>260</v>
      </c>
      <c r="E16" s="4" t="s">
        <v>261</v>
      </c>
      <c r="F16" s="5">
        <v>44907</v>
      </c>
      <c r="G16" s="6">
        <v>44936</v>
      </c>
      <c r="H16" s="6">
        <v>44937</v>
      </c>
      <c r="I16" s="6">
        <v>44953</v>
      </c>
      <c r="J16" s="6">
        <v>44978</v>
      </c>
      <c r="K16" s="4" t="s">
        <v>295</v>
      </c>
      <c r="L16" s="7" t="s">
        <v>305</v>
      </c>
      <c r="M16" s="7" t="s">
        <v>130</v>
      </c>
      <c r="N16" s="11" t="s">
        <v>313</v>
      </c>
      <c r="O16" s="11" t="s">
        <v>17</v>
      </c>
      <c r="P16" s="6">
        <v>44988</v>
      </c>
      <c r="Q16" s="22">
        <v>25764</v>
      </c>
      <c r="R16" s="7">
        <v>20220595</v>
      </c>
    </row>
    <row r="17" spans="1:18" ht="38.25" x14ac:dyDescent="0.2">
      <c r="A17" s="4" t="s">
        <v>62</v>
      </c>
      <c r="B17" s="6">
        <v>44876</v>
      </c>
      <c r="C17" s="4" t="s">
        <v>64</v>
      </c>
      <c r="D17" s="7" t="s">
        <v>260</v>
      </c>
      <c r="E17" s="4" t="s">
        <v>261</v>
      </c>
      <c r="F17" s="5">
        <v>44907</v>
      </c>
      <c r="G17" s="6">
        <v>44936</v>
      </c>
      <c r="H17" s="6">
        <v>44937</v>
      </c>
      <c r="I17" s="6">
        <v>44953</v>
      </c>
      <c r="J17" s="6">
        <v>44978</v>
      </c>
      <c r="K17" s="4" t="s">
        <v>296</v>
      </c>
      <c r="L17" s="7" t="s">
        <v>306</v>
      </c>
      <c r="M17" s="7" t="s">
        <v>131</v>
      </c>
      <c r="N17" s="11" t="s">
        <v>314</v>
      </c>
      <c r="O17" s="11" t="s">
        <v>17</v>
      </c>
      <c r="P17" s="6">
        <v>44988</v>
      </c>
      <c r="Q17" s="22">
        <v>7910</v>
      </c>
      <c r="R17" s="7">
        <v>20220595</v>
      </c>
    </row>
    <row r="18" spans="1:18" ht="38.25" x14ac:dyDescent="0.2">
      <c r="A18" s="4" t="s">
        <v>62</v>
      </c>
      <c r="B18" s="6">
        <v>44930</v>
      </c>
      <c r="C18" s="4" t="s">
        <v>64</v>
      </c>
      <c r="D18" s="7" t="s">
        <v>262</v>
      </c>
      <c r="E18" s="4" t="s">
        <v>263</v>
      </c>
      <c r="F18" s="5">
        <v>44932</v>
      </c>
      <c r="G18" s="6">
        <v>44942</v>
      </c>
      <c r="H18" s="6">
        <v>44943</v>
      </c>
      <c r="I18" s="6">
        <v>44957</v>
      </c>
      <c r="J18" s="6">
        <v>44958</v>
      </c>
      <c r="K18" s="4" t="s">
        <v>297</v>
      </c>
      <c r="L18" s="7" t="s">
        <v>307</v>
      </c>
      <c r="M18" s="7" t="s">
        <v>18</v>
      </c>
      <c r="N18" s="30" t="s">
        <v>315</v>
      </c>
      <c r="O18" s="30" t="s">
        <v>17</v>
      </c>
      <c r="P18" s="28">
        <v>44991</v>
      </c>
      <c r="Q18" s="31">
        <v>20091.400000000001</v>
      </c>
      <c r="R18" s="7">
        <v>20230006</v>
      </c>
    </row>
    <row r="19" spans="1:18" ht="51" x14ac:dyDescent="0.2">
      <c r="A19" s="4" t="s">
        <v>62</v>
      </c>
      <c r="B19" s="6">
        <v>44946</v>
      </c>
      <c r="C19" s="4" t="s">
        <v>64</v>
      </c>
      <c r="D19" s="7" t="s">
        <v>264</v>
      </c>
      <c r="E19" s="4" t="s">
        <v>265</v>
      </c>
      <c r="F19" s="5">
        <v>44963</v>
      </c>
      <c r="G19" s="6">
        <v>44974</v>
      </c>
      <c r="H19" s="6">
        <v>44977</v>
      </c>
      <c r="I19" s="6">
        <v>44987</v>
      </c>
      <c r="J19" s="6">
        <v>44988</v>
      </c>
      <c r="K19" s="4" t="s">
        <v>298</v>
      </c>
      <c r="L19" s="7" t="s">
        <v>308</v>
      </c>
      <c r="M19" s="7" t="s">
        <v>133</v>
      </c>
      <c r="N19" s="11" t="s">
        <v>316</v>
      </c>
      <c r="O19" s="11" t="s">
        <v>17</v>
      </c>
      <c r="P19" s="6">
        <v>44999</v>
      </c>
      <c r="Q19" s="22">
        <v>3688.32</v>
      </c>
      <c r="R19" s="7">
        <v>20230026</v>
      </c>
    </row>
    <row r="20" spans="1:18" ht="63.75" x14ac:dyDescent="0.2">
      <c r="A20" s="4" t="s">
        <v>259</v>
      </c>
      <c r="B20" s="6">
        <v>44958</v>
      </c>
      <c r="C20" s="4" t="s">
        <v>64</v>
      </c>
      <c r="D20" s="7" t="s">
        <v>266</v>
      </c>
      <c r="E20" s="4" t="s">
        <v>267</v>
      </c>
      <c r="F20" s="5">
        <v>44970</v>
      </c>
      <c r="G20" s="6" t="s">
        <v>294</v>
      </c>
      <c r="H20" s="6">
        <v>44991</v>
      </c>
      <c r="I20" s="6">
        <v>44998</v>
      </c>
      <c r="J20" s="6">
        <v>45001</v>
      </c>
      <c r="K20" s="4" t="s">
        <v>295</v>
      </c>
      <c r="L20" s="7" t="s">
        <v>305</v>
      </c>
      <c r="M20" s="7" t="s">
        <v>132</v>
      </c>
      <c r="N20" s="8" t="s">
        <v>317</v>
      </c>
      <c r="O20" s="8" t="s">
        <v>17</v>
      </c>
      <c r="P20" s="6">
        <v>45009</v>
      </c>
      <c r="Q20" s="22">
        <v>4068</v>
      </c>
      <c r="R20" s="7">
        <v>20230034</v>
      </c>
    </row>
    <row r="21" spans="1:18" ht="25.5" x14ac:dyDescent="0.2">
      <c r="A21" s="4" t="s">
        <v>62</v>
      </c>
      <c r="B21" s="6">
        <v>44965</v>
      </c>
      <c r="C21" s="4" t="s">
        <v>64</v>
      </c>
      <c r="D21" s="7" t="s">
        <v>268</v>
      </c>
      <c r="E21" s="4" t="s">
        <v>269</v>
      </c>
      <c r="F21" s="5">
        <v>44967</v>
      </c>
      <c r="G21" s="6">
        <v>44977</v>
      </c>
      <c r="H21" s="6">
        <v>44977</v>
      </c>
      <c r="I21" s="6">
        <v>44980</v>
      </c>
      <c r="J21" s="6">
        <v>44994</v>
      </c>
      <c r="K21" s="4" t="s">
        <v>231</v>
      </c>
      <c r="L21" s="7" t="s">
        <v>240</v>
      </c>
      <c r="M21" s="7" t="s">
        <v>133</v>
      </c>
      <c r="N21" s="11" t="s">
        <v>318</v>
      </c>
      <c r="O21" s="11" t="s">
        <v>17</v>
      </c>
      <c r="P21" s="6">
        <v>45000</v>
      </c>
      <c r="Q21" s="9">
        <v>56500</v>
      </c>
      <c r="R21" s="7">
        <v>20230031</v>
      </c>
    </row>
    <row r="22" spans="1:18" ht="38.25" x14ac:dyDescent="0.2">
      <c r="A22" s="4" t="s">
        <v>62</v>
      </c>
      <c r="B22" s="6">
        <v>44972</v>
      </c>
      <c r="C22" s="4" t="s">
        <v>64</v>
      </c>
      <c r="D22" s="7" t="s">
        <v>270</v>
      </c>
      <c r="E22" s="4" t="s">
        <v>271</v>
      </c>
      <c r="F22" s="5">
        <v>44977</v>
      </c>
      <c r="G22" s="6">
        <v>44991</v>
      </c>
      <c r="H22" s="6">
        <v>44994</v>
      </c>
      <c r="I22" s="6">
        <v>44995</v>
      </c>
      <c r="J22" s="6">
        <v>44999</v>
      </c>
      <c r="K22" s="4" t="s">
        <v>299</v>
      </c>
      <c r="L22" s="7" t="s">
        <v>30</v>
      </c>
      <c r="M22" s="7" t="s">
        <v>133</v>
      </c>
      <c r="N22" s="8" t="s">
        <v>319</v>
      </c>
      <c r="O22" s="8" t="s">
        <v>17</v>
      </c>
      <c r="P22" s="6">
        <v>45008</v>
      </c>
      <c r="Q22" s="22">
        <v>3331.24</v>
      </c>
      <c r="R22" s="7">
        <v>20230035</v>
      </c>
    </row>
    <row r="23" spans="1:18" ht="38.25" x14ac:dyDescent="0.2">
      <c r="A23" s="4" t="s">
        <v>183</v>
      </c>
      <c r="B23" s="6">
        <v>44984</v>
      </c>
      <c r="C23" s="4" t="s">
        <v>69</v>
      </c>
      <c r="D23" s="7" t="s">
        <v>272</v>
      </c>
      <c r="E23" s="4" t="s">
        <v>273</v>
      </c>
      <c r="F23" s="5" t="s">
        <v>17</v>
      </c>
      <c r="G23" s="6" t="s">
        <v>17</v>
      </c>
      <c r="H23" s="6" t="s">
        <v>17</v>
      </c>
      <c r="I23" s="6" t="s">
        <v>17</v>
      </c>
      <c r="J23" s="6">
        <v>44987</v>
      </c>
      <c r="K23" s="4" t="s">
        <v>226</v>
      </c>
      <c r="L23" s="7" t="s">
        <v>235</v>
      </c>
      <c r="M23" s="7" t="s">
        <v>132</v>
      </c>
      <c r="N23" s="11" t="s">
        <v>17</v>
      </c>
      <c r="O23" s="11">
        <v>33</v>
      </c>
      <c r="P23" s="6">
        <v>44987</v>
      </c>
      <c r="Q23" s="22">
        <v>4294</v>
      </c>
      <c r="R23" s="7">
        <v>20230048</v>
      </c>
    </row>
    <row r="24" spans="1:18" ht="38.25" x14ac:dyDescent="0.2">
      <c r="A24" s="4" t="s">
        <v>184</v>
      </c>
      <c r="B24" s="6">
        <v>44986</v>
      </c>
      <c r="C24" s="4" t="s">
        <v>69</v>
      </c>
      <c r="D24" s="7" t="s">
        <v>274</v>
      </c>
      <c r="E24" s="4" t="s">
        <v>275</v>
      </c>
      <c r="F24" s="5" t="s">
        <v>17</v>
      </c>
      <c r="G24" s="6" t="s">
        <v>17</v>
      </c>
      <c r="H24" s="6" t="s">
        <v>17</v>
      </c>
      <c r="I24" s="6" t="s">
        <v>17</v>
      </c>
      <c r="J24" s="6">
        <v>44988</v>
      </c>
      <c r="K24" s="4" t="s">
        <v>232</v>
      </c>
      <c r="L24" s="4" t="s">
        <v>241</v>
      </c>
      <c r="M24" s="7" t="s">
        <v>132</v>
      </c>
      <c r="N24" s="10" t="s">
        <v>17</v>
      </c>
      <c r="O24" s="10">
        <v>34</v>
      </c>
      <c r="P24" s="6">
        <v>44988</v>
      </c>
      <c r="Q24" s="22">
        <v>148.04</v>
      </c>
      <c r="R24" s="7">
        <v>20230051</v>
      </c>
    </row>
    <row r="25" spans="1:18" ht="38.25" x14ac:dyDescent="0.2">
      <c r="A25" s="4" t="s">
        <v>63</v>
      </c>
      <c r="B25" s="6">
        <v>44986</v>
      </c>
      <c r="C25" s="4" t="s">
        <v>69</v>
      </c>
      <c r="D25" s="7" t="s">
        <v>276</v>
      </c>
      <c r="E25" s="4" t="s">
        <v>277</v>
      </c>
      <c r="F25" s="5">
        <v>44991</v>
      </c>
      <c r="G25" s="6">
        <v>44994</v>
      </c>
      <c r="H25" s="6">
        <v>44995</v>
      </c>
      <c r="I25" s="6">
        <v>44999</v>
      </c>
      <c r="J25" s="6">
        <v>45000</v>
      </c>
      <c r="K25" s="4" t="s">
        <v>300</v>
      </c>
      <c r="L25" s="7" t="s">
        <v>49</v>
      </c>
      <c r="M25" s="7" t="s">
        <v>132</v>
      </c>
      <c r="N25" s="10" t="s">
        <v>17</v>
      </c>
      <c r="O25" s="10">
        <v>41</v>
      </c>
      <c r="P25" s="6">
        <v>45001</v>
      </c>
      <c r="Q25" s="22">
        <v>12430</v>
      </c>
      <c r="R25" s="7">
        <v>20230053</v>
      </c>
    </row>
    <row r="26" spans="1:18" ht="38.25" x14ac:dyDescent="0.2">
      <c r="A26" s="4" t="s">
        <v>63</v>
      </c>
      <c r="B26" s="6">
        <v>44987</v>
      </c>
      <c r="C26" s="4" t="s">
        <v>69</v>
      </c>
      <c r="D26" s="7" t="s">
        <v>278</v>
      </c>
      <c r="E26" s="4" t="s">
        <v>279</v>
      </c>
      <c r="F26" s="5" t="s">
        <v>17</v>
      </c>
      <c r="G26" s="6" t="s">
        <v>17</v>
      </c>
      <c r="H26" s="6" t="s">
        <v>17</v>
      </c>
      <c r="I26" s="6" t="s">
        <v>17</v>
      </c>
      <c r="J26" s="6">
        <v>44988</v>
      </c>
      <c r="K26" s="4" t="s">
        <v>301</v>
      </c>
      <c r="L26" s="7" t="s">
        <v>309</v>
      </c>
      <c r="M26" s="7" t="s">
        <v>130</v>
      </c>
      <c r="N26" s="10" t="s">
        <v>17</v>
      </c>
      <c r="O26" s="10">
        <v>35</v>
      </c>
      <c r="P26" s="6">
        <v>44988</v>
      </c>
      <c r="Q26" s="22">
        <v>950</v>
      </c>
      <c r="R26" s="7">
        <v>20230052</v>
      </c>
    </row>
    <row r="27" spans="1:18" ht="38.25" x14ac:dyDescent="0.2">
      <c r="A27" s="4" t="s">
        <v>62</v>
      </c>
      <c r="B27" s="6">
        <v>44991</v>
      </c>
      <c r="C27" s="4" t="s">
        <v>69</v>
      </c>
      <c r="D27" s="7" t="s">
        <v>280</v>
      </c>
      <c r="E27" s="4" t="s">
        <v>281</v>
      </c>
      <c r="F27" s="5" t="s">
        <v>17</v>
      </c>
      <c r="G27" s="6" t="s">
        <v>17</v>
      </c>
      <c r="H27" s="6" t="s">
        <v>17</v>
      </c>
      <c r="I27" s="6" t="s">
        <v>17</v>
      </c>
      <c r="J27" s="6">
        <v>44994</v>
      </c>
      <c r="K27" s="4" t="s">
        <v>302</v>
      </c>
      <c r="L27" s="7" t="s">
        <v>310</v>
      </c>
      <c r="M27" s="7" t="s">
        <v>132</v>
      </c>
      <c r="N27" s="10" t="s">
        <v>17</v>
      </c>
      <c r="O27" s="10">
        <v>36</v>
      </c>
      <c r="P27" s="6">
        <v>44994</v>
      </c>
      <c r="Q27" s="22">
        <v>2100</v>
      </c>
      <c r="R27" s="7">
        <v>20230038</v>
      </c>
    </row>
    <row r="28" spans="1:18" ht="38.25" x14ac:dyDescent="0.2">
      <c r="A28" s="4" t="s">
        <v>62</v>
      </c>
      <c r="B28" s="6">
        <v>44991</v>
      </c>
      <c r="C28" s="4" t="s">
        <v>69</v>
      </c>
      <c r="D28" s="7" t="s">
        <v>282</v>
      </c>
      <c r="E28" s="4" t="s">
        <v>283</v>
      </c>
      <c r="F28" s="5" t="s">
        <v>17</v>
      </c>
      <c r="G28" s="6" t="s">
        <v>17</v>
      </c>
      <c r="H28" s="6" t="s">
        <v>17</v>
      </c>
      <c r="I28" s="6" t="s">
        <v>17</v>
      </c>
      <c r="J28" s="6">
        <v>44994</v>
      </c>
      <c r="K28" s="4" t="s">
        <v>302</v>
      </c>
      <c r="L28" s="7" t="s">
        <v>310</v>
      </c>
      <c r="M28" s="7" t="s">
        <v>132</v>
      </c>
      <c r="N28" s="10" t="s">
        <v>17</v>
      </c>
      <c r="O28" s="10">
        <v>37</v>
      </c>
      <c r="P28" s="6">
        <v>44994</v>
      </c>
      <c r="Q28" s="22">
        <v>510</v>
      </c>
      <c r="R28" s="7">
        <v>20230039</v>
      </c>
    </row>
    <row r="29" spans="1:18" ht="63.75" x14ac:dyDescent="0.2">
      <c r="A29" s="4" t="s">
        <v>63</v>
      </c>
      <c r="B29" s="6">
        <v>44994</v>
      </c>
      <c r="C29" s="4" t="s">
        <v>69</v>
      </c>
      <c r="D29" s="7" t="s">
        <v>284</v>
      </c>
      <c r="E29" s="4" t="s">
        <v>285</v>
      </c>
      <c r="F29" s="5" t="s">
        <v>17</v>
      </c>
      <c r="G29" s="6" t="s">
        <v>17</v>
      </c>
      <c r="H29" s="6" t="s">
        <v>17</v>
      </c>
      <c r="I29" s="6" t="s">
        <v>17</v>
      </c>
      <c r="J29" s="6">
        <v>44994</v>
      </c>
      <c r="K29" s="4" t="s">
        <v>303</v>
      </c>
      <c r="L29" s="7" t="s">
        <v>311</v>
      </c>
      <c r="M29" s="7" t="s">
        <v>130</v>
      </c>
      <c r="N29" s="10" t="s">
        <v>17</v>
      </c>
      <c r="O29" s="10">
        <v>38</v>
      </c>
      <c r="P29" s="6">
        <v>44994</v>
      </c>
      <c r="Q29" s="22">
        <v>826</v>
      </c>
      <c r="R29" s="7">
        <v>20230060</v>
      </c>
    </row>
    <row r="30" spans="1:18" ht="38.25" x14ac:dyDescent="0.2">
      <c r="A30" s="4" t="s">
        <v>62</v>
      </c>
      <c r="B30" s="6">
        <v>44994</v>
      </c>
      <c r="C30" s="4" t="s">
        <v>69</v>
      </c>
      <c r="D30" s="7" t="s">
        <v>286</v>
      </c>
      <c r="E30" s="4" t="s">
        <v>287</v>
      </c>
      <c r="F30" s="5" t="s">
        <v>17</v>
      </c>
      <c r="G30" s="6" t="s">
        <v>17</v>
      </c>
      <c r="H30" s="6" t="s">
        <v>17</v>
      </c>
      <c r="I30" s="6" t="s">
        <v>17</v>
      </c>
      <c r="J30" s="6">
        <v>45007</v>
      </c>
      <c r="K30" s="4" t="s">
        <v>51</v>
      </c>
      <c r="L30" s="7" t="s">
        <v>24</v>
      </c>
      <c r="M30" s="7" t="s">
        <v>133</v>
      </c>
      <c r="N30" s="10" t="s">
        <v>17</v>
      </c>
      <c r="O30" s="10">
        <v>43</v>
      </c>
      <c r="P30" s="6">
        <v>45007</v>
      </c>
      <c r="Q30" s="22">
        <v>1205.4000000000001</v>
      </c>
      <c r="R30" s="7">
        <v>20230066</v>
      </c>
    </row>
    <row r="31" spans="1:18" ht="38.25" x14ac:dyDescent="0.2">
      <c r="A31" s="4" t="s">
        <v>62</v>
      </c>
      <c r="B31" s="6">
        <v>44994</v>
      </c>
      <c r="C31" s="4" t="s">
        <v>69</v>
      </c>
      <c r="D31" s="7" t="s">
        <v>288</v>
      </c>
      <c r="E31" s="4" t="s">
        <v>289</v>
      </c>
      <c r="F31" s="5" t="s">
        <v>17</v>
      </c>
      <c r="G31" s="6" t="s">
        <v>17</v>
      </c>
      <c r="H31" s="6" t="s">
        <v>17</v>
      </c>
      <c r="I31" s="6" t="s">
        <v>17</v>
      </c>
      <c r="J31" s="6">
        <v>45006</v>
      </c>
      <c r="K31" s="4" t="s">
        <v>51</v>
      </c>
      <c r="L31" s="7" t="s">
        <v>24</v>
      </c>
      <c r="M31" s="7" t="s">
        <v>132</v>
      </c>
      <c r="N31" s="10" t="s">
        <v>17</v>
      </c>
      <c r="O31" s="10">
        <v>42</v>
      </c>
      <c r="P31" s="6">
        <v>45006</v>
      </c>
      <c r="Q31" s="22">
        <v>420</v>
      </c>
      <c r="R31" s="7">
        <v>20230065</v>
      </c>
    </row>
    <row r="32" spans="1:18" ht="76.5" x14ac:dyDescent="0.2">
      <c r="A32" s="4" t="s">
        <v>62</v>
      </c>
      <c r="B32" s="6">
        <v>44994</v>
      </c>
      <c r="C32" s="4" t="s">
        <v>69</v>
      </c>
      <c r="D32" s="7" t="s">
        <v>290</v>
      </c>
      <c r="E32" s="4" t="s">
        <v>291</v>
      </c>
      <c r="F32" s="5" t="s">
        <v>17</v>
      </c>
      <c r="G32" s="6" t="s">
        <v>17</v>
      </c>
      <c r="H32" s="6" t="s">
        <v>17</v>
      </c>
      <c r="I32" s="6" t="s">
        <v>17</v>
      </c>
      <c r="J32" s="6">
        <v>44998</v>
      </c>
      <c r="K32" s="4" t="s">
        <v>55</v>
      </c>
      <c r="L32" s="7" t="s">
        <v>21</v>
      </c>
      <c r="M32" s="7" t="s">
        <v>130</v>
      </c>
      <c r="N32" s="10" t="s">
        <v>17</v>
      </c>
      <c r="O32" s="10">
        <v>39</v>
      </c>
      <c r="P32" s="6">
        <v>44998</v>
      </c>
      <c r="Q32" s="22">
        <v>1554.88</v>
      </c>
      <c r="R32" s="7">
        <v>20230063</v>
      </c>
    </row>
    <row r="33" spans="1:18" ht="38.25" x14ac:dyDescent="0.2">
      <c r="A33" s="4" t="s">
        <v>62</v>
      </c>
      <c r="B33" s="6">
        <v>44994</v>
      </c>
      <c r="C33" s="4" t="s">
        <v>69</v>
      </c>
      <c r="D33" s="7" t="s">
        <v>292</v>
      </c>
      <c r="E33" s="4" t="s">
        <v>293</v>
      </c>
      <c r="F33" s="5" t="s">
        <v>17</v>
      </c>
      <c r="G33" s="6" t="s">
        <v>17</v>
      </c>
      <c r="H33" s="6" t="s">
        <v>17</v>
      </c>
      <c r="I33" s="6" t="s">
        <v>17</v>
      </c>
      <c r="J33" s="6">
        <v>44998</v>
      </c>
      <c r="K33" s="4" t="s">
        <v>304</v>
      </c>
      <c r="L33" s="7" t="s">
        <v>312</v>
      </c>
      <c r="M33" s="7" t="s">
        <v>131</v>
      </c>
      <c r="N33" s="10" t="s">
        <v>17</v>
      </c>
      <c r="O33" s="10">
        <v>40</v>
      </c>
      <c r="P33" s="6">
        <v>44998</v>
      </c>
      <c r="Q33" s="22">
        <v>1180</v>
      </c>
      <c r="R33" s="7">
        <v>20230061</v>
      </c>
    </row>
    <row r="34" spans="1:18" x14ac:dyDescent="0.2">
      <c r="A34" s="12" t="s">
        <v>258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  <c r="O34" s="24"/>
      <c r="P34" s="23"/>
      <c r="Q34" s="14">
        <f>SUM(Q16:Q33)</f>
        <v>146971.28</v>
      </c>
      <c r="R34" s="25"/>
    </row>
    <row r="36" spans="1:18" ht="51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38</v>
      </c>
      <c r="O36" s="1" t="s">
        <v>41</v>
      </c>
      <c r="P36" s="1" t="s">
        <v>13</v>
      </c>
      <c r="Q36" s="1" t="s">
        <v>14</v>
      </c>
      <c r="R36" s="1" t="s">
        <v>15</v>
      </c>
    </row>
    <row r="37" spans="1:18" ht="63.75" x14ac:dyDescent="0.2">
      <c r="A37" s="16" t="s">
        <v>62</v>
      </c>
      <c r="B37" s="6">
        <v>44977</v>
      </c>
      <c r="C37" s="16" t="s">
        <v>173</v>
      </c>
      <c r="D37" s="4" t="s">
        <v>322</v>
      </c>
      <c r="E37" s="4" t="s">
        <v>323</v>
      </c>
      <c r="F37" s="6">
        <v>44977</v>
      </c>
      <c r="G37" s="6" t="s">
        <v>17</v>
      </c>
      <c r="H37" s="6" t="s">
        <v>17</v>
      </c>
      <c r="I37" s="6" t="s">
        <v>17</v>
      </c>
      <c r="J37" s="6">
        <v>44979</v>
      </c>
      <c r="K37" s="36" t="s">
        <v>330</v>
      </c>
      <c r="L37" s="7" t="s">
        <v>334</v>
      </c>
      <c r="M37" s="19" t="s">
        <v>130</v>
      </c>
      <c r="N37" s="4" t="s">
        <v>338</v>
      </c>
      <c r="O37" s="4" t="s">
        <v>17</v>
      </c>
      <c r="P37" s="5">
        <v>44988</v>
      </c>
      <c r="Q37" s="38">
        <v>11300</v>
      </c>
      <c r="R37" s="7">
        <v>20220021</v>
      </c>
    </row>
    <row r="38" spans="1:18" ht="38.25" x14ac:dyDescent="0.2">
      <c r="A38" s="16" t="s">
        <v>62</v>
      </c>
      <c r="B38" s="34">
        <v>44991</v>
      </c>
      <c r="C38" s="16" t="s">
        <v>173</v>
      </c>
      <c r="D38" s="37" t="s">
        <v>324</v>
      </c>
      <c r="E38" s="17" t="s">
        <v>325</v>
      </c>
      <c r="F38" s="6" t="s">
        <v>17</v>
      </c>
      <c r="G38" s="6" t="s">
        <v>17</v>
      </c>
      <c r="H38" s="6" t="s">
        <v>17</v>
      </c>
      <c r="I38" s="6" t="s">
        <v>17</v>
      </c>
      <c r="J38" s="6"/>
      <c r="K38" s="36" t="s">
        <v>331</v>
      </c>
      <c r="L38" s="7" t="s">
        <v>335</v>
      </c>
      <c r="M38" s="19" t="s">
        <v>133</v>
      </c>
      <c r="N38" s="4" t="s">
        <v>339</v>
      </c>
      <c r="O38" s="4" t="s">
        <v>17</v>
      </c>
      <c r="P38" s="5">
        <v>45008</v>
      </c>
      <c r="Q38" s="38">
        <v>41671.58</v>
      </c>
      <c r="R38" s="7">
        <v>20220067</v>
      </c>
    </row>
    <row r="39" spans="1:18" ht="38.25" x14ac:dyDescent="0.2">
      <c r="A39" s="16" t="s">
        <v>62</v>
      </c>
      <c r="B39" s="34">
        <v>44991</v>
      </c>
      <c r="C39" s="16" t="s">
        <v>173</v>
      </c>
      <c r="D39" s="37" t="s">
        <v>324</v>
      </c>
      <c r="E39" s="17" t="s">
        <v>325</v>
      </c>
      <c r="F39" s="6" t="s">
        <v>17</v>
      </c>
      <c r="G39" s="6" t="s">
        <v>17</v>
      </c>
      <c r="H39" s="6" t="s">
        <v>17</v>
      </c>
      <c r="I39" s="6" t="s">
        <v>17</v>
      </c>
      <c r="J39" s="6"/>
      <c r="K39" s="36" t="s">
        <v>332</v>
      </c>
      <c r="L39" s="7" t="s">
        <v>336</v>
      </c>
      <c r="M39" s="19" t="s">
        <v>131</v>
      </c>
      <c r="N39" s="4" t="s">
        <v>340</v>
      </c>
      <c r="O39" s="4" t="s">
        <v>17</v>
      </c>
      <c r="P39" s="5">
        <v>45008</v>
      </c>
      <c r="Q39" s="38">
        <v>3600</v>
      </c>
      <c r="R39" s="7">
        <v>20220067</v>
      </c>
    </row>
    <row r="40" spans="1:18" ht="63.75" x14ac:dyDescent="0.2">
      <c r="A40" s="16" t="s">
        <v>320</v>
      </c>
      <c r="B40" s="34">
        <v>44994</v>
      </c>
      <c r="C40" s="16" t="s">
        <v>173</v>
      </c>
      <c r="D40" s="37" t="s">
        <v>326</v>
      </c>
      <c r="E40" s="17" t="s">
        <v>327</v>
      </c>
      <c r="F40" s="6" t="s">
        <v>17</v>
      </c>
      <c r="G40" s="6" t="s">
        <v>17</v>
      </c>
      <c r="H40" s="6" t="s">
        <v>17</v>
      </c>
      <c r="I40" s="6" t="s">
        <v>17</v>
      </c>
      <c r="J40" s="6">
        <v>45006</v>
      </c>
      <c r="K40" s="36" t="s">
        <v>333</v>
      </c>
      <c r="L40" s="7" t="s">
        <v>337</v>
      </c>
      <c r="M40" s="19" t="s">
        <v>131</v>
      </c>
      <c r="N40" s="4" t="s">
        <v>341</v>
      </c>
      <c r="O40" s="4" t="s">
        <v>17</v>
      </c>
      <c r="P40" s="5">
        <v>45014</v>
      </c>
      <c r="Q40" s="38">
        <v>18000</v>
      </c>
      <c r="R40" s="7">
        <v>20220494</v>
      </c>
    </row>
    <row r="41" spans="1:18" ht="38.25" x14ac:dyDescent="0.2">
      <c r="A41" s="16" t="s">
        <v>321</v>
      </c>
      <c r="B41" s="34">
        <v>44994</v>
      </c>
      <c r="C41" s="16" t="s">
        <v>173</v>
      </c>
      <c r="D41" s="37" t="s">
        <v>328</v>
      </c>
      <c r="E41" s="17" t="s">
        <v>329</v>
      </c>
      <c r="F41" s="6" t="s">
        <v>17</v>
      </c>
      <c r="G41" s="6" t="s">
        <v>17</v>
      </c>
      <c r="H41" s="6" t="s">
        <v>17</v>
      </c>
      <c r="I41" s="6" t="s">
        <v>17</v>
      </c>
      <c r="J41" s="6">
        <v>45007</v>
      </c>
      <c r="K41" s="36" t="s">
        <v>58</v>
      </c>
      <c r="L41" s="7" t="s">
        <v>59</v>
      </c>
      <c r="M41" s="19" t="s">
        <v>130</v>
      </c>
      <c r="N41" s="4" t="s">
        <v>342</v>
      </c>
      <c r="O41" s="4" t="s">
        <v>17</v>
      </c>
      <c r="P41" s="5">
        <v>45007</v>
      </c>
      <c r="Q41" s="38">
        <v>1113049.4099999999</v>
      </c>
      <c r="R41" s="7" t="s">
        <v>343</v>
      </c>
    </row>
    <row r="42" spans="1:18" x14ac:dyDescent="0.2">
      <c r="A42" s="12" t="s">
        <v>254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4"/>
      <c r="P42" s="23"/>
      <c r="Q42" s="14">
        <f>SUM(Q37:Q41)</f>
        <v>1187620.99</v>
      </c>
      <c r="R42" s="25"/>
    </row>
    <row r="43" spans="1:18" x14ac:dyDescent="0.2">
      <c r="N43" s="2"/>
      <c r="O43" s="2"/>
    </row>
    <row r="44" spans="1:18" x14ac:dyDescent="0.2">
      <c r="A44" s="12" t="s">
        <v>52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>
        <f>Q6+Q11+Q34+Q42</f>
        <v>1517650.35</v>
      </c>
      <c r="R44" s="15"/>
    </row>
  </sheetData>
  <mergeCells count="1">
    <mergeCell ref="A1:C1"/>
  </mergeCells>
  <dataValidations count="4">
    <dataValidation type="list" allowBlank="1" showInputMessage="1" showErrorMessage="1" error="Favor elegir una opción válida de tipo de proceso de contratación" sqref="C5 C16:C33" xr:uid="{657C0E83-BF36-4E9B-9F5F-1EA07A5B6CFD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M5 M16:M33 M10 M37:M41" xr:uid="{4DC5D7C6-6811-4D69-ABDC-DEBB1C0E76BC}">
      <formula1>"Pequeño, Mediano, Grande, Otro"</formula1>
    </dataValidation>
    <dataValidation type="list" allowBlank="1" showInputMessage="1" showErrorMessage="1" sqref="A5 A10 A37:A41" xr:uid="{E106A9B0-BD3C-4DFD-BDDE-7C59A5C87F1A}">
      <formula1>GERENCIA</formula1>
    </dataValidation>
    <dataValidation type="list" allowBlank="1" showInputMessage="1" showErrorMessage="1" error="Favor elegir una opción válida de tipo de proceso de contratación" sqref="C10 C37:C41" xr:uid="{9B9D2B0D-51CA-4857-9747-69E1EDD518C8}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ENERO</vt:lpstr>
      <vt:lpstr>FEBRERO</vt:lpstr>
      <vt:lpstr>MARZO</vt:lpstr>
      <vt:lpstr>ENERO!Títulos_a_imprimir</vt:lpstr>
      <vt:lpstr>FEBRERO!Títulos_a_imprimir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Jhoana Hercules,UACI</cp:lastModifiedBy>
  <cp:lastPrinted>2023-04-14T15:04:46Z</cp:lastPrinted>
  <dcterms:created xsi:type="dcterms:W3CDTF">2022-01-10T17:23:52Z</dcterms:created>
  <dcterms:modified xsi:type="dcterms:W3CDTF">2023-04-14T15:06:26Z</dcterms:modified>
</cp:coreProperties>
</file>