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neDrive - Banco de Fomento Agropecuario\Escritorio\"/>
    </mc:Choice>
  </mc:AlternateContent>
  <bookViews>
    <workbookView xWindow="-120" yWindow="-120" windowWidth="20730" windowHeight="11160"/>
  </bookViews>
  <sheets>
    <sheet name="OCTUBRE" sheetId="1" r:id="rId1"/>
    <sheet name="NOVIEMBRE" sheetId="2" r:id="rId2"/>
    <sheet name="DICIEMBRE" sheetId="3" r:id="rId3"/>
  </sheets>
  <definedNames>
    <definedName name="_xlnm.Print_Titles" localSheetId="2">DICIEMBRE!$12:$12</definedName>
    <definedName name="_xlnm.Print_Titles" localSheetId="1">NOVIEMBRE!$12:$12</definedName>
    <definedName name="_xlnm.Print_Titles" localSheetId="0">OCTUBRE!$11:$11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9" i="3" l="1"/>
  <c r="L83" i="3"/>
  <c r="L8" i="3" l="1"/>
  <c r="L91" i="3" s="1"/>
  <c r="L57" i="2"/>
  <c r="L59" i="2" s="1"/>
  <c r="L8" i="2"/>
  <c r="L67" i="1"/>
  <c r="L62" i="1"/>
  <c r="L7" i="1"/>
  <c r="L69" i="1" l="1"/>
</calcChain>
</file>

<file path=xl/sharedStrings.xml><?xml version="1.0" encoding="utf-8"?>
<sst xmlns="http://schemas.openxmlformats.org/spreadsheetml/2006/main" count="1400" uniqueCount="688">
  <si>
    <t>ÁREA SOLICITANTE</t>
  </si>
  <si>
    <t>FECHA DE SOLICITUD</t>
  </si>
  <si>
    <t>TIPO DE PROCESO</t>
  </si>
  <si>
    <t>NÚMERO DE PROCESO</t>
  </si>
  <si>
    <t>NOMBRE DEL PROCESO</t>
  </si>
  <si>
    <t>FECHA DE ADJUDICACIÓN</t>
  </si>
  <si>
    <t>EMPRESA ADJUDICADA</t>
  </si>
  <si>
    <t xml:space="preserve">NIT </t>
  </si>
  <si>
    <t>TIPO DE CONTRIBUYENTE</t>
  </si>
  <si>
    <t xml:space="preserve">NÚMERO DE CONTRATO/ ORDEN DE COMPRA </t>
  </si>
  <si>
    <t>FECHA DE CONTRATO/ORDEN DE COMPRA</t>
  </si>
  <si>
    <t>MONTO DEL CONTRATO/ORDEN DE COMPRA</t>
  </si>
  <si>
    <t>NÚMERO DE COMPRASAL</t>
  </si>
  <si>
    <t>Subgerencia de Canales y Servicios</t>
  </si>
  <si>
    <t>Contratación Directa</t>
  </si>
  <si>
    <t>CD 07-2021</t>
  </si>
  <si>
    <t>Mantenimiento preventivo y correctivo de embozadora de tarjeta de débito</t>
  </si>
  <si>
    <t>Códigos y Sistemas, S.A. DE C.V.</t>
  </si>
  <si>
    <t>0614-300993-104-7</t>
  </si>
  <si>
    <t>Mediano</t>
  </si>
  <si>
    <t>CONTRATO N° 88/2021</t>
  </si>
  <si>
    <t>Gerencia de Tecnología de Información</t>
  </si>
  <si>
    <t>CD 11-2021</t>
  </si>
  <si>
    <t>Modificaciones en Banca Móvil por Adecuación NPBT06</t>
  </si>
  <si>
    <t>Sistems out of the box, S.A. de C.V.</t>
  </si>
  <si>
    <t>0614-260506-103-7</t>
  </si>
  <si>
    <t>Pequeño</t>
  </si>
  <si>
    <t>CONTRATO N° 94/2021</t>
  </si>
  <si>
    <t>CD11-2021</t>
  </si>
  <si>
    <t>TOTAL CONTRATACIÓN DIRECTA OCTUBRE 2021</t>
  </si>
  <si>
    <t>CONTRATACIÓN DIRECTA</t>
  </si>
  <si>
    <t>LIBRE GESTIÓN</t>
  </si>
  <si>
    <t>Gerencia de Administración</t>
  </si>
  <si>
    <t>Libre Gestión por contrato</t>
  </si>
  <si>
    <t>LG 360/2021</t>
  </si>
  <si>
    <t>Contratación de pólizas dinero, valores y fidelidad 2021-2022</t>
  </si>
  <si>
    <t>Depto. de Seguridad Bancaria</t>
  </si>
  <si>
    <t>Libre Gestión por orden de compra</t>
  </si>
  <si>
    <t>LG 375/2021</t>
  </si>
  <si>
    <t>Adquisición de equipo y materiales para los sistemas de alarmas controles de acceso y CCTV del BFA</t>
  </si>
  <si>
    <t>LG 391/2021</t>
  </si>
  <si>
    <t>Renovación de la garantía de fábrica, mantenimiento preventivo, correctivo y soporte local para 7 firewalls palo alto</t>
  </si>
  <si>
    <t>LG 392/2021</t>
  </si>
  <si>
    <t>Adquisición de plantas telefónicas</t>
  </si>
  <si>
    <t>LG 393/2021</t>
  </si>
  <si>
    <t>Renovación de licenciamiento de antivirus y prevención de pérdida de información en equipos informáticos</t>
  </si>
  <si>
    <t>LG 394/2021</t>
  </si>
  <si>
    <t>Renovación de la garantía de fábrica y soporte local para clúster de equipos de seguridad perimetral de oficina central</t>
  </si>
  <si>
    <t>Sección Almacén de Suministros</t>
  </si>
  <si>
    <t>LG 398/2021</t>
  </si>
  <si>
    <t>Adquisición de  335 Cajas de boligrafos en tinta color negro, 335  caja boligrafos color azul, 50 cajas de boligrafos tinta color rojo, para existencia del almacén de suministros</t>
  </si>
  <si>
    <t>LG 403/2021</t>
  </si>
  <si>
    <t>Compra anual de Licencia para escaneo de vulnerabilidades en servidores</t>
  </si>
  <si>
    <t>LG 406/2021</t>
  </si>
  <si>
    <t>Renovación de Plataforma DNS Externo para BFA</t>
  </si>
  <si>
    <t>LG 407/2021</t>
  </si>
  <si>
    <t>Renovación de la Garantía de Fábrica, mantenimiento preventivo, correctivo y soporte local para 32 NGFW instalados en agencias del BFA</t>
  </si>
  <si>
    <t>LG 414/2021</t>
  </si>
  <si>
    <t>Contratación de herramientas de análisis de datos para soportar el proyecto de Base Intermedia</t>
  </si>
  <si>
    <t>Departamento Administrativo</t>
  </si>
  <si>
    <t>LG 416/2021</t>
  </si>
  <si>
    <t>Adquisición de muebles de oficina para caja rural de Candelaria de la Frontera</t>
  </si>
  <si>
    <t>Adquisición de muebles y equipo de oficina para  caja Rural de Jiquilisco</t>
  </si>
  <si>
    <t>Departamento de Producción</t>
  </si>
  <si>
    <t>LG 420/2021</t>
  </si>
  <si>
    <t>Adquisición de servicios Antispam en nube, soporte de fábrica y local para el BFA</t>
  </si>
  <si>
    <t>Depto. de Servicios Institucionales</t>
  </si>
  <si>
    <t>LG 427/2021</t>
  </si>
  <si>
    <t>Suministro e Instalación de puerta corrediza para edificio de la Gerencia de Administración</t>
  </si>
  <si>
    <t>Departamento de Publicidad y Relaciones Públicas</t>
  </si>
  <si>
    <t>LG 428/2021</t>
  </si>
  <si>
    <t>Transmisión de cuñas en Radio El Salvador</t>
  </si>
  <si>
    <t>Departamento de Desarrollo y Entrenamiento</t>
  </si>
  <si>
    <t>LG 432/2021</t>
  </si>
  <si>
    <t xml:space="preserve">Contratación de Servicios para Estudio de Clima y Cultura Organizacional </t>
  </si>
  <si>
    <t>Departamento de Proyectos de Infraestructura</t>
  </si>
  <si>
    <t>LG 434/2021</t>
  </si>
  <si>
    <t>Desmontaje de Planta Electrica de Agencia La Libertad y traslado a Bodega San Marcos, traslado de planta electyrica de bodega san marcos e instalación en Agencia La Libertad</t>
  </si>
  <si>
    <t>LG 435/2021</t>
  </si>
  <si>
    <t>Adquisición de equipo para escritorio, pantalla de 27 pulgadas, para Unidad de Mercadeo</t>
  </si>
  <si>
    <t>Departamento de Gestión de Documentos y Archivo Institucional</t>
  </si>
  <si>
    <t>LG 436/2021</t>
  </si>
  <si>
    <t>Servicio de empastado para Libros de Actas de Comités, Resoluciones, Diarios Oficiales  Libros de Asamblea de Delegados</t>
  </si>
  <si>
    <t>Departamento de Prestaciones y Beneficios</t>
  </si>
  <si>
    <t>LG 437/2021</t>
  </si>
  <si>
    <t>Adquisición de audifonos para obsequio del día del empleado bancario</t>
  </si>
  <si>
    <t>LG 444/2021</t>
  </si>
  <si>
    <t>Suministro e Instalación de radiador y reparación de motor de arranque de planta de emergencia de Agencia Metapan</t>
  </si>
  <si>
    <t>LG 445/2021</t>
  </si>
  <si>
    <t>Adquisición de mesas display para centros de servicio</t>
  </si>
  <si>
    <t>Sección Servicios Generales</t>
  </si>
  <si>
    <t>LG 447/2021</t>
  </si>
  <si>
    <t>Suministro de Alfombra atrapa grasa color azul, para Agencia San Vicente</t>
  </si>
  <si>
    <t>LG 448/2021</t>
  </si>
  <si>
    <t>Reparación de sistema de enfriamiento y suministro e instalación de tapón de drenaje de planta de emergencia de Agencia Sociedad</t>
  </si>
  <si>
    <t>Unidad de Comunicación Institucional</t>
  </si>
  <si>
    <t>LG 452/2021_BIS</t>
  </si>
  <si>
    <t>Adquisición de Drone</t>
  </si>
  <si>
    <t>LG 454/2021</t>
  </si>
  <si>
    <t>Adquisición de suministros de 6 equipos UPS para la alimentación y protección electrica de los ATM´S y demas componentes para el funcionamiento de los mismos</t>
  </si>
  <si>
    <t>LG 456/2021</t>
  </si>
  <si>
    <t>Servicio de perifoneos para promoción de crédito vivienda rural en 29 Centros de Servicio</t>
  </si>
  <si>
    <t>LG 459/2021</t>
  </si>
  <si>
    <t>Adquisición de memorias para USB para pantallas de Agencia para reproducción de publicidad</t>
  </si>
  <si>
    <t>LG 460/2021</t>
  </si>
  <si>
    <t>Adquisición de 3 Impresoras para tarjeta de débbito</t>
  </si>
  <si>
    <t>LG 452-2021</t>
  </si>
  <si>
    <t>Servicios de mantenimiento preventivo y correctivo para firewall fortigate 600D</t>
  </si>
  <si>
    <t>LG-462/2021</t>
  </si>
  <si>
    <t>Insumos de limpieza para vehiculos Institucionales</t>
  </si>
  <si>
    <t>Gerencia de Talento Humano</t>
  </si>
  <si>
    <t>LG-465/2021</t>
  </si>
  <si>
    <t>Contratación de servicio de alimentación para Inducción de asesores de nuevo ingreso que se llevará a cabo en Círculo Militar.</t>
  </si>
  <si>
    <t>Unidad de Mercadeo</t>
  </si>
  <si>
    <t>LG-467/2021</t>
  </si>
  <si>
    <t>Adquisición de articulos promocionales</t>
  </si>
  <si>
    <t>LG-471/2021</t>
  </si>
  <si>
    <t>Mantenimiento correctivo para Vehiculo N° 11035 asignado a Gerencia General</t>
  </si>
  <si>
    <t>LG 468/2021</t>
  </si>
  <si>
    <t>Fabricación e Instalación de 8 placas con leyenda Empuje y Hale, para colocar en oficinas donde no se cuenta con esta rotulación</t>
  </si>
  <si>
    <t>LG 474/2021</t>
  </si>
  <si>
    <t>Adquisición de suministros de Articulos promocionales (Cuadernos)</t>
  </si>
  <si>
    <t>LG 475/2021</t>
  </si>
  <si>
    <t>Adquisición de suministros de Articulos promocionales (dulces)</t>
  </si>
  <si>
    <t>Gerencia Administrativa</t>
  </si>
  <si>
    <t>LG 476/2021</t>
  </si>
  <si>
    <t>Desmontaje y Montaje de transferencia automatica, en Agencia La Palma</t>
  </si>
  <si>
    <t>LG 478/2021</t>
  </si>
  <si>
    <t xml:space="preserve">Compra de 250 galones de Alcohol gel 75% </t>
  </si>
  <si>
    <t>Departamento de Soporte Técnico</t>
  </si>
  <si>
    <t>LG 481/2021</t>
  </si>
  <si>
    <t>Renovación de Licencia de Software para impresión de documentos notariales en hojas de protocolab</t>
  </si>
  <si>
    <t>LG 482/2021</t>
  </si>
  <si>
    <t>Suministro de Pintura y Solvente para mantenimiento de oficina central</t>
  </si>
  <si>
    <t>LG 484/2021</t>
  </si>
  <si>
    <t>Compra de Portatiles para ser utilizada en consulados de Houston, Charlotte y Belice</t>
  </si>
  <si>
    <t>LG 485/2021</t>
  </si>
  <si>
    <t xml:space="preserve">Suministro e instalación de Sanblasting en Agencia Santa Rosa de Lima, Oficinas Centrales </t>
  </si>
  <si>
    <t>Unidad de Servicios no Financieros</t>
  </si>
  <si>
    <t>LG 486/2021</t>
  </si>
  <si>
    <t xml:space="preserve">Adquisición de Suministros Promocionales para clientes potenciales </t>
  </si>
  <si>
    <t>LG 487/2021</t>
  </si>
  <si>
    <t>Diseño y montaje de stand para evento de Procaña</t>
  </si>
  <si>
    <t>LG 489/2021</t>
  </si>
  <si>
    <t>Suministro e Instalación de lonas y rótulos en Caja Rurales</t>
  </si>
  <si>
    <t>LG 493/2021</t>
  </si>
  <si>
    <t>Servicios de contratación de licencia para adquisición de banco de imágenes</t>
  </si>
  <si>
    <t>LG 495/2021</t>
  </si>
  <si>
    <t>Solicitud de compra de Chalecos</t>
  </si>
  <si>
    <t>MAPFRE SEGUROS EL SALVADOR, S.A.</t>
  </si>
  <si>
    <t>Telesis, S.A. de C.V.</t>
  </si>
  <si>
    <t>Intec Trescientos Sesenta, S.A. de C.V.</t>
  </si>
  <si>
    <t>SPC Internacional, S.A. de C.V.</t>
  </si>
  <si>
    <t>Jmtelcom, S.A. de C.V.</t>
  </si>
  <si>
    <t>Soluciones de Seguridad Informática, S.A. de C.V.</t>
  </si>
  <si>
    <t>Ets Consulting, S.A. de C.V.</t>
  </si>
  <si>
    <t>Industrias Facela, S.A. de C.V.</t>
  </si>
  <si>
    <t>Consultores de Tecnología, S.A. de C.V.</t>
  </si>
  <si>
    <t>Devel Security, S.A. de C.V.</t>
  </si>
  <si>
    <t>Pensertrust, S.A. de C.V.</t>
  </si>
  <si>
    <t>Inversiones Fuentes Herrera, S.A. de C.V.</t>
  </si>
  <si>
    <t>Sercomca, S.A. de C.V.</t>
  </si>
  <si>
    <t>N/A</t>
  </si>
  <si>
    <t>Aluminios Cuzcatlan, S.A. DE C.V.</t>
  </si>
  <si>
    <t>Fondo de Actividades Especiales de Medio de Comunicación y Reproducción de la Fuerza Armada (Radio Cuscatlán)</t>
  </si>
  <si>
    <t>Centro Integral Psicologico Salvadoreño, S.A. de C.V.</t>
  </si>
  <si>
    <t>Jahve Rafa, S.A. de C.V.</t>
  </si>
  <si>
    <t>Almacenes Simán, S.A. de C.V.</t>
  </si>
  <si>
    <t>José Osmin Nerio</t>
  </si>
  <si>
    <t>Novogifts, S.A. de C.V.</t>
  </si>
  <si>
    <t>Oscar Armando Liborio Hernández</t>
  </si>
  <si>
    <t>Freund de El Salvador, S.A. de C.V.</t>
  </si>
  <si>
    <t>Inversiones y Turismo, S.A. de C.V.</t>
  </si>
  <si>
    <t>RYASA. S.A. DE C.V</t>
  </si>
  <si>
    <t>Andrés German Herrera Hernández</t>
  </si>
  <si>
    <t>Impresos Multiples, S.A. de C.V.</t>
  </si>
  <si>
    <t>Screenckech El Salvador, S.A. de C.V.</t>
  </si>
  <si>
    <t>Almacenes Vidrí, S.A. de C.V.</t>
  </si>
  <si>
    <t>Circulo Militar</t>
  </si>
  <si>
    <t>MANUFACTURAS CAVALIER S.A. DE C.V.</t>
  </si>
  <si>
    <t>Impressa Talleres, S.A. de C.V.</t>
  </si>
  <si>
    <t>Torogoz, S.A. de C.V.</t>
  </si>
  <si>
    <t>Lopez Magaña S.A. de C.V.</t>
  </si>
  <si>
    <t>D´QUISA, S.A. DE C.V.</t>
  </si>
  <si>
    <t>Jaime Rolando Pérez Galdamez</t>
  </si>
  <si>
    <t>TECNASA ES, S.A. DE C.V.</t>
  </si>
  <si>
    <t>Mdigitales, S.A. de C.V.</t>
  </si>
  <si>
    <t>Multipromociones, S.A. de C.V.</t>
  </si>
  <si>
    <t>Producción Congresos y Eventos, S.A. de C.V.</t>
  </si>
  <si>
    <t>Stb Computer, S.A. de C.V.</t>
  </si>
  <si>
    <t>0614-160715-001-5</t>
  </si>
  <si>
    <t>Grande</t>
  </si>
  <si>
    <t>0614-010986-001-4</t>
  </si>
  <si>
    <t>0614-240417-106-3</t>
  </si>
  <si>
    <t>Otro</t>
  </si>
  <si>
    <t>0614-170307-102-8</t>
  </si>
  <si>
    <t>0614-091288-102-2</t>
  </si>
  <si>
    <t>0614-090104-105-7</t>
  </si>
  <si>
    <t>0614-221215-101-8</t>
  </si>
  <si>
    <t>0614-070291-101-8</t>
  </si>
  <si>
    <t>0614-080118-101-3</t>
  </si>
  <si>
    <t>0614-060114-102-5</t>
  </si>
  <si>
    <t>0614-220111-102-2</t>
  </si>
  <si>
    <t>0614-270206-103-3</t>
  </si>
  <si>
    <t>0614-220793-101-3</t>
  </si>
  <si>
    <t>0614-290687-101-8</t>
  </si>
  <si>
    <t>0614-221209-101-5</t>
  </si>
  <si>
    <t>0614-210612-103-7</t>
  </si>
  <si>
    <t>0614-260912-105-0</t>
  </si>
  <si>
    <t>0614-170266-001-3</t>
  </si>
  <si>
    <t>0819-160139-001-0</t>
  </si>
  <si>
    <t>0614-150611-103-4</t>
  </si>
  <si>
    <t>0315-120871-101-5</t>
  </si>
  <si>
    <t>0614-010858-001-7</t>
  </si>
  <si>
    <t>0614-220207-108-3</t>
  </si>
  <si>
    <t>0614-110903-101-6</t>
  </si>
  <si>
    <t>0315-230267-102-3</t>
  </si>
  <si>
    <t>0614-141092-107-8</t>
  </si>
  <si>
    <t>0614-250806-101-4</t>
  </si>
  <si>
    <t>0210-191171-001-6</t>
  </si>
  <si>
    <t>0614-151220-001-5</t>
  </si>
  <si>
    <t>0614-170992-104-0</t>
  </si>
  <si>
    <t>0614-131285-003-8</t>
  </si>
  <si>
    <t>0614-230670-001-5</t>
  </si>
  <si>
    <t>0614-280400-001-7</t>
  </si>
  <si>
    <t>0614-090684-002-0</t>
  </si>
  <si>
    <t>0112-020566-101-7</t>
  </si>
  <si>
    <t>0614-140102-102-1</t>
  </si>
  <si>
    <t>0614-040814-101-8</t>
  </si>
  <si>
    <t>0614-260804-106-1</t>
  </si>
  <si>
    <t>0614-070319-107-8</t>
  </si>
  <si>
    <t>0614-111204101-4</t>
  </si>
  <si>
    <t>614-150611-103-4</t>
  </si>
  <si>
    <t>CONTRATO N° 85/2021</t>
  </si>
  <si>
    <t>CONTRATO N° 86/2021</t>
  </si>
  <si>
    <t>CONTRATO N° 87 /2021</t>
  </si>
  <si>
    <t>CONTRATO N° 90/2021</t>
  </si>
  <si>
    <t>CONTRATO N° 89/2021</t>
  </si>
  <si>
    <t>CONTRATO N° 91/2021</t>
  </si>
  <si>
    <t>CONTRATO N° 92/2021</t>
  </si>
  <si>
    <t>CONTRATO N° 93/2021</t>
  </si>
  <si>
    <t>TOTAL LIBRE GESTIÓN OCTUBRE 2021</t>
  </si>
  <si>
    <t>LICITACIÓN PÚBLICA</t>
  </si>
  <si>
    <t>Departamento de Infraestructura, Gerencia de Administración</t>
  </si>
  <si>
    <t>Licitación Pública</t>
  </si>
  <si>
    <t>LP 05/2021</t>
  </si>
  <si>
    <t>Construcción de Archivo anexo BFA</t>
  </si>
  <si>
    <t>INVERSIONES MONGE CARTAGENA Y ASOCIADOS, S.A. DE C.V.</t>
  </si>
  <si>
    <t>0614-061010-102-8</t>
  </si>
  <si>
    <t>CONTRATO N°84/2021</t>
  </si>
  <si>
    <t>LP05/2021</t>
  </si>
  <si>
    <t>TOTAL OCTUBRE 2021</t>
  </si>
  <si>
    <t>TOTAL LICITACIÓN PÚBLICA OCTUBRE 2021</t>
  </si>
  <si>
    <t>OCTUBRE 2021</t>
  </si>
  <si>
    <t>NOVIEMBRE 2021</t>
  </si>
  <si>
    <t>TOTAL CONTRATACIÓN DIRECTA NOVIEMBRE 2021</t>
  </si>
  <si>
    <t>TOTAL LIBRE GESTIÓN NOVIEMBRE 2021</t>
  </si>
  <si>
    <t>CD 08/2021</t>
  </si>
  <si>
    <t>Mantenimiento preventivo, correctivo e imprevistos para red de ATMS del BFA</t>
  </si>
  <si>
    <t>CD 09-2021</t>
  </si>
  <si>
    <t>Servicios de asistencia y soporte técnico para el almacenamiento Hitachi VSP G200 y switches brocade</t>
  </si>
  <si>
    <t>CD 10-2021</t>
  </si>
  <si>
    <t>Renovación de licenciamiento actual y soporte técnico para IVR supranet plataforma triton</t>
  </si>
  <si>
    <t>SSA Sistemas El Salvador, S.A. de C.V.</t>
  </si>
  <si>
    <t>sistems enterprise, s.a.</t>
  </si>
  <si>
    <t>0614-090104-111-1</t>
  </si>
  <si>
    <t>0614-280706-105-5</t>
  </si>
  <si>
    <t>CONTRATO N° 104/2021</t>
  </si>
  <si>
    <t>CONTRATO N°105/2021</t>
  </si>
  <si>
    <t>CONTRATO N° 106/2021</t>
  </si>
  <si>
    <t>CD 08-2021</t>
  </si>
  <si>
    <t>Departamento de Activos Extraordinarios</t>
  </si>
  <si>
    <t>Gerencia de Operaciones</t>
  </si>
  <si>
    <t>Depto. Desarrollo y Entrenamiento</t>
  </si>
  <si>
    <t>Depto. de Prestaciones y Beneficios</t>
  </si>
  <si>
    <t>Depto. de Publicidad y Relaciones Publicas</t>
  </si>
  <si>
    <t>Departamento de Atracción y Retención</t>
  </si>
  <si>
    <t>LG 417/2021</t>
  </si>
  <si>
    <t>Adquisición e Implementación de Software de Administración Centralizado para Firewalls Palo Alto: PANORAMA</t>
  </si>
  <si>
    <t>LG 424/2021</t>
  </si>
  <si>
    <t>Renovación de Licenciamiento Data Masking</t>
  </si>
  <si>
    <t>LG 430/2021</t>
  </si>
  <si>
    <t>Adquisición de enlace de datos de red privada para ATM del BFA</t>
  </si>
  <si>
    <t>LG 433/2021</t>
  </si>
  <si>
    <t>Soporte Preventivo y correctivo para fortianalyzer y fortiauthenticator instalados en el BFA</t>
  </si>
  <si>
    <t>LG 449/2021</t>
  </si>
  <si>
    <t>Renovación de Licenciamiento VMWARE para sitio alterno</t>
  </si>
  <si>
    <t>LG 451/2021</t>
  </si>
  <si>
    <t>Compra de discos duros con capacidad de 50 TB para almacenamiento dell EMC sitio principal</t>
  </si>
  <si>
    <t>LG 455/2021</t>
  </si>
  <si>
    <t>Contratación de Obras para readecuación para Caja rural Anamoros, La Unión</t>
  </si>
  <si>
    <t>LG 461/2021</t>
  </si>
  <si>
    <t>Renovación de Servicio de Soporte y Asistencia Técnica en sitio de plataforma de productos ORACLE  instaldos en el BFA</t>
  </si>
  <si>
    <t>LG -463/2021</t>
  </si>
  <si>
    <t>Servicios de remedición para inmueble cartera Fideagro, ubicado en plande la Ceiba, hoy calle Los Girasoles y Pasaje Salazar, lote # 2, colonia Bernal, jurisdicción y Depto. de San Salvador</t>
  </si>
  <si>
    <t>LG-466/2021</t>
  </si>
  <si>
    <t xml:space="preserve">Contratación de Recarga de extintores </t>
  </si>
  <si>
    <t>LG 469/2021</t>
  </si>
  <si>
    <t>Adquisición de 7 computadoras de escritorio para cajas rurales Juayua, Santiago de Maria y Anamoros</t>
  </si>
  <si>
    <t>LG 472/2021</t>
  </si>
  <si>
    <t>Adquisición de estanteria para equipar Archivo San Marcos</t>
  </si>
  <si>
    <t>LG 483/2021</t>
  </si>
  <si>
    <t>Suministro de 420 piezas de fachaleta para mantenimientos en Oficina Central</t>
  </si>
  <si>
    <t>Adquisición de muebles para atención a clientes en cajas Rurales de Candelaria de la Frontera, Anamoros y Jiquilisco</t>
  </si>
  <si>
    <t>LG 497/2021</t>
  </si>
  <si>
    <t>Adquisición de impresores matriciales por obsolescencia</t>
  </si>
  <si>
    <t>LG 499/2021</t>
  </si>
  <si>
    <t>Adquisición de conpra de tóner estándar colores magenta (1) cyan(1) y negro (2)</t>
  </si>
  <si>
    <t>LG 500/2021</t>
  </si>
  <si>
    <t>Adquisicióm de 5 gabinetes para el resguardo de equipos de enlace de datos, UPS y equipos de seguridad CTV s en ATM´S</t>
  </si>
  <si>
    <t>LG 502/2021</t>
  </si>
  <si>
    <t>Adquisición de promocionales de la Gerencia de Talento Humano</t>
  </si>
  <si>
    <t>LG 509/2021</t>
  </si>
  <si>
    <t>Mantenimiento preventivo y correctivo de vehiculo P-746315</t>
  </si>
  <si>
    <t>LG 510/2021</t>
  </si>
  <si>
    <t>Suministro e Instalación de acrilicos con chapetones para colocar afiches de publicidad personalizables en las 29 agencias BFA</t>
  </si>
  <si>
    <t>LG 513/2021</t>
  </si>
  <si>
    <t>Adquisición de sistema digital radiologico y laptop para uso de Clinica Empresarial</t>
  </si>
  <si>
    <t>LG 523/2021</t>
  </si>
  <si>
    <t>Adquisición de cuatro equipos UPS</t>
  </si>
  <si>
    <t>LG 525/2021</t>
  </si>
  <si>
    <t>Adquisición de cuatro Cajas Fuertes para ser asignadas a las Cajas Rurales del BFA de Jiquilisco, Anamorós, Santiago de María y Juayúa</t>
  </si>
  <si>
    <t>LG 528/2021</t>
  </si>
  <si>
    <t>Producción de Spot Institucional de 35" para transmitir en canal de televisión 10 para publicidad del Banco</t>
  </si>
  <si>
    <t>LG 529/2021</t>
  </si>
  <si>
    <t>Adquisición de escalera y carretillas, para uso del personal de mantenimiento en oficina central y centros de servicio</t>
  </si>
  <si>
    <t>LG 530/2021</t>
  </si>
  <si>
    <t>Analisis de desertados, Analisis cartera compartida por cuadrante y Analisis del mercado</t>
  </si>
  <si>
    <t>LG 531/2021</t>
  </si>
  <si>
    <t>Adquisición de Suministros de pintura</t>
  </si>
  <si>
    <t>LG 532/2021</t>
  </si>
  <si>
    <t>Renovación de compra de Plataforma de Sistema Psicoweb</t>
  </si>
  <si>
    <t>LG 533/2021</t>
  </si>
  <si>
    <t>Sumnistro e instalación de 29 rotulos para identificación de gerencias, sub gerencias y Unidades de Oficina Central</t>
  </si>
  <si>
    <t>LG 534/2021</t>
  </si>
  <si>
    <t>Viniles para vehicuclos de Centros de Servicios</t>
  </si>
  <si>
    <t>LG 535/2021</t>
  </si>
  <si>
    <t xml:space="preserve">Pantallas para instalarse en cajas rurales </t>
  </si>
  <si>
    <t>LG 536/2021</t>
  </si>
  <si>
    <t>Adquisición de 62 buzones de sugerencias</t>
  </si>
  <si>
    <t>LG 538/2021</t>
  </si>
  <si>
    <t>Montaje de stand para evento Proleche</t>
  </si>
  <si>
    <t>LG 540/2021</t>
  </si>
  <si>
    <t>Renovación de acceso a plataforma Tecoloco para el año 2022</t>
  </si>
  <si>
    <t>LG 541/2021</t>
  </si>
  <si>
    <t>Suministro e Instalación de 12 vallas publicitarias para promocionar centros de servicios y productos del banco</t>
  </si>
  <si>
    <t>LG 542/2021</t>
  </si>
  <si>
    <t>Pleca animada para promocionar productos y servicios del Banco</t>
  </si>
  <si>
    <t>LG 545/2021</t>
  </si>
  <si>
    <t>Vallas publicitarias y mopis para promocion de centros de servicio y productos del Banco</t>
  </si>
  <si>
    <t>LG 548/2021</t>
  </si>
  <si>
    <t>Adquisición de materiales para reparación y restauración de archivos metálicos para ser distribuidos a diferentes centros de servicio del BFA</t>
  </si>
  <si>
    <t>LG 549/2021</t>
  </si>
  <si>
    <t>Servicio de Sistemas de Desodorización de sanitario y sistemas de aromatizador de ambiente en edificio de Admón. Superior</t>
  </si>
  <si>
    <t>LG 553/2021</t>
  </si>
  <si>
    <t>Servicio de Mantenimiento preventivo y correctivo de vehículos</t>
  </si>
  <si>
    <t>LG 554/2021</t>
  </si>
  <si>
    <t>Suministro para el mantenimiento de filtros de agua potable</t>
  </si>
  <si>
    <t>LG 564/2021</t>
  </si>
  <si>
    <t>Suministro e intalacion de puerta y vidrios fijos con taquilla para la caja rural santiago de MaRIA</t>
  </si>
  <si>
    <t>LG 565/2021</t>
  </si>
  <si>
    <t>Adquisición de artículos promocionales (vasos de acero inoxidable)</t>
  </si>
  <si>
    <t>Sistemas eficientes, S.A. de C.V.</t>
  </si>
  <si>
    <t>Telefonica multiservicios, S.A. de C.V.</t>
  </si>
  <si>
    <t>NEXT GENESIS TECHNOLOGIES. S.A. DE C.V.</t>
  </si>
  <si>
    <t>MARTINEXSA EL SALVADOR, S.A. DE C.V.</t>
  </si>
  <si>
    <t>C-E INVERSIONES, S.A. DE C.V.</t>
  </si>
  <si>
    <t>S.S.A SITEMAS DE EL SALVADOR S.A. DE C.V.</t>
  </si>
  <si>
    <t>Pracme, S.A. de C.V.</t>
  </si>
  <si>
    <t>ANTI-INCENDIO</t>
  </si>
  <si>
    <t>Rosendo Edenilson Ancheta Melgar (Grupo Roca)</t>
  </si>
  <si>
    <t>Intergres, S.A. DE C.V.</t>
  </si>
  <si>
    <t>Josué Javier Blanco Salinas</t>
  </si>
  <si>
    <t>EQUIPOS ELECTRONICOS VALDEZ S.A. DE C.V.</t>
  </si>
  <si>
    <t>PBS El Salvador, S.A. de C.V.</t>
  </si>
  <si>
    <t>Daniel Gómez Rivas</t>
  </si>
  <si>
    <t>Mirna Paola Zavala Lazo</t>
  </si>
  <si>
    <t>Teresa Guadalupe Marin Barillas</t>
  </si>
  <si>
    <t>Lasertec, S.A. de C.V.</t>
  </si>
  <si>
    <t>Raf, S.A. de C.V.</t>
  </si>
  <si>
    <t>Soluciones Integrales RA, Sociedad Anonima de Capital Variable</t>
  </si>
  <si>
    <t>Ascencio Silva Lorena Guadalupe</t>
  </si>
  <si>
    <t>Información de Referencias Crediticias en Red, S.A. de C.V.</t>
  </si>
  <si>
    <t>P&amp;E CONSULTORES, S.A. DE C.V.</t>
  </si>
  <si>
    <t>Sistemas Publicitarios, S.A. de C.V.</t>
  </si>
  <si>
    <t>Am Technology, S.A. de C.V.</t>
  </si>
  <si>
    <t>Maria de los Ángeles Cruz Gonzaga</t>
  </si>
  <si>
    <t>Promueve El Salvador, S.A. de C.V.</t>
  </si>
  <si>
    <t>Tecoloco El Salvador, S.A. de C.V.</t>
  </si>
  <si>
    <t>Arhedes, S.A. de C.V.</t>
  </si>
  <si>
    <t>Publimovil, S.A. DE C.V.</t>
  </si>
  <si>
    <t>Enmanuel, S.A. de C.V.</t>
  </si>
  <si>
    <t>Multi Tecnología, S.A. DE C.V.</t>
  </si>
  <si>
    <t>Clods, S.A. de C.V.</t>
  </si>
  <si>
    <t>0614-260398-102-3</t>
  </si>
  <si>
    <t>0614-291199-102-1</t>
  </si>
  <si>
    <t>0614-030303-101-2</t>
  </si>
  <si>
    <t>9483-261080-102-5</t>
  </si>
  <si>
    <t>0614-150202-102-2</t>
  </si>
  <si>
    <t>0614-060296-102-6</t>
  </si>
  <si>
    <t>0614-270377-105-0</t>
  </si>
  <si>
    <t>0102-080911-101-0</t>
  </si>
  <si>
    <t>0614-090992-105-6</t>
  </si>
  <si>
    <t>0614-240977-105-0</t>
  </si>
  <si>
    <t>0614-160277-001-5</t>
  </si>
  <si>
    <t>0614-170467-002-2</t>
  </si>
  <si>
    <t>0619-040561-002-8</t>
  </si>
  <si>
    <t>0614-031198-166-6</t>
  </si>
  <si>
    <t>0614-130868-002-0</t>
  </si>
  <si>
    <t>0614-010294-106-1</t>
  </si>
  <si>
    <t>0614-160519-101-5</t>
  </si>
  <si>
    <t>0210-260371-001-6</t>
  </si>
  <si>
    <t>0614-240421-102-2</t>
  </si>
  <si>
    <t>0619-160671-101-0</t>
  </si>
  <si>
    <t>0614-250100-102-4</t>
  </si>
  <si>
    <t>0614-180914-105-0</t>
  </si>
  <si>
    <t>0614-110693103-2</t>
  </si>
  <si>
    <t>0614-210194-106-0</t>
  </si>
  <si>
    <t>0305-120171-101-5</t>
  </si>
  <si>
    <t>0614-100512-103-0</t>
  </si>
  <si>
    <t>0614-180507-101-4</t>
  </si>
  <si>
    <t>0614-160506-108-1</t>
  </si>
  <si>
    <t>0614-200598-101-9</t>
  </si>
  <si>
    <t>0614-111193-101-6</t>
  </si>
  <si>
    <t>0614-181197-101-9</t>
  </si>
  <si>
    <t>0614-301190-101-5</t>
  </si>
  <si>
    <t>CONTRATO N° 99/2021</t>
  </si>
  <si>
    <t>CONTRATO N° 95/2021</t>
  </si>
  <si>
    <t>CONTRATO N° 98/2021</t>
  </si>
  <si>
    <t>CONTRATO N° 102/2021</t>
  </si>
  <si>
    <t>CONTRATO N° 97/2021</t>
  </si>
  <si>
    <t>CONTRATO Nº 100/2021</t>
  </si>
  <si>
    <t>TOTAL NOVIEMBRE 2021</t>
  </si>
  <si>
    <t>DICIEMBRE 2021</t>
  </si>
  <si>
    <t>TOTAL CONTRATACIÓN DIRECTA DICIEMBRE 2021</t>
  </si>
  <si>
    <t>TOTAL LIBRE GESTIÓN DICIEMBRE 2021</t>
  </si>
  <si>
    <t>CD 12-2021</t>
  </si>
  <si>
    <t>Renovación de licenciamiento de productos oracle</t>
  </si>
  <si>
    <t>CD 13/2021</t>
  </si>
  <si>
    <t>Servicio de soporte preventivo y correctivo para el software de monitoreo transaccional</t>
  </si>
  <si>
    <t>CD 14-2021</t>
  </si>
  <si>
    <t>Adquisición de 4 vehículos para el BFA</t>
  </si>
  <si>
    <t>Datum, S.A. DE C.V.</t>
  </si>
  <si>
    <t>SMART SOFT S.A. DE CV.</t>
  </si>
  <si>
    <t>GEVESA, S.A. DE C.V.</t>
  </si>
  <si>
    <t>0614-091193-101-8</t>
  </si>
  <si>
    <t>0614-280993-104-9</t>
  </si>
  <si>
    <t>CONTRATO N° 111/2021</t>
  </si>
  <si>
    <t>CONTRATO N° 112/2021</t>
  </si>
  <si>
    <t>CONTRATO N° 113/2021</t>
  </si>
  <si>
    <t>CD 12 - 2021</t>
  </si>
  <si>
    <t>CD 13 - 2021</t>
  </si>
  <si>
    <t>CD -14 2021</t>
  </si>
  <si>
    <t>Estrategia y Sostenibilidad</t>
  </si>
  <si>
    <t>Dept. de Seguridad Bancaria</t>
  </si>
  <si>
    <t>Depto. de Soporte Técnico</t>
  </si>
  <si>
    <t>Depto. Administrativo</t>
  </si>
  <si>
    <t>Departamento de Soporte Tecnico</t>
  </si>
  <si>
    <t>Departamento de servicios Institucionales</t>
  </si>
  <si>
    <t>Experiencia al Cliente</t>
  </si>
  <si>
    <t>LG 470/2021</t>
  </si>
  <si>
    <t>Servicio de Mantenimiento para equipos informaticos del BFA</t>
  </si>
  <si>
    <t>LG 477/2021</t>
  </si>
  <si>
    <t>Contratación de 3 enlaces de  Internet Empresarial y un enlace MPLS para el BFA</t>
  </si>
  <si>
    <t>LG 479/2021</t>
  </si>
  <si>
    <t>Servicio de Auditoria de Seguimiento de Sistema de Gestión de Calidad bajo la norma ISO 9001:2015</t>
  </si>
  <si>
    <t>LG 501/2021</t>
  </si>
  <si>
    <t>Renovación y Adquisición de Licenciamiento para monitoreo de bases de datos, redes y servidores del BFA.</t>
  </si>
  <si>
    <t>LG 504/2021</t>
  </si>
  <si>
    <t xml:space="preserve">Adquisición de muebles y equipo de oficina para caja rural de Anamoros </t>
  </si>
  <si>
    <t>LG 505/2021</t>
  </si>
  <si>
    <t>Mantenimiento de puertas de bóveda y cajas fuertes</t>
  </si>
  <si>
    <t>LG 506/2021</t>
  </si>
  <si>
    <t>Servicios de enlaces de datos desde Cajas Rurales de Anamorós y Santiago de María  hacia Oficina Central  y Sitio Alterno del Banco de Fomento Agropecuario</t>
  </si>
  <si>
    <t>LG 507/2021</t>
  </si>
  <si>
    <t>Servicios de analisis de vulnerabilidad de intrusión 2021-2022</t>
  </si>
  <si>
    <t>LG 508/2021</t>
  </si>
  <si>
    <t xml:space="preserve">Adquisición de 1 impresor de cheques  </t>
  </si>
  <si>
    <t>LG 512/2021</t>
  </si>
  <si>
    <t>Renovación de Licenciamiento para la Auditoria de Servidores de Archivos</t>
  </si>
  <si>
    <t>LG 514/2021</t>
  </si>
  <si>
    <t>Mantenimiento de equipo servidores solaris S7, del Core</t>
  </si>
  <si>
    <t>LG 515/2021</t>
  </si>
  <si>
    <t>Renovación de Suscripción anual de ManageEngine AdManager Plus Professional Edition</t>
  </si>
  <si>
    <t>LG 517/2021</t>
  </si>
  <si>
    <t> requerimiento de los medicamentos para botiquín de clínica</t>
  </si>
  <si>
    <t>LG 518/2021</t>
  </si>
  <si>
    <t>“SOPORTE LOCAL PARA SOLUCIÓN DE SERVIDORES BLADE”,</t>
  </si>
  <si>
    <t>LG 519/2021</t>
  </si>
  <si>
    <t>adquisición de un servicio de alertas SMS para tarjeta de débito</t>
  </si>
  <si>
    <t>LG 551/2021</t>
  </si>
  <si>
    <t>Mantenimiento de servidores lenovo y almacenamiento IBM</t>
  </si>
  <si>
    <t>LG 520/2021</t>
  </si>
  <si>
    <t>Renovación de mantenimiento Hardware y Licenciamiento 19 Firewalls Fortinet Cajeros y Cajas express</t>
  </si>
  <si>
    <t>LG 521/2021</t>
  </si>
  <si>
    <t>Renovación de Licencimiento para la autogestión de contraseñas de usuario final</t>
  </si>
  <si>
    <t>LG 524/2021</t>
  </si>
  <si>
    <t>Adquisición de sillas diferentes áreas de Oficina central y Centros de Servicios del BFA</t>
  </si>
  <si>
    <t>LG 544/2021</t>
  </si>
  <si>
    <t>Póliza de seguros de responsabilidad civil para directores y funcionarios del BFA 2021-2022</t>
  </si>
  <si>
    <t>LG 546/2021</t>
  </si>
  <si>
    <t>Adquisición de equipo de oficina para Caja Rural de Anamoros y Santiago de Maria</t>
  </si>
  <si>
    <t>LG 550/2021</t>
  </si>
  <si>
    <t>Adquisición de 3 monitores para pc de 18.5", para ser instalados en los sistemas de CCTV de cajas rurales del BFA, Anamoros, Santiago de Marí y Juayúa.</t>
  </si>
  <si>
    <t>LG 552/2021</t>
  </si>
  <si>
    <t xml:space="preserve">Adquisición de promocionales para brindar a nuestros público de interes </t>
  </si>
  <si>
    <t>LG 555/2021</t>
  </si>
  <si>
    <t>Servicio de Soporte y Mantenimiento correctivo y preventivo para los equipos APC instalados en el Data Center del Sitio Alterno</t>
  </si>
  <si>
    <t>LG 561/2021</t>
  </si>
  <si>
    <t>Suministro e Instalación de mobiliario para Caja Rural de Santiago de María del BFA</t>
  </si>
  <si>
    <t>LG 563/2021</t>
  </si>
  <si>
    <t>Proceso de renovación de 5 licencias acrobat pro DC</t>
  </si>
  <si>
    <t>LG 566/2021</t>
  </si>
  <si>
    <t>Adquisición de materiales para implementación de caja rural en Alcaldía de Santiago de María</t>
  </si>
  <si>
    <t>LG 567/2021</t>
  </si>
  <si>
    <t>Adquisición de mobiliario y equipo para Lactarios en Centros de Servicio del BFA</t>
  </si>
  <si>
    <t>LG 571/2021</t>
  </si>
  <si>
    <t>Adquisición de artículos promocionales (squeez plásticos, alcancias en acrílico)</t>
  </si>
  <si>
    <t>LG 572/2021</t>
  </si>
  <si>
    <t>Adquisición de artículos promocionales (600 monederos con logo, 500 delantales y 450 bolsas ecologicas)</t>
  </si>
  <si>
    <t>LG 573/2021</t>
  </si>
  <si>
    <t>Adquisición de artículos promocionales (Billeteras de cuero para hombre y mujer)</t>
  </si>
  <si>
    <t>LG 575/2021</t>
  </si>
  <si>
    <t>Suministros de kits de articulos promocionales</t>
  </si>
  <si>
    <t>LG 576/2021</t>
  </si>
  <si>
    <t>Servicio de Perifoneo con cobertura Nacional</t>
  </si>
  <si>
    <t>LG 577/2021</t>
  </si>
  <si>
    <t xml:space="preserve">Servicio de Spot publicitario </t>
  </si>
  <si>
    <t>LG 579/2021</t>
  </si>
  <si>
    <t>Adquisión de Vallas publicitarias para promocionar Centros de Servicio</t>
  </si>
  <si>
    <t>LG 580/2021</t>
  </si>
  <si>
    <t xml:space="preserve">Suministro de Materiales Impresos </t>
  </si>
  <si>
    <t>LG 581/2021</t>
  </si>
  <si>
    <t>Vallas publicitarias para promocionar Centros de Servicio y Productos del Banco</t>
  </si>
  <si>
    <t>LG 583/2021</t>
  </si>
  <si>
    <t>Servicio de Enlace de Datos a ATM en Mercado del Mar</t>
  </si>
  <si>
    <t>LG 584/2021</t>
  </si>
  <si>
    <t>Impresión de Material publicitario</t>
  </si>
  <si>
    <t>LG 585/2021</t>
  </si>
  <si>
    <t>Publicidad para presencia de marca en municipio Santiago de María</t>
  </si>
  <si>
    <t>LG 586/2021</t>
  </si>
  <si>
    <t>Suministro de Salientes</t>
  </si>
  <si>
    <t>LG 587/2021</t>
  </si>
  <si>
    <t>Material impreso para diferentes campañas</t>
  </si>
  <si>
    <t>LG 588/2021</t>
  </si>
  <si>
    <t>Suministro e Instalación de Cortina metálica para la Caja Rural Santiago de María</t>
  </si>
  <si>
    <t>LG 590/2021</t>
  </si>
  <si>
    <t>Reparación de planta de emergencia de Agencia Jucuapa, Santa Rosa de Lima, Cara Sucia, Ilobasco y La Libertad</t>
  </si>
  <si>
    <t>LG 592/2021</t>
  </si>
  <si>
    <t>3 Rollup con su estructura en lona full color  para Kioscos informativos Charlot, Belice y Silver Spring</t>
  </si>
  <si>
    <t>LG 593/2021</t>
  </si>
  <si>
    <t>Servicio de creación de video animado</t>
  </si>
  <si>
    <t>LG 594/2021</t>
  </si>
  <si>
    <t>Servicio de bordado para 250 chalecos de asesores de créditos del BFA</t>
  </si>
  <si>
    <t>LG 596/2021</t>
  </si>
  <si>
    <t>Suministro e Instalación de rótulos en trovisel para fascia de las cajas rurales y otros servicios</t>
  </si>
  <si>
    <t>LG 598/2021</t>
  </si>
  <si>
    <t>Compra de stickes de vinil, afiches, tend cards, cartillas full color y dummies</t>
  </si>
  <si>
    <t>LG 600/2021</t>
  </si>
  <si>
    <t>Compra de 15,000 sobres para impresión de pin de Tarjeta de Débito</t>
  </si>
  <si>
    <t>LG 601/2021</t>
  </si>
  <si>
    <t>Contratación de servicios para traslado de ATM # BFSV0022 ubicado en Puma Las Conchas en Morazán hacia el Mercado del Mar en el Puerto de la Libertad</t>
  </si>
  <si>
    <t>LG 602/2021</t>
  </si>
  <si>
    <t>Suministro de artículos promocionales</t>
  </si>
  <si>
    <t>LG 603/2021</t>
  </si>
  <si>
    <t>Suministro de anti paracitario</t>
  </si>
  <si>
    <t>LG 604/2021</t>
  </si>
  <si>
    <t>Cuñas publicitarias</t>
  </si>
  <si>
    <t>LG 605/2021</t>
  </si>
  <si>
    <t xml:space="preserve">Adquisición de Memorias </t>
  </si>
  <si>
    <t>LG 606/2021</t>
  </si>
  <si>
    <t xml:space="preserve">Adquisión de 100 horas de soporte para implementacion </t>
  </si>
  <si>
    <t>LG 608/2021</t>
  </si>
  <si>
    <t>Adquisición de papel para ATM</t>
  </si>
  <si>
    <t>LG 609/2021</t>
  </si>
  <si>
    <t>Compra de dos escales, un rotomartillo y un esmeril angular y discos</t>
  </si>
  <si>
    <t>LG 610/2021</t>
  </si>
  <si>
    <t>Adquisición de un vehículo tipo pick up para el bfa</t>
  </si>
  <si>
    <t>LG 611/2021</t>
  </si>
  <si>
    <t>Transmisión de spots publicitarios Tigo (El Salvador)</t>
  </si>
  <si>
    <t>LG 613/2021</t>
  </si>
  <si>
    <t>Mantenimiento vehículo placas N12417</t>
  </si>
  <si>
    <t>LG 616/2021</t>
  </si>
  <si>
    <t>Adquisición de contometros para Cajas Rurales</t>
  </si>
  <si>
    <t>LG 617/2021</t>
  </si>
  <si>
    <t>Adquisición de Tarjetas de Presentación</t>
  </si>
  <si>
    <t>LG 618/2021</t>
  </si>
  <si>
    <t>Adquisición de 2 pantallas LCD smart de 65" y 1 pantalla led smart de 85", para Sala de Junta de Directores</t>
  </si>
  <si>
    <t>LG 619/2021</t>
  </si>
  <si>
    <t>Suministro e instalacion de tanque de presion para cisterna</t>
  </si>
  <si>
    <t>LG 621/2021</t>
  </si>
  <si>
    <t>Servicio de Mantenimiento de vehiculo N 5976 y N 5983</t>
  </si>
  <si>
    <t>LG 622/2021</t>
  </si>
  <si>
    <t>Servicio de montaje de stand magic CIFCO.</t>
  </si>
  <si>
    <t>SISTEMAS C&amp;C, S.A. DE C.V.</t>
  </si>
  <si>
    <t>GCA TELECOM, S.A. DE C.V.</t>
  </si>
  <si>
    <t>ESCUCHA PANAMA S.A (SUCURSAL El SALVADOR)</t>
  </si>
  <si>
    <t>ICONTEC DE CENTROAMERICA ,S.A. DE C.V.</t>
  </si>
  <si>
    <t>Representaciones Diversas, S.A. de C.V.</t>
  </si>
  <si>
    <t>Lorena Guadalupe Ascencio de Silva</t>
  </si>
  <si>
    <t>CTE TELECOM, PERSONAL, S.A. DE C.V</t>
  </si>
  <si>
    <t>COMUNICACIONES IBW EL SALVADOR, S.A. DE C.V.</t>
  </si>
  <si>
    <t>Advice Group, S.A. de C.V.</t>
  </si>
  <si>
    <t>g</t>
  </si>
  <si>
    <t>TELEMOVIL, S.A. DE C.V.</t>
  </si>
  <si>
    <t>Gbm de El Salvador, S.A. DE C.V.</t>
  </si>
  <si>
    <t>REDI, S.A. DE C.V.</t>
  </si>
  <si>
    <t>MT2005, S..A DE C.V.</t>
  </si>
  <si>
    <t>DEAR GIFT BOXER</t>
  </si>
  <si>
    <t>Fasor, S.A. de C.V.</t>
  </si>
  <si>
    <t>STB COMPUTER, S.A. DE C.V.</t>
  </si>
  <si>
    <t>Xenia Elizabeth López Bonilla</t>
  </si>
  <si>
    <t xml:space="preserve">DIPROMO, S.A. DE C.V. </t>
  </si>
  <si>
    <t>ANDRES GERMAN HERRERA HERNANDEZ</t>
  </si>
  <si>
    <t>VIVA OUTDOOR, S.A. DE C.V.</t>
  </si>
  <si>
    <t>Artista Live, S.A. de C.V.</t>
  </si>
  <si>
    <t>Talleres Sarti, S.A. de C.V.</t>
  </si>
  <si>
    <t>Elbia Esther Echeverria Bonilla</t>
  </si>
  <si>
    <t>Diseñarte, S.A. de C.V.</t>
  </si>
  <si>
    <t>Formularios Standard, S.A. de C.V.</t>
  </si>
  <si>
    <t>TECNOQUIMICAS,S.A. DE C.V.</t>
  </si>
  <si>
    <t>PROMOTORA DE COMUNICACIONES, S.A. DE  C.V.</t>
  </si>
  <si>
    <t>Ram Consultores, S.A. de C.V.</t>
  </si>
  <si>
    <t>10/12/20121</t>
  </si>
  <si>
    <t>Martha Lilian Bolpes Renderos de Beltran</t>
  </si>
  <si>
    <t>CALTEC, S.A. DE C.V.</t>
  </si>
  <si>
    <t>Luz Emelina Rosales</t>
  </si>
  <si>
    <t>Roberto Ernesto Calderon Garrido</t>
  </si>
  <si>
    <t>GREEN-CO S.A. DE C.V.</t>
  </si>
  <si>
    <t>0614-180397-102-6</t>
  </si>
  <si>
    <t>0614-181298-101-8</t>
  </si>
  <si>
    <t>0614-151105-107-4</t>
  </si>
  <si>
    <t>0614-130776-001-8</t>
  </si>
  <si>
    <t>0614-020799-102-1</t>
  </si>
  <si>
    <t>0614-120299-103-8</t>
  </si>
  <si>
    <t>0614-010617-105-8</t>
  </si>
  <si>
    <t>0614-061180-002-2</t>
  </si>
  <si>
    <t>0614-230391-101-5</t>
  </si>
  <si>
    <t>0614-181191-101-6</t>
  </si>
  <si>
    <t>0614-220793101-3</t>
  </si>
  <si>
    <t>0614-040518-101-9</t>
  </si>
  <si>
    <t>0614-141285-126-3</t>
  </si>
  <si>
    <t>0614-260196-102-5</t>
  </si>
  <si>
    <t>0614-111204-101-4</t>
  </si>
  <si>
    <t>1408-090166-001-2</t>
  </si>
  <si>
    <t>0614-260215-102-7</t>
  </si>
  <si>
    <t>0614-110693-103-2</t>
  </si>
  <si>
    <t>0203-260211-101-2</t>
  </si>
  <si>
    <t>0614-270773-001-6</t>
  </si>
  <si>
    <t>0614-100494-117-3</t>
  </si>
  <si>
    <t>0614-090702-103-1</t>
  </si>
  <si>
    <t>0614-030289-102-6</t>
  </si>
  <si>
    <t>0614-170787-108-8</t>
  </si>
  <si>
    <t>0501-091219-101-3</t>
  </si>
  <si>
    <t>0614-051295-103-0</t>
  </si>
  <si>
    <t>0614-080999-101-4</t>
  </si>
  <si>
    <t>0613-051271-101-7</t>
  </si>
  <si>
    <t>0614-250789-101-3</t>
  </si>
  <si>
    <t>0511-190449-002-5</t>
  </si>
  <si>
    <t>0101-010753-001-8</t>
  </si>
  <si>
    <t>0614-200117-103-9</t>
  </si>
  <si>
    <t>CONTRATO Nº 122/2021</t>
  </si>
  <si>
    <t>CONTRATO N° 114/2021</t>
  </si>
  <si>
    <t>CONTRATO N° 115/2021</t>
  </si>
  <si>
    <t>CONTRATO N° 108/2021</t>
  </si>
  <si>
    <t>CONTRATO N° 118/2021</t>
  </si>
  <si>
    <t>CONTRATO N° 109/2021</t>
  </si>
  <si>
    <t>CONTRATO Nº 107/2021</t>
  </si>
  <si>
    <t>CONTRATO Nº 124/2021</t>
  </si>
  <si>
    <t>CONTRATO Nº 119/2021</t>
  </si>
  <si>
    <t>CONTRATO Nº 120/2021</t>
  </si>
  <si>
    <t>CONTRATO Nº  121/2021</t>
  </si>
  <si>
    <t>CONTRATO Nº 126/2021</t>
  </si>
  <si>
    <t>CONTRATO Nº 123/2021</t>
  </si>
  <si>
    <t>PÓLIZA</t>
  </si>
  <si>
    <t>CONTRATO Nº 125</t>
  </si>
  <si>
    <t>CONTRATO N°127/2021</t>
  </si>
  <si>
    <t>CONTRATO N° 128/2021</t>
  </si>
  <si>
    <t>MERCADO BÚRSATIL</t>
  </si>
  <si>
    <t>Mercado Bursátil</t>
  </si>
  <si>
    <t>MB 09/2021</t>
  </si>
  <si>
    <t>Adquisición de Switches de distribución y switches de acceso para el BFA</t>
  </si>
  <si>
    <t>MB 10/2021</t>
  </si>
  <si>
    <t>Servicios de impresión por medio de equipos multifuncionales en sitio para el BFA</t>
  </si>
  <si>
    <t>RILAZ, S.A. DE C.V.</t>
  </si>
  <si>
    <t>TOTAL LICITACIÓN PÚBLICA DICIEMBRE 2021</t>
  </si>
  <si>
    <t>0614-230988-101-0</t>
  </si>
  <si>
    <t>POLIZA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</si>
</sst>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5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0" xfId="0" applyFill="1"/>
    <xf numFmtId="44" fontId="0" fillId="0" borderId="0" xfId="0" applyNumberFormat="1"/>
    <xf numFmtId="44" fontId="2" fillId="0" borderId="3" xfId="0" applyNumberFormat="1" applyFont="1" applyBorder="1" applyAlignment="1"/>
    <xf numFmtId="0" fontId="0" fillId="0" borderId="3" xfId="0" applyBorder="1"/>
    <xf numFmtId="44" fontId="2" fillId="0" borderId="3" xfId="0" applyNumberFormat="1" applyFont="1" applyBorder="1"/>
    <xf numFmtId="0" fontId="0" fillId="0" borderId="4" xfId="0" applyBorder="1"/>
    <xf numFmtId="0" fontId="2" fillId="0" borderId="2" xfId="0" applyFont="1" applyBorder="1"/>
    <xf numFmtId="14" fontId="0" fillId="3" borderId="1" xfId="0" applyNumberFormat="1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0" fontId="5" fillId="0" borderId="0" xfId="0" quotePrefix="1" applyFont="1" applyAlignment="1">
      <alignment horizontal="left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2" fontId="6" fillId="3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0" fontId="6" fillId="0" borderId="3" xfId="0" applyFont="1" applyBorder="1"/>
    <xf numFmtId="0" fontId="6" fillId="0" borderId="0" xfId="0" applyFont="1"/>
    <xf numFmtId="0" fontId="6" fillId="0" borderId="3" xfId="0" applyFont="1" applyBorder="1" applyAlignment="1">
      <alignment wrapText="1"/>
    </xf>
    <xf numFmtId="0" fontId="7" fillId="0" borderId="3" xfId="0" applyFont="1" applyBorder="1" applyAlignment="1"/>
    <xf numFmtId="2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topLeftCell="C64" workbookViewId="0">
      <selection activeCell="K13" sqref="K13"/>
    </sheetView>
  </sheetViews>
  <sheetFormatPr baseColWidth="10" defaultRowHeight="15" x14ac:dyDescent="0.25"/>
  <cols>
    <col min="1" max="2" width="17" customWidth="1"/>
    <col min="3" max="3" width="14" customWidth="1"/>
    <col min="5" max="5" width="32.42578125" customWidth="1"/>
    <col min="6" max="6" width="14.85546875" customWidth="1"/>
    <col min="7" max="7" width="14.28515625" customWidth="1"/>
    <col min="8" max="8" width="17.28515625" bestFit="1" customWidth="1"/>
    <col min="10" max="10" width="11.42578125" style="36"/>
    <col min="12" max="12" width="12.5703125" bestFit="1" customWidth="1"/>
    <col min="13" max="13" width="13.7109375" customWidth="1"/>
  </cols>
  <sheetData>
    <row r="1" spans="1:13" ht="21" x14ac:dyDescent="0.35">
      <c r="A1" s="27" t="s">
        <v>253</v>
      </c>
      <c r="B1" s="27"/>
      <c r="C1" s="27"/>
    </row>
    <row r="3" spans="1:13" ht="21" x14ac:dyDescent="0.35">
      <c r="A3" s="10" t="s">
        <v>30</v>
      </c>
    </row>
    <row r="4" spans="1:13" ht="76.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</row>
    <row r="5" spans="1:13" ht="67.5" customHeight="1" x14ac:dyDescent="0.25">
      <c r="A5" s="2" t="s">
        <v>13</v>
      </c>
      <c r="B5" s="3">
        <v>44433</v>
      </c>
      <c r="C5" s="2" t="s">
        <v>14</v>
      </c>
      <c r="D5" s="4" t="s">
        <v>15</v>
      </c>
      <c r="E5" s="2" t="s">
        <v>16</v>
      </c>
      <c r="F5" s="3">
        <v>44473</v>
      </c>
      <c r="G5" s="2" t="s">
        <v>17</v>
      </c>
      <c r="H5" s="4" t="s">
        <v>18</v>
      </c>
      <c r="I5" s="4" t="s">
        <v>19</v>
      </c>
      <c r="J5" s="28" t="s">
        <v>20</v>
      </c>
      <c r="K5" s="3">
        <v>44482</v>
      </c>
      <c r="L5" s="6">
        <v>4746</v>
      </c>
      <c r="M5" s="4" t="s">
        <v>15</v>
      </c>
    </row>
    <row r="6" spans="1:13" ht="67.5" customHeight="1" x14ac:dyDescent="0.25">
      <c r="A6" s="2" t="s">
        <v>21</v>
      </c>
      <c r="B6" s="3">
        <v>44473</v>
      </c>
      <c r="C6" s="2" t="s">
        <v>14</v>
      </c>
      <c r="D6" s="4" t="s">
        <v>22</v>
      </c>
      <c r="E6" s="2" t="s">
        <v>23</v>
      </c>
      <c r="F6" s="3">
        <v>44487</v>
      </c>
      <c r="G6" s="2" t="s">
        <v>24</v>
      </c>
      <c r="H6" s="4" t="s">
        <v>25</v>
      </c>
      <c r="I6" s="4" t="s">
        <v>26</v>
      </c>
      <c r="J6" s="28" t="s">
        <v>27</v>
      </c>
      <c r="K6" s="3">
        <v>44489</v>
      </c>
      <c r="L6" s="6">
        <v>54805</v>
      </c>
      <c r="M6" s="4" t="s">
        <v>28</v>
      </c>
    </row>
    <row r="7" spans="1:13" x14ac:dyDescent="0.25">
      <c r="A7" s="7" t="s">
        <v>29</v>
      </c>
      <c r="B7" s="8"/>
      <c r="C7" s="8"/>
      <c r="D7" s="8"/>
      <c r="E7" s="8"/>
      <c r="F7" s="8"/>
      <c r="G7" s="8"/>
      <c r="H7" s="8"/>
      <c r="I7" s="8"/>
      <c r="J7" s="38"/>
      <c r="K7" s="8"/>
      <c r="L7" s="20">
        <f>SUM(L5:L6)</f>
        <v>59551</v>
      </c>
      <c r="M7" s="9"/>
    </row>
    <row r="10" spans="1:13" ht="21" x14ac:dyDescent="0.35">
      <c r="A10" s="10" t="s">
        <v>31</v>
      </c>
    </row>
    <row r="11" spans="1:13" ht="76.5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M11" s="1" t="s">
        <v>12</v>
      </c>
    </row>
    <row r="12" spans="1:13" s="18" customFormat="1" ht="60" x14ac:dyDescent="0.25">
      <c r="A12" s="13" t="s">
        <v>32</v>
      </c>
      <c r="B12" s="16">
        <v>44418</v>
      </c>
      <c r="C12" s="13" t="s">
        <v>33</v>
      </c>
      <c r="D12" s="13" t="s">
        <v>34</v>
      </c>
      <c r="E12" s="13" t="s">
        <v>35</v>
      </c>
      <c r="F12" s="14">
        <v>44450</v>
      </c>
      <c r="G12" s="13" t="s">
        <v>149</v>
      </c>
      <c r="H12" s="15" t="s">
        <v>190</v>
      </c>
      <c r="I12" s="15" t="s">
        <v>191</v>
      </c>
      <c r="J12" s="39" t="s">
        <v>687</v>
      </c>
      <c r="K12" s="14">
        <v>44500</v>
      </c>
      <c r="L12" s="17">
        <v>78648</v>
      </c>
      <c r="M12" s="15">
        <v>20210235</v>
      </c>
    </row>
    <row r="13" spans="1:13" s="18" customFormat="1" ht="60" x14ac:dyDescent="0.25">
      <c r="A13" s="13" t="s">
        <v>36</v>
      </c>
      <c r="B13" s="16">
        <v>44427</v>
      </c>
      <c r="C13" s="13" t="s">
        <v>37</v>
      </c>
      <c r="D13" s="13" t="s">
        <v>38</v>
      </c>
      <c r="E13" s="13" t="s">
        <v>39</v>
      </c>
      <c r="F13" s="14">
        <v>44481</v>
      </c>
      <c r="G13" s="13" t="s">
        <v>150</v>
      </c>
      <c r="H13" s="15" t="s">
        <v>192</v>
      </c>
      <c r="I13" s="15" t="s">
        <v>19</v>
      </c>
      <c r="J13" s="40">
        <v>270</v>
      </c>
      <c r="K13" s="14">
        <v>44489</v>
      </c>
      <c r="L13" s="17">
        <v>34803.14</v>
      </c>
      <c r="M13" s="15">
        <v>20210248</v>
      </c>
    </row>
    <row r="14" spans="1:13" s="18" customFormat="1" ht="60" x14ac:dyDescent="0.25">
      <c r="A14" s="13" t="s">
        <v>36</v>
      </c>
      <c r="B14" s="16">
        <v>44427</v>
      </c>
      <c r="C14" s="13" t="s">
        <v>37</v>
      </c>
      <c r="D14" s="13" t="s">
        <v>38</v>
      </c>
      <c r="E14" s="13" t="s">
        <v>39</v>
      </c>
      <c r="F14" s="14">
        <v>44481</v>
      </c>
      <c r="G14" s="13" t="s">
        <v>151</v>
      </c>
      <c r="H14" s="15" t="s">
        <v>193</v>
      </c>
      <c r="I14" s="15" t="s">
        <v>194</v>
      </c>
      <c r="J14" s="40">
        <v>271</v>
      </c>
      <c r="K14" s="14">
        <v>44489</v>
      </c>
      <c r="L14" s="17">
        <v>19726.45</v>
      </c>
      <c r="M14" s="15">
        <v>20210248</v>
      </c>
    </row>
    <row r="15" spans="1:13" s="18" customFormat="1" ht="60" x14ac:dyDescent="0.25">
      <c r="A15" s="13" t="s">
        <v>21</v>
      </c>
      <c r="B15" s="14">
        <v>44438</v>
      </c>
      <c r="C15" s="13" t="s">
        <v>33</v>
      </c>
      <c r="D15" s="15" t="s">
        <v>40</v>
      </c>
      <c r="E15" s="13" t="s">
        <v>41</v>
      </c>
      <c r="F15" s="14">
        <v>44474</v>
      </c>
      <c r="G15" s="13" t="s">
        <v>152</v>
      </c>
      <c r="H15" s="15" t="s">
        <v>195</v>
      </c>
      <c r="I15" s="15" t="s">
        <v>19</v>
      </c>
      <c r="J15" s="39" t="s">
        <v>233</v>
      </c>
      <c r="K15" s="14">
        <v>44482</v>
      </c>
      <c r="L15" s="17">
        <v>2343.6</v>
      </c>
      <c r="M15" s="15">
        <v>20210257</v>
      </c>
    </row>
    <row r="16" spans="1:13" s="18" customFormat="1" ht="45" x14ac:dyDescent="0.25">
      <c r="A16" s="13" t="s">
        <v>21</v>
      </c>
      <c r="B16" s="14">
        <v>44439</v>
      </c>
      <c r="C16" s="13" t="s">
        <v>33</v>
      </c>
      <c r="D16" s="15" t="s">
        <v>42</v>
      </c>
      <c r="E16" s="13" t="s">
        <v>43</v>
      </c>
      <c r="F16" s="14">
        <v>44474</v>
      </c>
      <c r="G16" s="13" t="s">
        <v>153</v>
      </c>
      <c r="H16" s="15" t="s">
        <v>196</v>
      </c>
      <c r="I16" s="15" t="s">
        <v>19</v>
      </c>
      <c r="J16" s="39" t="s">
        <v>234</v>
      </c>
      <c r="K16" s="14">
        <v>44482</v>
      </c>
      <c r="L16" s="17">
        <v>29938.22</v>
      </c>
      <c r="M16" s="15">
        <v>20210258</v>
      </c>
    </row>
    <row r="17" spans="1:13" s="18" customFormat="1" ht="60" x14ac:dyDescent="0.25">
      <c r="A17" s="13" t="s">
        <v>21</v>
      </c>
      <c r="B17" s="14">
        <v>44439</v>
      </c>
      <c r="C17" s="13" t="s">
        <v>33</v>
      </c>
      <c r="D17" s="15" t="s">
        <v>44</v>
      </c>
      <c r="E17" s="13" t="s">
        <v>45</v>
      </c>
      <c r="F17" s="14">
        <v>44474</v>
      </c>
      <c r="G17" s="13" t="s">
        <v>154</v>
      </c>
      <c r="H17" s="15" t="s">
        <v>197</v>
      </c>
      <c r="I17" s="15" t="s">
        <v>19</v>
      </c>
      <c r="J17" s="39" t="s">
        <v>235</v>
      </c>
      <c r="K17" s="14">
        <v>44482</v>
      </c>
      <c r="L17" s="17">
        <v>25038</v>
      </c>
      <c r="M17" s="15">
        <v>20210259</v>
      </c>
    </row>
    <row r="18" spans="1:13" s="18" customFormat="1" ht="60" x14ac:dyDescent="0.25">
      <c r="A18" s="13" t="s">
        <v>21</v>
      </c>
      <c r="B18" s="14">
        <v>44439</v>
      </c>
      <c r="C18" s="13" t="s">
        <v>33</v>
      </c>
      <c r="D18" s="15" t="s">
        <v>46</v>
      </c>
      <c r="E18" s="13" t="s">
        <v>47</v>
      </c>
      <c r="F18" s="14">
        <v>44476</v>
      </c>
      <c r="G18" s="13" t="s">
        <v>155</v>
      </c>
      <c r="H18" s="15" t="s">
        <v>198</v>
      </c>
      <c r="I18" s="15" t="s">
        <v>194</v>
      </c>
      <c r="J18" s="39" t="s">
        <v>236</v>
      </c>
      <c r="K18" s="14">
        <v>44483</v>
      </c>
      <c r="L18" s="17">
        <v>40341</v>
      </c>
      <c r="M18" s="15">
        <v>20210260</v>
      </c>
    </row>
    <row r="19" spans="1:13" s="18" customFormat="1" ht="90" x14ac:dyDescent="0.25">
      <c r="A19" s="13" t="s">
        <v>48</v>
      </c>
      <c r="B19" s="14">
        <v>44440</v>
      </c>
      <c r="C19" s="13" t="s">
        <v>37</v>
      </c>
      <c r="D19" s="15" t="s">
        <v>49</v>
      </c>
      <c r="E19" s="13" t="s">
        <v>50</v>
      </c>
      <c r="F19" s="14">
        <v>44467</v>
      </c>
      <c r="G19" s="13" t="s">
        <v>156</v>
      </c>
      <c r="H19" s="15" t="s">
        <v>199</v>
      </c>
      <c r="I19" s="15" t="s">
        <v>191</v>
      </c>
      <c r="J19" s="40">
        <v>256</v>
      </c>
      <c r="K19" s="14">
        <v>44476</v>
      </c>
      <c r="L19" s="17">
        <v>1036.8</v>
      </c>
      <c r="M19" s="15">
        <v>20210256</v>
      </c>
    </row>
    <row r="20" spans="1:13" s="18" customFormat="1" ht="45" x14ac:dyDescent="0.25">
      <c r="A20" s="13" t="s">
        <v>21</v>
      </c>
      <c r="B20" s="14">
        <v>44441</v>
      </c>
      <c r="C20" s="13" t="s">
        <v>37</v>
      </c>
      <c r="D20" s="15" t="s">
        <v>51</v>
      </c>
      <c r="E20" s="13" t="s">
        <v>52</v>
      </c>
      <c r="F20" s="14">
        <v>44483</v>
      </c>
      <c r="G20" s="13" t="s">
        <v>157</v>
      </c>
      <c r="H20" s="15" t="s">
        <v>200</v>
      </c>
      <c r="I20" s="15" t="s">
        <v>26</v>
      </c>
      <c r="J20" s="40">
        <v>273</v>
      </c>
      <c r="K20" s="14">
        <v>44491</v>
      </c>
      <c r="L20" s="17">
        <v>4633</v>
      </c>
      <c r="M20" s="15">
        <v>20210271</v>
      </c>
    </row>
    <row r="21" spans="1:13" s="18" customFormat="1" ht="45" x14ac:dyDescent="0.25">
      <c r="A21" s="13" t="s">
        <v>21</v>
      </c>
      <c r="B21" s="14">
        <v>44445</v>
      </c>
      <c r="C21" s="13" t="s">
        <v>37</v>
      </c>
      <c r="D21" s="15" t="s">
        <v>53</v>
      </c>
      <c r="E21" s="13" t="s">
        <v>54</v>
      </c>
      <c r="F21" s="14">
        <v>44474</v>
      </c>
      <c r="G21" s="13" t="s">
        <v>158</v>
      </c>
      <c r="H21" s="15" t="s">
        <v>201</v>
      </c>
      <c r="I21" s="15" t="s">
        <v>194</v>
      </c>
      <c r="J21" s="40">
        <v>251</v>
      </c>
      <c r="K21" s="14">
        <v>44474</v>
      </c>
      <c r="L21" s="17">
        <v>4520</v>
      </c>
      <c r="M21" s="15">
        <v>20210276</v>
      </c>
    </row>
    <row r="22" spans="1:13" s="18" customFormat="1" ht="75" x14ac:dyDescent="0.25">
      <c r="A22" s="13" t="s">
        <v>21</v>
      </c>
      <c r="B22" s="14">
        <v>44446</v>
      </c>
      <c r="C22" s="13" t="s">
        <v>33</v>
      </c>
      <c r="D22" s="15" t="s">
        <v>55</v>
      </c>
      <c r="E22" s="13" t="s">
        <v>56</v>
      </c>
      <c r="F22" s="14">
        <v>44476</v>
      </c>
      <c r="G22" s="13" t="s">
        <v>155</v>
      </c>
      <c r="H22" s="15" t="s">
        <v>198</v>
      </c>
      <c r="I22" s="15" t="s">
        <v>194</v>
      </c>
      <c r="J22" s="39" t="s">
        <v>237</v>
      </c>
      <c r="K22" s="14">
        <v>44483</v>
      </c>
      <c r="L22" s="17">
        <v>24480.32</v>
      </c>
      <c r="M22" s="15">
        <v>20210274</v>
      </c>
    </row>
    <row r="23" spans="1:13" s="18" customFormat="1" ht="45" x14ac:dyDescent="0.25">
      <c r="A23" s="13" t="s">
        <v>21</v>
      </c>
      <c r="B23" s="14">
        <v>44452</v>
      </c>
      <c r="C23" s="13" t="s">
        <v>33</v>
      </c>
      <c r="D23" s="15" t="s">
        <v>57</v>
      </c>
      <c r="E23" s="13" t="s">
        <v>58</v>
      </c>
      <c r="F23" s="14">
        <v>44480</v>
      </c>
      <c r="G23" s="13" t="s">
        <v>159</v>
      </c>
      <c r="H23" s="15" t="s">
        <v>202</v>
      </c>
      <c r="I23" s="15" t="s">
        <v>26</v>
      </c>
      <c r="J23" s="39" t="s">
        <v>238</v>
      </c>
      <c r="K23" s="14">
        <v>44489</v>
      </c>
      <c r="L23" s="17">
        <v>47627.24</v>
      </c>
      <c r="M23" s="15">
        <v>20210283</v>
      </c>
    </row>
    <row r="24" spans="1:13" s="18" customFormat="1" ht="60" x14ac:dyDescent="0.25">
      <c r="A24" s="13" t="s">
        <v>59</v>
      </c>
      <c r="B24" s="14">
        <v>44453</v>
      </c>
      <c r="C24" s="13" t="s">
        <v>37</v>
      </c>
      <c r="D24" s="15" t="s">
        <v>60</v>
      </c>
      <c r="E24" s="13" t="s">
        <v>61</v>
      </c>
      <c r="F24" s="14">
        <v>44496</v>
      </c>
      <c r="G24" s="13" t="s">
        <v>160</v>
      </c>
      <c r="H24" s="15" t="s">
        <v>203</v>
      </c>
      <c r="I24" s="15" t="s">
        <v>26</v>
      </c>
      <c r="J24" s="40">
        <v>282</v>
      </c>
      <c r="K24" s="14">
        <v>44496</v>
      </c>
      <c r="L24" s="17">
        <v>5818.25</v>
      </c>
      <c r="M24" s="15">
        <v>20210294</v>
      </c>
    </row>
    <row r="25" spans="1:13" s="18" customFormat="1" ht="45" x14ac:dyDescent="0.25">
      <c r="A25" s="13" t="s">
        <v>59</v>
      </c>
      <c r="B25" s="14">
        <v>44468</v>
      </c>
      <c r="C25" s="13" t="s">
        <v>37</v>
      </c>
      <c r="D25" s="15" t="s">
        <v>60</v>
      </c>
      <c r="E25" s="13" t="s">
        <v>62</v>
      </c>
      <c r="F25" s="14">
        <v>44496</v>
      </c>
      <c r="G25" s="13" t="s">
        <v>161</v>
      </c>
      <c r="H25" s="15" t="s">
        <v>204</v>
      </c>
      <c r="I25" s="15" t="s">
        <v>19</v>
      </c>
      <c r="J25" s="40">
        <v>283</v>
      </c>
      <c r="K25" s="14">
        <v>44496</v>
      </c>
      <c r="L25" s="17">
        <v>6316.7</v>
      </c>
      <c r="M25" s="15">
        <v>20210294</v>
      </c>
    </row>
    <row r="26" spans="1:13" s="18" customFormat="1" ht="45" x14ac:dyDescent="0.25">
      <c r="A26" s="13" t="s">
        <v>63</v>
      </c>
      <c r="B26" s="14">
        <v>44455</v>
      </c>
      <c r="C26" s="13" t="s">
        <v>33</v>
      </c>
      <c r="D26" s="15" t="s">
        <v>64</v>
      </c>
      <c r="E26" s="13" t="s">
        <v>65</v>
      </c>
      <c r="F26" s="14">
        <v>44480</v>
      </c>
      <c r="G26" s="13" t="s">
        <v>153</v>
      </c>
      <c r="H26" s="15" t="s">
        <v>196</v>
      </c>
      <c r="I26" s="15" t="s">
        <v>19</v>
      </c>
      <c r="J26" s="39" t="s">
        <v>239</v>
      </c>
      <c r="K26" s="14">
        <v>44489</v>
      </c>
      <c r="L26" s="17">
        <v>19504</v>
      </c>
      <c r="M26" s="15">
        <v>20210277</v>
      </c>
    </row>
    <row r="27" spans="1:13" s="18" customFormat="1" ht="45" x14ac:dyDescent="0.25">
      <c r="A27" s="13" t="s">
        <v>66</v>
      </c>
      <c r="B27" s="14">
        <v>44462</v>
      </c>
      <c r="C27" s="13" t="s">
        <v>37</v>
      </c>
      <c r="D27" s="15" t="s">
        <v>67</v>
      </c>
      <c r="E27" s="13" t="s">
        <v>68</v>
      </c>
      <c r="F27" s="14">
        <v>44473</v>
      </c>
      <c r="G27" s="13" t="s">
        <v>163</v>
      </c>
      <c r="H27" s="15" t="s">
        <v>205</v>
      </c>
      <c r="I27" s="15" t="s">
        <v>26</v>
      </c>
      <c r="J27" s="40">
        <v>244</v>
      </c>
      <c r="K27" s="14">
        <v>44473</v>
      </c>
      <c r="L27" s="17">
        <v>465</v>
      </c>
      <c r="M27" s="15">
        <v>20210296</v>
      </c>
    </row>
    <row r="28" spans="1:13" s="18" customFormat="1" ht="150" x14ac:dyDescent="0.25">
      <c r="A28" s="13" t="s">
        <v>69</v>
      </c>
      <c r="B28" s="14">
        <v>44462</v>
      </c>
      <c r="C28" s="13" t="s">
        <v>37</v>
      </c>
      <c r="D28" s="15" t="s">
        <v>70</v>
      </c>
      <c r="E28" s="13" t="s">
        <v>71</v>
      </c>
      <c r="F28" s="14">
        <v>44473</v>
      </c>
      <c r="G28" s="13" t="s">
        <v>164</v>
      </c>
      <c r="H28" s="15" t="s">
        <v>206</v>
      </c>
      <c r="I28" s="15" t="s">
        <v>194</v>
      </c>
      <c r="J28" s="40">
        <v>243</v>
      </c>
      <c r="K28" s="14">
        <v>44473</v>
      </c>
      <c r="L28" s="17">
        <v>6000</v>
      </c>
      <c r="M28" s="15">
        <v>20210297</v>
      </c>
    </row>
    <row r="29" spans="1:13" s="18" customFormat="1" ht="60" x14ac:dyDescent="0.25">
      <c r="A29" s="13" t="s">
        <v>72</v>
      </c>
      <c r="B29" s="14">
        <v>44467</v>
      </c>
      <c r="C29" s="13" t="s">
        <v>37</v>
      </c>
      <c r="D29" s="15" t="s">
        <v>73</v>
      </c>
      <c r="E29" s="13" t="s">
        <v>74</v>
      </c>
      <c r="F29" s="14">
        <v>44476</v>
      </c>
      <c r="G29" s="13" t="s">
        <v>165</v>
      </c>
      <c r="H29" s="15" t="s">
        <v>207</v>
      </c>
      <c r="I29" s="15" t="s">
        <v>26</v>
      </c>
      <c r="J29" s="40">
        <v>246</v>
      </c>
      <c r="K29" s="14">
        <v>44476</v>
      </c>
      <c r="L29" s="17">
        <v>5490</v>
      </c>
      <c r="M29" s="15">
        <v>20210304</v>
      </c>
    </row>
    <row r="30" spans="1:13" s="18" customFormat="1" ht="90" x14ac:dyDescent="0.25">
      <c r="A30" s="13" t="s">
        <v>75</v>
      </c>
      <c r="B30" s="14">
        <v>44467</v>
      </c>
      <c r="C30" s="13" t="s">
        <v>37</v>
      </c>
      <c r="D30" s="15" t="s">
        <v>76</v>
      </c>
      <c r="E30" s="13" t="s">
        <v>77</v>
      </c>
      <c r="F30" s="14">
        <v>44473</v>
      </c>
      <c r="G30" s="13" t="s">
        <v>166</v>
      </c>
      <c r="H30" s="15" t="s">
        <v>208</v>
      </c>
      <c r="I30" s="15" t="s">
        <v>26</v>
      </c>
      <c r="J30" s="40">
        <v>247</v>
      </c>
      <c r="K30" s="14">
        <v>44473</v>
      </c>
      <c r="L30" s="17">
        <v>3028.4</v>
      </c>
      <c r="M30" s="15">
        <v>20210298</v>
      </c>
    </row>
    <row r="31" spans="1:13" s="18" customFormat="1" ht="45" x14ac:dyDescent="0.25">
      <c r="A31" s="13" t="s">
        <v>21</v>
      </c>
      <c r="B31" s="14">
        <v>44467</v>
      </c>
      <c r="C31" s="13" t="s">
        <v>37</v>
      </c>
      <c r="D31" s="15" t="s">
        <v>78</v>
      </c>
      <c r="E31" s="13" t="s">
        <v>79</v>
      </c>
      <c r="F31" s="14">
        <v>44473</v>
      </c>
      <c r="G31" s="13" t="s">
        <v>167</v>
      </c>
      <c r="H31" s="15" t="s">
        <v>209</v>
      </c>
      <c r="I31" s="15" t="s">
        <v>191</v>
      </c>
      <c r="J31" s="40">
        <v>245</v>
      </c>
      <c r="K31" s="14">
        <v>44473</v>
      </c>
      <c r="L31" s="17">
        <v>2999</v>
      </c>
      <c r="M31" s="15">
        <v>20210299</v>
      </c>
    </row>
    <row r="32" spans="1:13" s="18" customFormat="1" ht="75" x14ac:dyDescent="0.25">
      <c r="A32" s="13" t="s">
        <v>80</v>
      </c>
      <c r="B32" s="14">
        <v>44467</v>
      </c>
      <c r="C32" s="13" t="s">
        <v>37</v>
      </c>
      <c r="D32" s="15" t="s">
        <v>81</v>
      </c>
      <c r="E32" s="13" t="s">
        <v>82</v>
      </c>
      <c r="F32" s="14">
        <v>44480</v>
      </c>
      <c r="G32" s="13" t="s">
        <v>168</v>
      </c>
      <c r="H32" s="15" t="s">
        <v>210</v>
      </c>
      <c r="I32" s="15" t="s">
        <v>26</v>
      </c>
      <c r="J32" s="40">
        <v>257</v>
      </c>
      <c r="K32" s="14">
        <v>44480</v>
      </c>
      <c r="L32" s="17">
        <v>1050.9000000000001</v>
      </c>
      <c r="M32" s="15">
        <v>20210310</v>
      </c>
    </row>
    <row r="33" spans="1:13" s="18" customFormat="1" ht="45" x14ac:dyDescent="0.25">
      <c r="A33" s="13" t="s">
        <v>83</v>
      </c>
      <c r="B33" s="14">
        <v>44467</v>
      </c>
      <c r="C33" s="13" t="s">
        <v>37</v>
      </c>
      <c r="D33" s="15" t="s">
        <v>84</v>
      </c>
      <c r="E33" s="13" t="s">
        <v>85</v>
      </c>
      <c r="F33" s="14">
        <v>44473</v>
      </c>
      <c r="G33" s="13" t="s">
        <v>169</v>
      </c>
      <c r="H33" s="15" t="s">
        <v>211</v>
      </c>
      <c r="I33" s="15" t="s">
        <v>26</v>
      </c>
      <c r="J33" s="40">
        <v>248</v>
      </c>
      <c r="K33" s="14">
        <v>44473</v>
      </c>
      <c r="L33" s="17">
        <v>2260</v>
      </c>
      <c r="M33" s="15">
        <v>20210300</v>
      </c>
    </row>
    <row r="34" spans="1:13" s="18" customFormat="1" ht="60" x14ac:dyDescent="0.25">
      <c r="A34" s="13" t="s">
        <v>75</v>
      </c>
      <c r="B34" s="14">
        <v>44468</v>
      </c>
      <c r="C34" s="13" t="s">
        <v>37</v>
      </c>
      <c r="D34" s="15" t="s">
        <v>86</v>
      </c>
      <c r="E34" s="13" t="s">
        <v>87</v>
      </c>
      <c r="F34" s="14">
        <v>44473</v>
      </c>
      <c r="G34" s="13" t="s">
        <v>166</v>
      </c>
      <c r="H34" s="15" t="s">
        <v>208</v>
      </c>
      <c r="I34" s="15" t="s">
        <v>26</v>
      </c>
      <c r="J34" s="40">
        <v>249</v>
      </c>
      <c r="K34" s="14">
        <v>44473</v>
      </c>
      <c r="L34" s="17">
        <v>1469</v>
      </c>
      <c r="M34" s="15">
        <v>20210301</v>
      </c>
    </row>
    <row r="35" spans="1:13" s="18" customFormat="1" ht="60" x14ac:dyDescent="0.25">
      <c r="A35" s="13" t="s">
        <v>69</v>
      </c>
      <c r="B35" s="14">
        <v>44468</v>
      </c>
      <c r="C35" s="13" t="s">
        <v>37</v>
      </c>
      <c r="D35" s="15" t="s">
        <v>88</v>
      </c>
      <c r="E35" s="13" t="s">
        <v>89</v>
      </c>
      <c r="F35" s="14">
        <v>44473</v>
      </c>
      <c r="G35" s="13" t="s">
        <v>170</v>
      </c>
      <c r="H35" s="15" t="s">
        <v>212</v>
      </c>
      <c r="I35" s="15" t="s">
        <v>26</v>
      </c>
      <c r="J35" s="40">
        <v>250</v>
      </c>
      <c r="K35" s="14">
        <v>44473</v>
      </c>
      <c r="L35" s="17">
        <v>728.2</v>
      </c>
      <c r="M35" s="15">
        <v>20210302</v>
      </c>
    </row>
    <row r="36" spans="1:13" s="18" customFormat="1" ht="45" x14ac:dyDescent="0.25">
      <c r="A36" s="13" t="s">
        <v>90</v>
      </c>
      <c r="B36" s="14">
        <v>44469</v>
      </c>
      <c r="C36" s="13" t="s">
        <v>37</v>
      </c>
      <c r="D36" s="15" t="s">
        <v>91</v>
      </c>
      <c r="E36" s="13" t="s">
        <v>92</v>
      </c>
      <c r="F36" s="14">
        <v>44476</v>
      </c>
      <c r="G36" s="13" t="s">
        <v>171</v>
      </c>
      <c r="H36" s="15" t="s">
        <v>213</v>
      </c>
      <c r="I36" s="15" t="s">
        <v>191</v>
      </c>
      <c r="J36" s="40">
        <v>254</v>
      </c>
      <c r="K36" s="14">
        <v>44476</v>
      </c>
      <c r="L36" s="17">
        <v>321.3</v>
      </c>
      <c r="M36" s="15">
        <v>20210305</v>
      </c>
    </row>
    <row r="37" spans="1:13" s="18" customFormat="1" ht="75" x14ac:dyDescent="0.25">
      <c r="A37" s="13" t="s">
        <v>75</v>
      </c>
      <c r="B37" s="14">
        <v>44469</v>
      </c>
      <c r="C37" s="13" t="s">
        <v>37</v>
      </c>
      <c r="D37" s="15" t="s">
        <v>93</v>
      </c>
      <c r="E37" s="13" t="s">
        <v>94</v>
      </c>
      <c r="F37" s="14">
        <v>44476</v>
      </c>
      <c r="G37" s="13" t="s">
        <v>166</v>
      </c>
      <c r="H37" s="15" t="s">
        <v>208</v>
      </c>
      <c r="I37" s="15" t="s">
        <v>26</v>
      </c>
      <c r="J37" s="40">
        <v>255</v>
      </c>
      <c r="K37" s="14">
        <v>44476</v>
      </c>
      <c r="L37" s="17">
        <v>316.39999999999998</v>
      </c>
      <c r="M37" s="15">
        <v>20210306</v>
      </c>
    </row>
    <row r="38" spans="1:13" s="18" customFormat="1" ht="45" x14ac:dyDescent="0.25">
      <c r="A38" s="13" t="s">
        <v>95</v>
      </c>
      <c r="B38" s="14">
        <v>44473</v>
      </c>
      <c r="C38" s="13" t="s">
        <v>37</v>
      </c>
      <c r="D38" s="15" t="s">
        <v>96</v>
      </c>
      <c r="E38" s="15" t="s">
        <v>97</v>
      </c>
      <c r="F38" s="14">
        <v>44474</v>
      </c>
      <c r="G38" s="13" t="s">
        <v>172</v>
      </c>
      <c r="H38" s="15" t="s">
        <v>214</v>
      </c>
      <c r="I38" s="15" t="s">
        <v>194</v>
      </c>
      <c r="J38" s="40">
        <v>252</v>
      </c>
      <c r="K38" s="14">
        <v>44474</v>
      </c>
      <c r="L38" s="17">
        <v>1660.5</v>
      </c>
      <c r="M38" s="15">
        <v>20210295</v>
      </c>
    </row>
    <row r="39" spans="1:13" s="18" customFormat="1" ht="75" x14ac:dyDescent="0.25">
      <c r="A39" s="13" t="s">
        <v>13</v>
      </c>
      <c r="B39" s="14">
        <v>44475</v>
      </c>
      <c r="C39" s="13" t="s">
        <v>37</v>
      </c>
      <c r="D39" s="15" t="s">
        <v>98</v>
      </c>
      <c r="E39" s="13" t="s">
        <v>99</v>
      </c>
      <c r="F39" s="14">
        <v>44476</v>
      </c>
      <c r="G39" s="13" t="s">
        <v>173</v>
      </c>
      <c r="H39" s="15" t="s">
        <v>215</v>
      </c>
      <c r="I39" s="15" t="s">
        <v>194</v>
      </c>
      <c r="J39" s="40">
        <v>253</v>
      </c>
      <c r="K39" s="14">
        <v>44476</v>
      </c>
      <c r="L39" s="17">
        <v>3627.3</v>
      </c>
      <c r="M39" s="15">
        <v>20210303</v>
      </c>
    </row>
    <row r="40" spans="1:13" s="18" customFormat="1" ht="60" x14ac:dyDescent="0.25">
      <c r="A40" s="13" t="s">
        <v>69</v>
      </c>
      <c r="B40" s="14">
        <v>44473</v>
      </c>
      <c r="C40" s="13" t="s">
        <v>37</v>
      </c>
      <c r="D40" s="15" t="s">
        <v>100</v>
      </c>
      <c r="E40" s="13" t="s">
        <v>101</v>
      </c>
      <c r="F40" s="14">
        <v>44483</v>
      </c>
      <c r="G40" s="13" t="s">
        <v>174</v>
      </c>
      <c r="H40" s="15" t="s">
        <v>216</v>
      </c>
      <c r="I40" s="15" t="s">
        <v>26</v>
      </c>
      <c r="J40" s="40">
        <v>261</v>
      </c>
      <c r="K40" s="14">
        <v>44483</v>
      </c>
      <c r="L40" s="17">
        <v>2741.72</v>
      </c>
      <c r="M40" s="15">
        <v>20210317</v>
      </c>
    </row>
    <row r="41" spans="1:13" s="18" customFormat="1" ht="60" x14ac:dyDescent="0.25">
      <c r="A41" s="13" t="s">
        <v>69</v>
      </c>
      <c r="B41" s="14">
        <v>44473</v>
      </c>
      <c r="C41" s="13" t="s">
        <v>37</v>
      </c>
      <c r="D41" s="15" t="s">
        <v>102</v>
      </c>
      <c r="E41" s="13" t="s">
        <v>103</v>
      </c>
      <c r="F41" s="14">
        <v>44483</v>
      </c>
      <c r="G41" s="13" t="s">
        <v>175</v>
      </c>
      <c r="H41" s="15" t="s">
        <v>217</v>
      </c>
      <c r="I41" s="15" t="s">
        <v>26</v>
      </c>
      <c r="J41" s="40">
        <v>262</v>
      </c>
      <c r="K41" s="14">
        <v>44483</v>
      </c>
      <c r="L41" s="17">
        <v>300</v>
      </c>
      <c r="M41" s="15">
        <v>20210318</v>
      </c>
    </row>
    <row r="42" spans="1:13" s="18" customFormat="1" ht="45" x14ac:dyDescent="0.25">
      <c r="A42" s="13" t="s">
        <v>13</v>
      </c>
      <c r="B42" s="14">
        <v>44473</v>
      </c>
      <c r="C42" s="13" t="s">
        <v>37</v>
      </c>
      <c r="D42" s="15" t="s">
        <v>104</v>
      </c>
      <c r="E42" s="13" t="s">
        <v>105</v>
      </c>
      <c r="F42" s="14">
        <v>44483</v>
      </c>
      <c r="G42" s="13" t="s">
        <v>176</v>
      </c>
      <c r="H42" s="15" t="s">
        <v>218</v>
      </c>
      <c r="I42" s="15" t="s">
        <v>19</v>
      </c>
      <c r="J42" s="40">
        <v>263</v>
      </c>
      <c r="K42" s="14">
        <v>44483</v>
      </c>
      <c r="L42" s="17">
        <v>4486.6400000000003</v>
      </c>
      <c r="M42" s="15">
        <v>20210319</v>
      </c>
    </row>
    <row r="43" spans="1:13" s="18" customFormat="1" ht="45" x14ac:dyDescent="0.25">
      <c r="A43" s="13" t="s">
        <v>21</v>
      </c>
      <c r="B43" s="14">
        <v>44473</v>
      </c>
      <c r="C43" s="13" t="s">
        <v>33</v>
      </c>
      <c r="D43" s="15" t="s">
        <v>106</v>
      </c>
      <c r="E43" s="13" t="s">
        <v>107</v>
      </c>
      <c r="F43" s="14">
        <v>44487</v>
      </c>
      <c r="G43" s="13" t="s">
        <v>153</v>
      </c>
      <c r="H43" s="15" t="s">
        <v>196</v>
      </c>
      <c r="I43" s="15" t="s">
        <v>19</v>
      </c>
      <c r="J43" s="39" t="s">
        <v>240</v>
      </c>
      <c r="K43" s="14">
        <v>44489</v>
      </c>
      <c r="L43" s="17">
        <v>2309</v>
      </c>
      <c r="M43" s="15">
        <v>20210332</v>
      </c>
    </row>
    <row r="44" spans="1:13" s="18" customFormat="1" ht="45" x14ac:dyDescent="0.25">
      <c r="A44" s="13" t="s">
        <v>32</v>
      </c>
      <c r="B44" s="14">
        <v>44477</v>
      </c>
      <c r="C44" s="13" t="s">
        <v>37</v>
      </c>
      <c r="D44" s="15" t="s">
        <v>108</v>
      </c>
      <c r="E44" s="13" t="s">
        <v>109</v>
      </c>
      <c r="F44" s="14">
        <v>44481</v>
      </c>
      <c r="G44" s="13" t="s">
        <v>177</v>
      </c>
      <c r="H44" s="17" t="s">
        <v>219</v>
      </c>
      <c r="I44" s="15" t="s">
        <v>191</v>
      </c>
      <c r="J44" s="41">
        <v>259</v>
      </c>
      <c r="K44" s="14">
        <v>44481</v>
      </c>
      <c r="L44" s="17">
        <v>639.95000000000005</v>
      </c>
      <c r="M44" s="15">
        <v>20210313</v>
      </c>
    </row>
    <row r="45" spans="1:13" s="18" customFormat="1" ht="60" x14ac:dyDescent="0.25">
      <c r="A45" s="13" t="s">
        <v>110</v>
      </c>
      <c r="B45" s="14">
        <v>44477</v>
      </c>
      <c r="C45" s="13" t="s">
        <v>37</v>
      </c>
      <c r="D45" s="15" t="s">
        <v>111</v>
      </c>
      <c r="E45" s="13" t="s">
        <v>112</v>
      </c>
      <c r="F45" s="14">
        <v>44481</v>
      </c>
      <c r="G45" s="13" t="s">
        <v>178</v>
      </c>
      <c r="H45" s="15" t="s">
        <v>220</v>
      </c>
      <c r="I45" s="15" t="s">
        <v>19</v>
      </c>
      <c r="J45" s="41">
        <v>258</v>
      </c>
      <c r="K45" s="14">
        <v>44481</v>
      </c>
      <c r="L45" s="17">
        <v>6956</v>
      </c>
      <c r="M45" s="15">
        <v>20210312</v>
      </c>
    </row>
    <row r="46" spans="1:13" s="18" customFormat="1" ht="45" x14ac:dyDescent="0.25">
      <c r="A46" s="15" t="s">
        <v>113</v>
      </c>
      <c r="B46" s="14">
        <v>44481</v>
      </c>
      <c r="C46" s="13" t="s">
        <v>37</v>
      </c>
      <c r="D46" s="15" t="s">
        <v>114</v>
      </c>
      <c r="E46" s="13" t="s">
        <v>115</v>
      </c>
      <c r="F46" s="14">
        <v>44483</v>
      </c>
      <c r="G46" s="13" t="s">
        <v>179</v>
      </c>
      <c r="H46" s="15" t="s">
        <v>221</v>
      </c>
      <c r="I46" s="15" t="s">
        <v>19</v>
      </c>
      <c r="J46" s="40">
        <v>260</v>
      </c>
      <c r="K46" s="14">
        <v>44483</v>
      </c>
      <c r="L46" s="17">
        <v>3223.34</v>
      </c>
      <c r="M46" s="15">
        <v>20210315</v>
      </c>
    </row>
    <row r="47" spans="1:13" s="18" customFormat="1" ht="45" x14ac:dyDescent="0.25">
      <c r="A47" s="13" t="s">
        <v>32</v>
      </c>
      <c r="B47" s="14">
        <v>44482</v>
      </c>
      <c r="C47" s="13" t="s">
        <v>37</v>
      </c>
      <c r="D47" s="15" t="s">
        <v>116</v>
      </c>
      <c r="E47" s="13" t="s">
        <v>117</v>
      </c>
      <c r="F47" s="14">
        <v>44483</v>
      </c>
      <c r="G47" s="13" t="s">
        <v>180</v>
      </c>
      <c r="H47" s="15" t="s">
        <v>222</v>
      </c>
      <c r="I47" s="15" t="s">
        <v>191</v>
      </c>
      <c r="J47" s="40">
        <v>265</v>
      </c>
      <c r="K47" s="14">
        <v>44483</v>
      </c>
      <c r="L47" s="17">
        <v>377.05</v>
      </c>
      <c r="M47" s="15">
        <v>20210316</v>
      </c>
    </row>
    <row r="48" spans="1:13" s="18" customFormat="1" ht="60" x14ac:dyDescent="0.25">
      <c r="A48" s="13" t="s">
        <v>69</v>
      </c>
      <c r="B48" s="14">
        <v>44475</v>
      </c>
      <c r="C48" s="13" t="s">
        <v>37</v>
      </c>
      <c r="D48" s="15" t="s">
        <v>118</v>
      </c>
      <c r="E48" s="13" t="s">
        <v>119</v>
      </c>
      <c r="F48" s="14">
        <v>44483</v>
      </c>
      <c r="G48" s="13" t="s">
        <v>181</v>
      </c>
      <c r="H48" s="15" t="s">
        <v>223</v>
      </c>
      <c r="I48" s="15" t="s">
        <v>26</v>
      </c>
      <c r="J48" s="40">
        <v>264</v>
      </c>
      <c r="K48" s="14">
        <v>44483</v>
      </c>
      <c r="L48" s="17">
        <v>240</v>
      </c>
      <c r="M48" s="15">
        <v>20210320</v>
      </c>
    </row>
    <row r="49" spans="1:13" s="18" customFormat="1" ht="45" x14ac:dyDescent="0.25">
      <c r="A49" s="15" t="s">
        <v>113</v>
      </c>
      <c r="B49" s="14">
        <v>44487</v>
      </c>
      <c r="C49" s="13" t="s">
        <v>37</v>
      </c>
      <c r="D49" s="15" t="s">
        <v>120</v>
      </c>
      <c r="E49" s="13" t="s">
        <v>121</v>
      </c>
      <c r="F49" s="14">
        <v>44489</v>
      </c>
      <c r="G49" s="13" t="s">
        <v>175</v>
      </c>
      <c r="H49" s="15" t="s">
        <v>217</v>
      </c>
      <c r="I49" s="15" t="s">
        <v>194</v>
      </c>
      <c r="J49" s="40">
        <v>268</v>
      </c>
      <c r="K49" s="14">
        <v>44489</v>
      </c>
      <c r="L49" s="17">
        <v>4024.99</v>
      </c>
      <c r="M49" s="15">
        <v>20210324</v>
      </c>
    </row>
    <row r="50" spans="1:13" s="18" customFormat="1" ht="45" x14ac:dyDescent="0.25">
      <c r="A50" s="15" t="s">
        <v>113</v>
      </c>
      <c r="B50" s="14">
        <v>44487</v>
      </c>
      <c r="C50" s="13" t="s">
        <v>37</v>
      </c>
      <c r="D50" s="15" t="s">
        <v>122</v>
      </c>
      <c r="E50" s="13" t="s">
        <v>123</v>
      </c>
      <c r="F50" s="14">
        <v>44494</v>
      </c>
      <c r="G50" s="13" t="s">
        <v>182</v>
      </c>
      <c r="H50" s="15" t="s">
        <v>224</v>
      </c>
      <c r="I50" s="15" t="s">
        <v>194</v>
      </c>
      <c r="J50" s="40">
        <v>272</v>
      </c>
      <c r="K50" s="14">
        <v>44494</v>
      </c>
      <c r="L50" s="17">
        <v>116.5</v>
      </c>
      <c r="M50" s="15">
        <v>20210331</v>
      </c>
    </row>
    <row r="51" spans="1:13" s="18" customFormat="1" ht="45" x14ac:dyDescent="0.25">
      <c r="A51" s="15" t="s">
        <v>124</v>
      </c>
      <c r="B51" s="14">
        <v>44487</v>
      </c>
      <c r="C51" s="13" t="s">
        <v>37</v>
      </c>
      <c r="D51" s="15" t="s">
        <v>125</v>
      </c>
      <c r="E51" s="13" t="s">
        <v>126</v>
      </c>
      <c r="F51" s="14">
        <v>44489</v>
      </c>
      <c r="G51" s="13" t="s">
        <v>166</v>
      </c>
      <c r="H51" s="15" t="s">
        <v>208</v>
      </c>
      <c r="I51" s="15" t="s">
        <v>194</v>
      </c>
      <c r="J51" s="40">
        <v>266</v>
      </c>
      <c r="K51" s="14">
        <v>44489</v>
      </c>
      <c r="L51" s="17">
        <v>553.70000000000005</v>
      </c>
      <c r="M51" s="15">
        <v>20210322</v>
      </c>
    </row>
    <row r="52" spans="1:13" s="18" customFormat="1" ht="45" x14ac:dyDescent="0.25">
      <c r="A52" s="13" t="s">
        <v>110</v>
      </c>
      <c r="B52" s="14">
        <v>44488</v>
      </c>
      <c r="C52" s="13" t="s">
        <v>37</v>
      </c>
      <c r="D52" s="15" t="s">
        <v>127</v>
      </c>
      <c r="E52" s="13" t="s">
        <v>128</v>
      </c>
      <c r="F52" s="14">
        <v>44490</v>
      </c>
      <c r="G52" s="13" t="s">
        <v>183</v>
      </c>
      <c r="H52" s="15" t="s">
        <v>225</v>
      </c>
      <c r="I52" s="15" t="s">
        <v>194</v>
      </c>
      <c r="J52" s="40">
        <v>267</v>
      </c>
      <c r="K52" s="14">
        <v>44490</v>
      </c>
      <c r="L52" s="17">
        <v>1910</v>
      </c>
      <c r="M52" s="15">
        <v>20210325</v>
      </c>
    </row>
    <row r="53" spans="1:13" s="18" customFormat="1" ht="60" x14ac:dyDescent="0.25">
      <c r="A53" s="13" t="s">
        <v>129</v>
      </c>
      <c r="B53" s="14">
        <v>44487</v>
      </c>
      <c r="C53" s="13" t="s">
        <v>37</v>
      </c>
      <c r="D53" s="15" t="s">
        <v>130</v>
      </c>
      <c r="E53" s="13" t="s">
        <v>131</v>
      </c>
      <c r="F53" s="14">
        <v>44491</v>
      </c>
      <c r="G53" s="13" t="s">
        <v>184</v>
      </c>
      <c r="H53" s="15" t="s">
        <v>226</v>
      </c>
      <c r="I53" s="15" t="s">
        <v>26</v>
      </c>
      <c r="J53" s="40">
        <v>274</v>
      </c>
      <c r="K53" s="14">
        <v>44491</v>
      </c>
      <c r="L53" s="17">
        <v>282.5</v>
      </c>
      <c r="M53" s="15">
        <v>20210335</v>
      </c>
    </row>
    <row r="54" spans="1:13" s="18" customFormat="1" ht="45" x14ac:dyDescent="0.25">
      <c r="A54" s="13" t="s">
        <v>90</v>
      </c>
      <c r="B54" s="14">
        <v>44488</v>
      </c>
      <c r="C54" s="13" t="s">
        <v>37</v>
      </c>
      <c r="D54" s="15" t="s">
        <v>132</v>
      </c>
      <c r="E54" s="13" t="s">
        <v>133</v>
      </c>
      <c r="F54" s="14">
        <v>44490</v>
      </c>
      <c r="G54" s="13" t="s">
        <v>171</v>
      </c>
      <c r="H54" s="15" t="s">
        <v>213</v>
      </c>
      <c r="I54" s="15" t="s">
        <v>191</v>
      </c>
      <c r="J54" s="40">
        <v>269</v>
      </c>
      <c r="K54" s="14">
        <v>44490</v>
      </c>
      <c r="L54" s="17">
        <v>758.5</v>
      </c>
      <c r="M54" s="15">
        <v>20210326</v>
      </c>
    </row>
    <row r="55" spans="1:13" s="18" customFormat="1" ht="45" x14ac:dyDescent="0.25">
      <c r="A55" s="13" t="s">
        <v>21</v>
      </c>
      <c r="B55" s="14">
        <v>44489</v>
      </c>
      <c r="C55" s="13" t="s">
        <v>37</v>
      </c>
      <c r="D55" s="15" t="s">
        <v>134</v>
      </c>
      <c r="E55" s="13" t="s">
        <v>135</v>
      </c>
      <c r="F55" s="14">
        <v>44491</v>
      </c>
      <c r="G55" s="13" t="s">
        <v>185</v>
      </c>
      <c r="H55" s="15" t="s">
        <v>227</v>
      </c>
      <c r="I55" s="15" t="s">
        <v>191</v>
      </c>
      <c r="J55" s="40">
        <v>277</v>
      </c>
      <c r="K55" s="14">
        <v>44491</v>
      </c>
      <c r="L55" s="17">
        <v>3237</v>
      </c>
      <c r="M55" s="15">
        <v>20210330</v>
      </c>
    </row>
    <row r="56" spans="1:13" s="18" customFormat="1" ht="45" x14ac:dyDescent="0.25">
      <c r="A56" s="15" t="s">
        <v>113</v>
      </c>
      <c r="B56" s="14">
        <v>44489</v>
      </c>
      <c r="C56" s="13" t="s">
        <v>37</v>
      </c>
      <c r="D56" s="15" t="s">
        <v>136</v>
      </c>
      <c r="E56" s="13" t="s">
        <v>137</v>
      </c>
      <c r="F56" s="14">
        <v>44491</v>
      </c>
      <c r="G56" s="13" t="s">
        <v>186</v>
      </c>
      <c r="H56" s="15" t="s">
        <v>228</v>
      </c>
      <c r="I56" s="15" t="s">
        <v>26</v>
      </c>
      <c r="J56" s="40">
        <v>278</v>
      </c>
      <c r="K56" s="14">
        <v>44491</v>
      </c>
      <c r="L56" s="17">
        <v>2157.9899999999998</v>
      </c>
      <c r="M56" s="15">
        <v>20210327</v>
      </c>
    </row>
    <row r="57" spans="1:13" s="18" customFormat="1" ht="45" x14ac:dyDescent="0.25">
      <c r="A57" s="13" t="s">
        <v>138</v>
      </c>
      <c r="B57" s="14">
        <v>44489</v>
      </c>
      <c r="C57" s="13" t="s">
        <v>37</v>
      </c>
      <c r="D57" s="15" t="s">
        <v>139</v>
      </c>
      <c r="E57" s="13" t="s">
        <v>140</v>
      </c>
      <c r="F57" s="14">
        <v>44491</v>
      </c>
      <c r="G57" s="13" t="s">
        <v>187</v>
      </c>
      <c r="H57" s="15" t="s">
        <v>229</v>
      </c>
      <c r="I57" s="15" t="s">
        <v>26</v>
      </c>
      <c r="J57" s="40">
        <v>279</v>
      </c>
      <c r="K57" s="14">
        <v>44491</v>
      </c>
      <c r="L57" s="17">
        <v>5892.5</v>
      </c>
      <c r="M57" s="15">
        <v>20210328</v>
      </c>
    </row>
    <row r="58" spans="1:13" s="18" customFormat="1" ht="60" x14ac:dyDescent="0.25">
      <c r="A58" s="13" t="s">
        <v>69</v>
      </c>
      <c r="B58" s="14">
        <v>44489</v>
      </c>
      <c r="C58" s="13" t="s">
        <v>37</v>
      </c>
      <c r="D58" s="15" t="s">
        <v>141</v>
      </c>
      <c r="E58" s="13" t="s">
        <v>142</v>
      </c>
      <c r="F58" s="14">
        <v>44491</v>
      </c>
      <c r="G58" s="13" t="s">
        <v>188</v>
      </c>
      <c r="H58" s="15" t="s">
        <v>230</v>
      </c>
      <c r="I58" s="15" t="s">
        <v>194</v>
      </c>
      <c r="J58" s="40">
        <v>275</v>
      </c>
      <c r="K58" s="14">
        <v>44491</v>
      </c>
      <c r="L58" s="17">
        <v>649.75</v>
      </c>
      <c r="M58" s="15">
        <v>20210337</v>
      </c>
    </row>
    <row r="59" spans="1:13" s="18" customFormat="1" ht="60" x14ac:dyDescent="0.25">
      <c r="A59" s="13" t="s">
        <v>69</v>
      </c>
      <c r="B59" s="14">
        <v>44489</v>
      </c>
      <c r="C59" s="13" t="s">
        <v>37</v>
      </c>
      <c r="D59" s="15" t="s">
        <v>143</v>
      </c>
      <c r="E59" s="13" t="s">
        <v>144</v>
      </c>
      <c r="F59" s="14">
        <v>44491</v>
      </c>
      <c r="G59" s="13" t="s">
        <v>186</v>
      </c>
      <c r="H59" s="15" t="s">
        <v>228</v>
      </c>
      <c r="I59" s="15" t="s">
        <v>26</v>
      </c>
      <c r="J59" s="40">
        <v>276</v>
      </c>
      <c r="K59" s="14">
        <v>44491</v>
      </c>
      <c r="L59" s="17">
        <v>1986.4</v>
      </c>
      <c r="M59" s="15">
        <v>20210336</v>
      </c>
    </row>
    <row r="60" spans="1:13" s="18" customFormat="1" ht="45" x14ac:dyDescent="0.25">
      <c r="A60" s="13" t="s">
        <v>95</v>
      </c>
      <c r="B60" s="14">
        <v>44490</v>
      </c>
      <c r="C60" s="13" t="s">
        <v>37</v>
      </c>
      <c r="D60" s="15" t="s">
        <v>145</v>
      </c>
      <c r="E60" s="13" t="s">
        <v>146</v>
      </c>
      <c r="F60" s="14">
        <v>44491</v>
      </c>
      <c r="G60" s="13" t="s">
        <v>189</v>
      </c>
      <c r="H60" s="15" t="s">
        <v>231</v>
      </c>
      <c r="I60" s="15" t="s">
        <v>19</v>
      </c>
      <c r="J60" s="40">
        <v>280</v>
      </c>
      <c r="K60" s="14">
        <v>44491</v>
      </c>
      <c r="L60" s="17">
        <v>1193.6400000000001</v>
      </c>
      <c r="M60" s="15">
        <v>20210329</v>
      </c>
    </row>
    <row r="61" spans="1:13" s="18" customFormat="1" ht="45" x14ac:dyDescent="0.25">
      <c r="A61" s="13" t="s">
        <v>110</v>
      </c>
      <c r="B61" s="14">
        <v>44494</v>
      </c>
      <c r="C61" s="13" t="s">
        <v>37</v>
      </c>
      <c r="D61" s="15" t="s">
        <v>147</v>
      </c>
      <c r="E61" s="15" t="s">
        <v>148</v>
      </c>
      <c r="F61" s="14">
        <v>44496</v>
      </c>
      <c r="G61" s="13" t="s">
        <v>169</v>
      </c>
      <c r="H61" s="15" t="s">
        <v>232</v>
      </c>
      <c r="I61" s="15" t="s">
        <v>194</v>
      </c>
      <c r="J61" s="40">
        <v>281</v>
      </c>
      <c r="K61" s="14">
        <v>44496</v>
      </c>
      <c r="L61" s="17">
        <v>2182.38</v>
      </c>
      <c r="M61" s="15">
        <v>20210339</v>
      </c>
    </row>
    <row r="62" spans="1:13" x14ac:dyDescent="0.25">
      <c r="A62" s="7" t="s">
        <v>241</v>
      </c>
      <c r="B62" s="21"/>
      <c r="C62" s="21"/>
      <c r="D62" s="21"/>
      <c r="E62" s="21"/>
      <c r="F62" s="21"/>
      <c r="G62" s="21"/>
      <c r="H62" s="21"/>
      <c r="I62" s="21"/>
      <c r="J62" s="35"/>
      <c r="K62" s="21"/>
      <c r="L62" s="22">
        <f>SUM(L12:L61)</f>
        <v>420410.27000000008</v>
      </c>
      <c r="M62" s="23"/>
    </row>
    <row r="64" spans="1:13" ht="21" x14ac:dyDescent="0.35">
      <c r="A64" s="10" t="s">
        <v>242</v>
      </c>
    </row>
    <row r="65" spans="1:13" ht="76.5" x14ac:dyDescent="0.25">
      <c r="A65" s="1" t="s">
        <v>0</v>
      </c>
      <c r="B65" s="1" t="s">
        <v>1</v>
      </c>
      <c r="C65" s="1" t="s">
        <v>2</v>
      </c>
      <c r="D65" s="1" t="s">
        <v>3</v>
      </c>
      <c r="E65" s="1" t="s">
        <v>4</v>
      </c>
      <c r="F65" s="1" t="s">
        <v>5</v>
      </c>
      <c r="G65" s="1" t="s">
        <v>6</v>
      </c>
      <c r="H65" s="1" t="s">
        <v>7</v>
      </c>
      <c r="I65" s="1" t="s">
        <v>8</v>
      </c>
      <c r="J65" s="1" t="s">
        <v>9</v>
      </c>
      <c r="K65" s="1" t="s">
        <v>10</v>
      </c>
      <c r="L65" s="1" t="s">
        <v>11</v>
      </c>
      <c r="M65" s="1" t="s">
        <v>12</v>
      </c>
    </row>
    <row r="66" spans="1:13" ht="75" x14ac:dyDescent="0.25">
      <c r="A66" s="13" t="s">
        <v>243</v>
      </c>
      <c r="B66" s="16">
        <v>44389</v>
      </c>
      <c r="C66" s="13" t="s">
        <v>244</v>
      </c>
      <c r="D66" s="13" t="s">
        <v>245</v>
      </c>
      <c r="E66" s="13" t="s">
        <v>246</v>
      </c>
      <c r="F66" s="14">
        <v>44467</v>
      </c>
      <c r="G66" s="13" t="s">
        <v>247</v>
      </c>
      <c r="H66" s="15" t="s">
        <v>248</v>
      </c>
      <c r="I66" s="15" t="s">
        <v>26</v>
      </c>
      <c r="J66" s="39" t="s">
        <v>249</v>
      </c>
      <c r="K66" s="14">
        <v>44482</v>
      </c>
      <c r="L66" s="17">
        <v>83893.6</v>
      </c>
      <c r="M66" s="15" t="s">
        <v>250</v>
      </c>
    </row>
    <row r="67" spans="1:13" x14ac:dyDescent="0.25">
      <c r="A67" s="7" t="s">
        <v>252</v>
      </c>
      <c r="B67" s="21"/>
      <c r="C67" s="21"/>
      <c r="D67" s="21"/>
      <c r="E67" s="21"/>
      <c r="F67" s="21"/>
      <c r="G67" s="21"/>
      <c r="H67" s="21"/>
      <c r="I67" s="21"/>
      <c r="J67" s="35"/>
      <c r="K67" s="21"/>
      <c r="L67" s="22">
        <f>SUM(L66)</f>
        <v>83893.6</v>
      </c>
      <c r="M67" s="23"/>
    </row>
    <row r="69" spans="1:13" x14ac:dyDescent="0.25">
      <c r="A69" s="24" t="s">
        <v>251</v>
      </c>
      <c r="B69" s="21"/>
      <c r="C69" s="21"/>
      <c r="D69" s="21"/>
      <c r="E69" s="21"/>
      <c r="F69" s="21"/>
      <c r="G69" s="21"/>
      <c r="H69" s="21"/>
      <c r="I69" s="21"/>
      <c r="J69" s="35"/>
      <c r="K69" s="21"/>
      <c r="L69" s="22">
        <f>L67+L62+L7</f>
        <v>563854.87000000011</v>
      </c>
      <c r="M69" s="23"/>
    </row>
  </sheetData>
  <mergeCells count="1">
    <mergeCell ref="A1:C1"/>
  </mergeCells>
  <dataValidations count="2">
    <dataValidation type="list" allowBlank="1" showInputMessage="1" showErrorMessage="1" error="Favor elegir una opción válida de tipo de proceso de contratación" sqref="C5:C6 C12:C61 C66">
      <formula1>"Caja Chica, Contratación Directa, Libre Gestión, Libre Gestión por contrato, Libre Gestión por orden de compra, Licitación Pública, Mercado Bursátil, Servicio Financiero"</formula1>
    </dataValidation>
    <dataValidation type="list" allowBlank="1" showInputMessage="1" showErrorMessage="1" sqref="I5:I6 I12:I61 I66">
      <formula1>"Pequeño, Mediano, Grande, Otro"</formula1>
    </dataValidation>
  </dataValidations>
  <pageMargins left="0.23622047244094491" right="0.23622047244094491" top="0.74803149606299213" bottom="0.74803149606299213" header="0.31496062992125984" footer="0.31496062992125984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opLeftCell="A55" workbookViewId="0">
      <selection activeCell="E65" sqref="E65"/>
    </sheetView>
  </sheetViews>
  <sheetFormatPr baseColWidth="10" defaultRowHeight="15" x14ac:dyDescent="0.25"/>
  <cols>
    <col min="1" max="2" width="17" customWidth="1"/>
    <col min="3" max="3" width="14" customWidth="1"/>
    <col min="5" max="5" width="32.42578125" customWidth="1"/>
    <col min="6" max="6" width="14.85546875" customWidth="1"/>
    <col min="7" max="7" width="14.28515625" customWidth="1"/>
    <col min="8" max="8" width="17.28515625" bestFit="1" customWidth="1"/>
    <col min="10" max="10" width="11.42578125" style="29"/>
    <col min="12" max="12" width="12.5703125" bestFit="1" customWidth="1"/>
    <col min="13" max="13" width="13.7109375" customWidth="1"/>
  </cols>
  <sheetData>
    <row r="1" spans="1:13" ht="21" x14ac:dyDescent="0.35">
      <c r="A1" s="27" t="s">
        <v>254</v>
      </c>
      <c r="B1" s="27"/>
      <c r="C1" s="27"/>
    </row>
    <row r="3" spans="1:13" ht="21" x14ac:dyDescent="0.35">
      <c r="A3" s="10" t="s">
        <v>30</v>
      </c>
    </row>
    <row r="4" spans="1:13" ht="76.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</row>
    <row r="5" spans="1:13" ht="67.5" customHeight="1" x14ac:dyDescent="0.25">
      <c r="A5" s="2" t="s">
        <v>13</v>
      </c>
      <c r="B5" s="3">
        <v>44461</v>
      </c>
      <c r="C5" s="2" t="s">
        <v>14</v>
      </c>
      <c r="D5" s="4" t="s">
        <v>257</v>
      </c>
      <c r="E5" s="2" t="s">
        <v>258</v>
      </c>
      <c r="F5" s="3">
        <v>44515</v>
      </c>
      <c r="G5" s="2" t="s">
        <v>185</v>
      </c>
      <c r="H5" s="4" t="s">
        <v>227</v>
      </c>
      <c r="I5" s="4" t="s">
        <v>191</v>
      </c>
      <c r="J5" s="28" t="s">
        <v>267</v>
      </c>
      <c r="K5" s="3">
        <v>44524</v>
      </c>
      <c r="L5" s="6">
        <v>54646.8</v>
      </c>
      <c r="M5" s="4" t="s">
        <v>270</v>
      </c>
    </row>
    <row r="6" spans="1:13" ht="67.5" customHeight="1" x14ac:dyDescent="0.25">
      <c r="A6" s="2" t="s">
        <v>21</v>
      </c>
      <c r="B6" s="3">
        <v>44470</v>
      </c>
      <c r="C6" s="2" t="s">
        <v>14</v>
      </c>
      <c r="D6" s="4" t="s">
        <v>259</v>
      </c>
      <c r="E6" s="2" t="s">
        <v>260</v>
      </c>
      <c r="F6" s="3">
        <v>44515</v>
      </c>
      <c r="G6" s="2" t="s">
        <v>263</v>
      </c>
      <c r="H6" s="4" t="s">
        <v>265</v>
      </c>
      <c r="I6" s="4" t="s">
        <v>191</v>
      </c>
      <c r="J6" s="28" t="s">
        <v>268</v>
      </c>
      <c r="K6" s="3">
        <v>44524</v>
      </c>
      <c r="L6" s="6">
        <v>29633.71</v>
      </c>
      <c r="M6" s="4" t="s">
        <v>259</v>
      </c>
    </row>
    <row r="7" spans="1:13" ht="67.5" customHeight="1" x14ac:dyDescent="0.25">
      <c r="A7" s="2" t="s">
        <v>21</v>
      </c>
      <c r="B7" s="3">
        <v>44470</v>
      </c>
      <c r="C7" s="2" t="s">
        <v>14</v>
      </c>
      <c r="D7" s="4" t="s">
        <v>261</v>
      </c>
      <c r="E7" s="2" t="s">
        <v>262</v>
      </c>
      <c r="F7" s="3">
        <v>44515</v>
      </c>
      <c r="G7" s="2" t="s">
        <v>264</v>
      </c>
      <c r="H7" s="4" t="s">
        <v>266</v>
      </c>
      <c r="I7" s="4" t="s">
        <v>191</v>
      </c>
      <c r="J7" s="28" t="s">
        <v>269</v>
      </c>
      <c r="K7" s="3">
        <v>44524</v>
      </c>
      <c r="L7" s="6">
        <v>15049</v>
      </c>
      <c r="M7" s="4" t="s">
        <v>261</v>
      </c>
    </row>
    <row r="8" spans="1:13" x14ac:dyDescent="0.25">
      <c r="A8" s="7" t="s">
        <v>255</v>
      </c>
      <c r="B8" s="8"/>
      <c r="C8" s="8"/>
      <c r="D8" s="8"/>
      <c r="E8" s="8"/>
      <c r="F8" s="8"/>
      <c r="G8" s="8"/>
      <c r="H8" s="8"/>
      <c r="I8" s="8"/>
      <c r="J8" s="30"/>
      <c r="K8" s="8"/>
      <c r="L8" s="20">
        <f>SUM(L5:L7)</f>
        <v>99329.510000000009</v>
      </c>
      <c r="M8" s="9"/>
    </row>
    <row r="11" spans="1:13" ht="21" x14ac:dyDescent="0.35">
      <c r="A11" s="10" t="s">
        <v>31</v>
      </c>
    </row>
    <row r="12" spans="1:13" ht="76.5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M12" s="1" t="s">
        <v>12</v>
      </c>
    </row>
    <row r="13" spans="1:13" s="18" customFormat="1" ht="60" x14ac:dyDescent="0.25">
      <c r="A13" s="2" t="s">
        <v>21</v>
      </c>
      <c r="B13" s="16">
        <v>44449</v>
      </c>
      <c r="C13" s="13" t="s">
        <v>33</v>
      </c>
      <c r="D13" s="13" t="s">
        <v>277</v>
      </c>
      <c r="E13" s="13" t="s">
        <v>278</v>
      </c>
      <c r="F13" s="3">
        <v>44497</v>
      </c>
      <c r="G13" s="2" t="s">
        <v>155</v>
      </c>
      <c r="H13" s="15" t="s">
        <v>198</v>
      </c>
      <c r="I13" s="4" t="s">
        <v>194</v>
      </c>
      <c r="J13" s="28" t="s">
        <v>426</v>
      </c>
      <c r="K13" s="3">
        <v>44509</v>
      </c>
      <c r="L13" s="6">
        <v>29775.5</v>
      </c>
      <c r="M13" s="15">
        <v>20210289</v>
      </c>
    </row>
    <row r="14" spans="1:13" s="18" customFormat="1" ht="45" x14ac:dyDescent="0.25">
      <c r="A14" s="2" t="s">
        <v>21</v>
      </c>
      <c r="B14" s="16">
        <v>44460</v>
      </c>
      <c r="C14" s="13" t="s">
        <v>33</v>
      </c>
      <c r="D14" s="13" t="s">
        <v>279</v>
      </c>
      <c r="E14" s="13" t="s">
        <v>280</v>
      </c>
      <c r="F14" s="3">
        <v>44489</v>
      </c>
      <c r="G14" s="2" t="s">
        <v>362</v>
      </c>
      <c r="H14" s="15" t="s">
        <v>394</v>
      </c>
      <c r="I14" s="4" t="s">
        <v>26</v>
      </c>
      <c r="J14" s="28" t="s">
        <v>427</v>
      </c>
      <c r="K14" s="3">
        <v>44501</v>
      </c>
      <c r="L14" s="6">
        <v>13164.5</v>
      </c>
      <c r="M14" s="15">
        <v>20210291</v>
      </c>
    </row>
    <row r="15" spans="1:13" s="18" customFormat="1" ht="45" x14ac:dyDescent="0.25">
      <c r="A15" s="11" t="s">
        <v>21</v>
      </c>
      <c r="B15" s="16">
        <v>44466</v>
      </c>
      <c r="C15" s="13" t="s">
        <v>33</v>
      </c>
      <c r="D15" s="13" t="s">
        <v>281</v>
      </c>
      <c r="E15" s="13" t="s">
        <v>282</v>
      </c>
      <c r="F15" s="25">
        <v>44496</v>
      </c>
      <c r="G15" s="11" t="s">
        <v>363</v>
      </c>
      <c r="H15" s="15" t="s">
        <v>395</v>
      </c>
      <c r="I15" s="12" t="s">
        <v>19</v>
      </c>
      <c r="J15" s="31" t="s">
        <v>428</v>
      </c>
      <c r="K15" s="25">
        <v>44508</v>
      </c>
      <c r="L15" s="26">
        <v>510</v>
      </c>
      <c r="M15" s="15">
        <v>20210362</v>
      </c>
    </row>
    <row r="16" spans="1:13" s="18" customFormat="1" ht="60" x14ac:dyDescent="0.25">
      <c r="A16" s="2" t="s">
        <v>21</v>
      </c>
      <c r="B16" s="14">
        <v>44467</v>
      </c>
      <c r="C16" s="13" t="s">
        <v>33</v>
      </c>
      <c r="D16" s="15" t="s">
        <v>283</v>
      </c>
      <c r="E16" s="13" t="s">
        <v>284</v>
      </c>
      <c r="F16" s="3">
        <v>44515</v>
      </c>
      <c r="G16" s="2" t="s">
        <v>153</v>
      </c>
      <c r="H16" s="15" t="s">
        <v>196</v>
      </c>
      <c r="I16" s="4" t="s">
        <v>19</v>
      </c>
      <c r="J16" s="28" t="s">
        <v>429</v>
      </c>
      <c r="K16" s="3">
        <v>44517</v>
      </c>
      <c r="L16" s="6">
        <v>5178</v>
      </c>
      <c r="M16" s="15">
        <v>20210388</v>
      </c>
    </row>
    <row r="17" spans="1:13" s="18" customFormat="1" ht="45" x14ac:dyDescent="0.25">
      <c r="A17" s="2" t="s">
        <v>21</v>
      </c>
      <c r="B17" s="14">
        <v>44473</v>
      </c>
      <c r="C17" s="13" t="s">
        <v>33</v>
      </c>
      <c r="D17" s="15" t="s">
        <v>285</v>
      </c>
      <c r="E17" s="13" t="s">
        <v>286</v>
      </c>
      <c r="F17" s="3">
        <v>44512</v>
      </c>
      <c r="G17" s="2" t="s">
        <v>364</v>
      </c>
      <c r="H17" s="15" t="s">
        <v>396</v>
      </c>
      <c r="I17" s="4" t="s">
        <v>194</v>
      </c>
      <c r="J17" s="28">
        <v>103</v>
      </c>
      <c r="K17" s="3">
        <v>44519</v>
      </c>
      <c r="L17" s="6">
        <v>6714.48</v>
      </c>
      <c r="M17" s="15">
        <v>20210311</v>
      </c>
    </row>
    <row r="18" spans="1:13" s="18" customFormat="1" ht="60" x14ac:dyDescent="0.25">
      <c r="A18" s="2" t="s">
        <v>21</v>
      </c>
      <c r="B18" s="14">
        <v>44469</v>
      </c>
      <c r="C18" s="13" t="s">
        <v>33</v>
      </c>
      <c r="D18" s="15" t="s">
        <v>287</v>
      </c>
      <c r="E18" s="13" t="s">
        <v>288</v>
      </c>
      <c r="F18" s="3">
        <v>44496</v>
      </c>
      <c r="G18" s="2" t="s">
        <v>365</v>
      </c>
      <c r="H18" s="15" t="s">
        <v>397</v>
      </c>
      <c r="I18" s="4" t="s">
        <v>19</v>
      </c>
      <c r="J18" s="28" t="s">
        <v>430</v>
      </c>
      <c r="K18" s="3">
        <v>44508</v>
      </c>
      <c r="L18" s="17">
        <v>33869.360000000001</v>
      </c>
      <c r="M18" s="15">
        <v>20210308</v>
      </c>
    </row>
    <row r="19" spans="1:13" s="18" customFormat="1" ht="45" x14ac:dyDescent="0.25">
      <c r="A19" s="2" t="s">
        <v>124</v>
      </c>
      <c r="B19" s="14">
        <v>44475</v>
      </c>
      <c r="C19" s="13" t="s">
        <v>33</v>
      </c>
      <c r="D19" s="15" t="s">
        <v>289</v>
      </c>
      <c r="E19" s="13" t="s">
        <v>290</v>
      </c>
      <c r="F19" s="3">
        <v>44497</v>
      </c>
      <c r="G19" s="2" t="s">
        <v>366</v>
      </c>
      <c r="H19" s="15" t="s">
        <v>398</v>
      </c>
      <c r="I19" s="4" t="s">
        <v>26</v>
      </c>
      <c r="J19" s="28">
        <v>96</v>
      </c>
      <c r="K19" s="3">
        <v>44503</v>
      </c>
      <c r="L19" s="6">
        <v>39896.050000000003</v>
      </c>
      <c r="M19" s="15">
        <v>20210307</v>
      </c>
    </row>
    <row r="20" spans="1:13" s="18" customFormat="1" ht="60" x14ac:dyDescent="0.25">
      <c r="A20" s="2" t="s">
        <v>21</v>
      </c>
      <c r="B20" s="14">
        <v>44477</v>
      </c>
      <c r="C20" s="13" t="s">
        <v>33</v>
      </c>
      <c r="D20" s="15" t="s">
        <v>291</v>
      </c>
      <c r="E20" s="13" t="s">
        <v>292</v>
      </c>
      <c r="F20" s="3">
        <v>44508</v>
      </c>
      <c r="G20" s="2" t="s">
        <v>367</v>
      </c>
      <c r="H20" s="15" t="s">
        <v>265</v>
      </c>
      <c r="I20" s="4" t="s">
        <v>191</v>
      </c>
      <c r="J20" s="28" t="s">
        <v>431</v>
      </c>
      <c r="K20" s="3">
        <v>44515</v>
      </c>
      <c r="L20" s="6">
        <v>16800</v>
      </c>
      <c r="M20" s="15">
        <v>20210309</v>
      </c>
    </row>
    <row r="21" spans="1:13" s="18" customFormat="1" ht="105" x14ac:dyDescent="0.25">
      <c r="A21" s="2" t="s">
        <v>271</v>
      </c>
      <c r="B21" s="14">
        <v>44477</v>
      </c>
      <c r="C21" s="13" t="s">
        <v>37</v>
      </c>
      <c r="D21" s="15" t="s">
        <v>293</v>
      </c>
      <c r="E21" s="13" t="s">
        <v>294</v>
      </c>
      <c r="F21" s="3">
        <v>44523</v>
      </c>
      <c r="G21" s="2" t="s">
        <v>368</v>
      </c>
      <c r="H21" s="15" t="s">
        <v>399</v>
      </c>
      <c r="I21" s="4" t="s">
        <v>26</v>
      </c>
      <c r="J21" s="32">
        <v>310</v>
      </c>
      <c r="K21" s="3">
        <v>44523</v>
      </c>
      <c r="L21" s="6">
        <v>1750</v>
      </c>
      <c r="M21" s="15">
        <v>20210342</v>
      </c>
    </row>
    <row r="22" spans="1:13" s="18" customFormat="1" ht="30" x14ac:dyDescent="0.25">
      <c r="A22" s="2" t="s">
        <v>272</v>
      </c>
      <c r="B22" s="14">
        <v>44481</v>
      </c>
      <c r="C22" s="13" t="s">
        <v>33</v>
      </c>
      <c r="D22" s="15" t="s">
        <v>295</v>
      </c>
      <c r="E22" s="13" t="s">
        <v>296</v>
      </c>
      <c r="F22" s="3">
        <v>44509</v>
      </c>
      <c r="G22" s="2" t="s">
        <v>369</v>
      </c>
      <c r="H22" s="15" t="s">
        <v>400</v>
      </c>
      <c r="I22" s="4" t="s">
        <v>194</v>
      </c>
      <c r="J22" s="32">
        <v>101</v>
      </c>
      <c r="K22" s="3">
        <v>44515</v>
      </c>
      <c r="L22" s="6">
        <v>7010.2</v>
      </c>
      <c r="M22" s="15">
        <v>20210314</v>
      </c>
    </row>
    <row r="23" spans="1:13" s="18" customFormat="1" ht="60" x14ac:dyDescent="0.25">
      <c r="A23" s="2" t="s">
        <v>129</v>
      </c>
      <c r="B23" s="14">
        <v>44480</v>
      </c>
      <c r="C23" s="13" t="s">
        <v>37</v>
      </c>
      <c r="D23" s="15" t="s">
        <v>297</v>
      </c>
      <c r="E23" s="13" t="s">
        <v>298</v>
      </c>
      <c r="F23" s="3">
        <v>44512</v>
      </c>
      <c r="G23" s="2" t="s">
        <v>185</v>
      </c>
      <c r="H23" s="15" t="s">
        <v>227</v>
      </c>
      <c r="I23" s="4" t="s">
        <v>191</v>
      </c>
      <c r="J23" s="32">
        <v>311</v>
      </c>
      <c r="K23" s="3">
        <v>44523</v>
      </c>
      <c r="L23" s="6">
        <v>7254</v>
      </c>
      <c r="M23" s="15">
        <v>20210321</v>
      </c>
    </row>
    <row r="24" spans="1:13" s="18" customFormat="1" ht="75" x14ac:dyDescent="0.25">
      <c r="A24" s="2" t="s">
        <v>32</v>
      </c>
      <c r="B24" s="14">
        <v>44483</v>
      </c>
      <c r="C24" s="13" t="s">
        <v>37</v>
      </c>
      <c r="D24" s="15" t="s">
        <v>299</v>
      </c>
      <c r="E24" s="13" t="s">
        <v>300</v>
      </c>
      <c r="F24" s="3">
        <v>44511</v>
      </c>
      <c r="G24" s="2" t="s">
        <v>370</v>
      </c>
      <c r="H24" s="15" t="s">
        <v>401</v>
      </c>
      <c r="I24" s="4" t="s">
        <v>26</v>
      </c>
      <c r="J24" s="32">
        <v>290</v>
      </c>
      <c r="K24" s="3">
        <v>44511</v>
      </c>
      <c r="L24" s="6">
        <v>24790</v>
      </c>
      <c r="M24" s="15">
        <v>20210338</v>
      </c>
    </row>
    <row r="25" spans="1:13" s="18" customFormat="1" ht="45" x14ac:dyDescent="0.25">
      <c r="A25" s="2" t="s">
        <v>90</v>
      </c>
      <c r="B25" s="14">
        <v>44488</v>
      </c>
      <c r="C25" s="13" t="s">
        <v>37</v>
      </c>
      <c r="D25" s="15" t="s">
        <v>301</v>
      </c>
      <c r="E25" s="13" t="s">
        <v>302</v>
      </c>
      <c r="F25" s="3">
        <v>44503</v>
      </c>
      <c r="G25" s="2" t="s">
        <v>371</v>
      </c>
      <c r="H25" s="15" t="s">
        <v>402</v>
      </c>
      <c r="I25" s="4" t="s">
        <v>19</v>
      </c>
      <c r="J25" s="32">
        <v>284</v>
      </c>
      <c r="K25" s="3">
        <v>44503</v>
      </c>
      <c r="L25" s="6">
        <v>3024</v>
      </c>
      <c r="M25" s="15">
        <v>20210344</v>
      </c>
    </row>
    <row r="26" spans="1:13" s="18" customFormat="1" ht="60" x14ac:dyDescent="0.25">
      <c r="A26" s="2" t="s">
        <v>59</v>
      </c>
      <c r="B26" s="14">
        <v>44494</v>
      </c>
      <c r="C26" s="13" t="s">
        <v>37</v>
      </c>
      <c r="D26" s="15" t="s">
        <v>147</v>
      </c>
      <c r="E26" s="13" t="s">
        <v>303</v>
      </c>
      <c r="F26" s="3">
        <v>44511</v>
      </c>
      <c r="G26" s="2" t="s">
        <v>372</v>
      </c>
      <c r="H26" s="15" t="s">
        <v>403</v>
      </c>
      <c r="I26" s="4" t="s">
        <v>26</v>
      </c>
      <c r="J26" s="32">
        <v>289</v>
      </c>
      <c r="K26" s="3">
        <v>44511</v>
      </c>
      <c r="L26" s="6">
        <v>2074.6799999999998</v>
      </c>
      <c r="M26" s="15">
        <v>20210352</v>
      </c>
    </row>
    <row r="27" spans="1:13" s="18" customFormat="1" ht="60" x14ac:dyDescent="0.25">
      <c r="A27" s="2" t="s">
        <v>21</v>
      </c>
      <c r="B27" s="14">
        <v>44495</v>
      </c>
      <c r="C27" s="13" t="s">
        <v>37</v>
      </c>
      <c r="D27" s="15" t="s">
        <v>304</v>
      </c>
      <c r="E27" s="13" t="s">
        <v>305</v>
      </c>
      <c r="F27" s="3">
        <v>44516</v>
      </c>
      <c r="G27" s="2" t="s">
        <v>373</v>
      </c>
      <c r="H27" s="15" t="s">
        <v>404</v>
      </c>
      <c r="I27" s="4" t="s">
        <v>191</v>
      </c>
      <c r="J27" s="32">
        <v>3212</v>
      </c>
      <c r="K27" s="3">
        <v>44524</v>
      </c>
      <c r="L27" s="6">
        <v>14427.84</v>
      </c>
      <c r="M27" s="15">
        <v>20210340</v>
      </c>
    </row>
    <row r="28" spans="1:13" s="18" customFormat="1" ht="45" x14ac:dyDescent="0.25">
      <c r="A28" s="2" t="s">
        <v>21</v>
      </c>
      <c r="B28" s="14">
        <v>44496</v>
      </c>
      <c r="C28" s="13" t="s">
        <v>37</v>
      </c>
      <c r="D28" s="15" t="s">
        <v>306</v>
      </c>
      <c r="E28" s="13" t="s">
        <v>307</v>
      </c>
      <c r="F28" s="3">
        <v>44503</v>
      </c>
      <c r="G28" s="2" t="s">
        <v>374</v>
      </c>
      <c r="H28" s="15" t="s">
        <v>405</v>
      </c>
      <c r="I28" s="4" t="s">
        <v>191</v>
      </c>
      <c r="J28" s="32">
        <v>286</v>
      </c>
      <c r="K28" s="3">
        <v>44503</v>
      </c>
      <c r="L28" s="6">
        <v>916.45</v>
      </c>
      <c r="M28" s="15">
        <v>20210343</v>
      </c>
    </row>
    <row r="29" spans="1:13" s="18" customFormat="1" ht="60" x14ac:dyDescent="0.25">
      <c r="A29" s="2" t="s">
        <v>13</v>
      </c>
      <c r="B29" s="14">
        <v>44497</v>
      </c>
      <c r="C29" s="13" t="s">
        <v>37</v>
      </c>
      <c r="D29" s="15" t="s">
        <v>308</v>
      </c>
      <c r="E29" s="13" t="s">
        <v>309</v>
      </c>
      <c r="F29" s="3">
        <v>44501</v>
      </c>
      <c r="G29" s="2" t="s">
        <v>375</v>
      </c>
      <c r="H29" s="15" t="s">
        <v>406</v>
      </c>
      <c r="I29" s="4" t="s">
        <v>194</v>
      </c>
      <c r="J29" s="32">
        <v>285</v>
      </c>
      <c r="K29" s="3">
        <v>44501</v>
      </c>
      <c r="L29" s="6">
        <v>844.68</v>
      </c>
      <c r="M29" s="15">
        <v>20210341</v>
      </c>
    </row>
    <row r="30" spans="1:13" s="18" customFormat="1" ht="45" x14ac:dyDescent="0.25">
      <c r="A30" s="2" t="s">
        <v>273</v>
      </c>
      <c r="B30" s="14">
        <v>44496</v>
      </c>
      <c r="C30" s="13" t="s">
        <v>37</v>
      </c>
      <c r="D30" s="15" t="s">
        <v>310</v>
      </c>
      <c r="E30" s="13" t="s">
        <v>311</v>
      </c>
      <c r="F30" s="3">
        <v>44529</v>
      </c>
      <c r="G30" s="2" t="s">
        <v>376</v>
      </c>
      <c r="H30" s="15" t="s">
        <v>407</v>
      </c>
      <c r="I30" s="4" t="s">
        <v>26</v>
      </c>
      <c r="J30" s="32">
        <v>314</v>
      </c>
      <c r="K30" s="3">
        <v>44529</v>
      </c>
      <c r="L30" s="6">
        <v>2168.75</v>
      </c>
      <c r="M30" s="15">
        <v>20210345</v>
      </c>
    </row>
    <row r="31" spans="1:13" s="18" customFormat="1" ht="45" x14ac:dyDescent="0.25">
      <c r="A31" s="2" t="s">
        <v>273</v>
      </c>
      <c r="B31" s="14">
        <v>44496</v>
      </c>
      <c r="C31" s="13" t="s">
        <v>37</v>
      </c>
      <c r="D31" s="15" t="s">
        <v>310</v>
      </c>
      <c r="E31" s="13" t="s">
        <v>311</v>
      </c>
      <c r="F31" s="3">
        <v>44529</v>
      </c>
      <c r="G31" s="2" t="s">
        <v>377</v>
      </c>
      <c r="H31" s="15" t="s">
        <v>408</v>
      </c>
      <c r="I31" s="4" t="s">
        <v>26</v>
      </c>
      <c r="J31" s="32">
        <v>315</v>
      </c>
      <c r="K31" s="3">
        <v>44529</v>
      </c>
      <c r="L31" s="6">
        <v>1512</v>
      </c>
      <c r="M31" s="15">
        <v>20210345</v>
      </c>
    </row>
    <row r="32" spans="1:13" s="18" customFormat="1" ht="45" x14ac:dyDescent="0.25">
      <c r="A32" s="2" t="s">
        <v>66</v>
      </c>
      <c r="B32" s="14">
        <v>44497</v>
      </c>
      <c r="C32" s="13" t="s">
        <v>37</v>
      </c>
      <c r="D32" s="15" t="s">
        <v>312</v>
      </c>
      <c r="E32" s="13" t="s">
        <v>313</v>
      </c>
      <c r="F32" s="3">
        <v>44510</v>
      </c>
      <c r="G32" s="2" t="s">
        <v>180</v>
      </c>
      <c r="H32" s="15" t="s">
        <v>409</v>
      </c>
      <c r="I32" s="4" t="s">
        <v>19</v>
      </c>
      <c r="J32" s="32">
        <v>287</v>
      </c>
      <c r="K32" s="3">
        <v>44510</v>
      </c>
      <c r="L32" s="6">
        <v>481.15</v>
      </c>
      <c r="M32" s="15">
        <v>20210351</v>
      </c>
    </row>
    <row r="33" spans="1:13" s="18" customFormat="1" ht="75" x14ac:dyDescent="0.25">
      <c r="A33" s="2" t="s">
        <v>69</v>
      </c>
      <c r="B33" s="14">
        <v>44498</v>
      </c>
      <c r="C33" s="13" t="s">
        <v>37</v>
      </c>
      <c r="D33" s="15" t="s">
        <v>314</v>
      </c>
      <c r="E33" s="13" t="s">
        <v>315</v>
      </c>
      <c r="F33" s="3">
        <v>44511</v>
      </c>
      <c r="G33" s="2" t="s">
        <v>378</v>
      </c>
      <c r="H33" s="15" t="s">
        <v>410</v>
      </c>
      <c r="I33" s="4" t="s">
        <v>26</v>
      </c>
      <c r="J33" s="32">
        <v>288</v>
      </c>
      <c r="K33" s="3">
        <v>44511</v>
      </c>
      <c r="L33" s="6">
        <v>6043.02</v>
      </c>
      <c r="M33" s="15">
        <v>20210353</v>
      </c>
    </row>
    <row r="34" spans="1:13" s="18" customFormat="1" ht="45" x14ac:dyDescent="0.25">
      <c r="A34" s="2" t="s">
        <v>274</v>
      </c>
      <c r="B34" s="14">
        <v>44505</v>
      </c>
      <c r="C34" s="13" t="s">
        <v>37</v>
      </c>
      <c r="D34" s="15" t="s">
        <v>316</v>
      </c>
      <c r="E34" s="13" t="s">
        <v>317</v>
      </c>
      <c r="F34" s="3">
        <v>44515</v>
      </c>
      <c r="G34" s="2" t="s">
        <v>379</v>
      </c>
      <c r="H34" s="15" t="s">
        <v>411</v>
      </c>
      <c r="I34" s="4" t="s">
        <v>191</v>
      </c>
      <c r="J34" s="32">
        <v>291</v>
      </c>
      <c r="K34" s="3">
        <v>44515</v>
      </c>
      <c r="L34" s="6">
        <v>5500</v>
      </c>
      <c r="M34" s="15">
        <v>20210356</v>
      </c>
    </row>
    <row r="35" spans="1:13" s="18" customFormat="1" ht="90" x14ac:dyDescent="0.25">
      <c r="A35" s="2" t="s">
        <v>32</v>
      </c>
      <c r="B35" s="14">
        <v>44510</v>
      </c>
      <c r="C35" s="13" t="s">
        <v>37</v>
      </c>
      <c r="D35" s="15" t="s">
        <v>318</v>
      </c>
      <c r="E35" s="13" t="s">
        <v>319</v>
      </c>
      <c r="F35" s="3">
        <v>44516</v>
      </c>
      <c r="G35" s="2" t="s">
        <v>380</v>
      </c>
      <c r="H35" s="15" t="s">
        <v>412</v>
      </c>
      <c r="I35" s="4" t="s">
        <v>194</v>
      </c>
      <c r="J35" s="32">
        <v>292</v>
      </c>
      <c r="K35" s="3">
        <v>44516</v>
      </c>
      <c r="L35" s="6">
        <v>6983.4</v>
      </c>
      <c r="M35" s="15">
        <v>20210359</v>
      </c>
    </row>
    <row r="36" spans="1:13" s="18" customFormat="1" ht="75" x14ac:dyDescent="0.25">
      <c r="A36" s="2" t="s">
        <v>272</v>
      </c>
      <c r="B36" s="14">
        <v>44510</v>
      </c>
      <c r="C36" s="13" t="s">
        <v>37</v>
      </c>
      <c r="D36" s="15" t="s">
        <v>320</v>
      </c>
      <c r="E36" s="13" t="s">
        <v>321</v>
      </c>
      <c r="F36" s="3">
        <v>44516</v>
      </c>
      <c r="G36" s="2" t="s">
        <v>381</v>
      </c>
      <c r="H36" s="15" t="s">
        <v>413</v>
      </c>
      <c r="I36" s="4" t="s">
        <v>194</v>
      </c>
      <c r="J36" s="32">
        <v>294</v>
      </c>
      <c r="K36" s="3">
        <v>44516</v>
      </c>
      <c r="L36" s="6">
        <v>5200</v>
      </c>
      <c r="M36" s="15">
        <v>20210361</v>
      </c>
    </row>
    <row r="37" spans="1:13" s="18" customFormat="1" ht="150" x14ac:dyDescent="0.25">
      <c r="A37" s="2" t="s">
        <v>69</v>
      </c>
      <c r="B37" s="14">
        <v>44510</v>
      </c>
      <c r="C37" s="13" t="s">
        <v>37</v>
      </c>
      <c r="D37" s="15" t="s">
        <v>322</v>
      </c>
      <c r="E37" s="13" t="s">
        <v>323</v>
      </c>
      <c r="F37" s="3">
        <v>44518</v>
      </c>
      <c r="G37" s="2" t="s">
        <v>164</v>
      </c>
      <c r="H37" s="15" t="s">
        <v>206</v>
      </c>
      <c r="I37" s="4" t="s">
        <v>194</v>
      </c>
      <c r="J37" s="32">
        <v>303</v>
      </c>
      <c r="K37" s="3">
        <v>44518</v>
      </c>
      <c r="L37" s="6">
        <v>5650</v>
      </c>
      <c r="M37" s="15">
        <v>20210376</v>
      </c>
    </row>
    <row r="38" spans="1:13" s="18" customFormat="1" ht="60" x14ac:dyDescent="0.25">
      <c r="A38" s="2" t="s">
        <v>66</v>
      </c>
      <c r="B38" s="14">
        <v>44510</v>
      </c>
      <c r="C38" s="13" t="s">
        <v>37</v>
      </c>
      <c r="D38" s="15" t="s">
        <v>324</v>
      </c>
      <c r="E38" s="13" t="s">
        <v>325</v>
      </c>
      <c r="F38" s="3">
        <v>44522</v>
      </c>
      <c r="G38" s="2" t="s">
        <v>171</v>
      </c>
      <c r="H38" s="15" t="s">
        <v>213</v>
      </c>
      <c r="I38" s="4" t="s">
        <v>191</v>
      </c>
      <c r="J38" s="32">
        <v>304</v>
      </c>
      <c r="K38" s="3">
        <v>44522</v>
      </c>
      <c r="L38" s="6">
        <v>532.79999999999995</v>
      </c>
      <c r="M38" s="15">
        <v>20210379</v>
      </c>
    </row>
    <row r="39" spans="1:13" s="18" customFormat="1" ht="75" x14ac:dyDescent="0.25">
      <c r="A39" s="2" t="s">
        <v>275</v>
      </c>
      <c r="B39" s="14">
        <v>44511</v>
      </c>
      <c r="C39" s="13" t="s">
        <v>37</v>
      </c>
      <c r="D39" s="15" t="s">
        <v>326</v>
      </c>
      <c r="E39" s="15" t="s">
        <v>327</v>
      </c>
      <c r="F39" s="3">
        <v>44515</v>
      </c>
      <c r="G39" s="2" t="s">
        <v>382</v>
      </c>
      <c r="H39" s="15" t="s">
        <v>414</v>
      </c>
      <c r="I39" s="4" t="s">
        <v>194</v>
      </c>
      <c r="J39" s="32">
        <v>293</v>
      </c>
      <c r="K39" s="3">
        <v>44515</v>
      </c>
      <c r="L39" s="6">
        <v>5650</v>
      </c>
      <c r="M39" s="15">
        <v>20210357</v>
      </c>
    </row>
    <row r="40" spans="1:13" s="18" customFormat="1" ht="45" x14ac:dyDescent="0.25">
      <c r="A40" s="2" t="s">
        <v>32</v>
      </c>
      <c r="B40" s="14">
        <v>44512</v>
      </c>
      <c r="C40" s="13" t="s">
        <v>37</v>
      </c>
      <c r="D40" s="15" t="s">
        <v>328</v>
      </c>
      <c r="E40" s="13" t="s">
        <v>329</v>
      </c>
      <c r="F40" s="3">
        <v>44517</v>
      </c>
      <c r="G40" s="2" t="s">
        <v>171</v>
      </c>
      <c r="H40" s="15" t="s">
        <v>213</v>
      </c>
      <c r="I40" s="4" t="s">
        <v>191</v>
      </c>
      <c r="J40" s="28">
        <v>299</v>
      </c>
      <c r="K40" s="3">
        <v>44517</v>
      </c>
      <c r="L40" s="6">
        <v>968.3</v>
      </c>
      <c r="M40" s="15">
        <v>20210372</v>
      </c>
    </row>
    <row r="41" spans="1:13" s="18" customFormat="1" ht="45" x14ac:dyDescent="0.25">
      <c r="A41" s="2" t="s">
        <v>110</v>
      </c>
      <c r="B41" s="14">
        <v>44512</v>
      </c>
      <c r="C41" s="13" t="s">
        <v>37</v>
      </c>
      <c r="D41" s="15" t="s">
        <v>330</v>
      </c>
      <c r="E41" s="13" t="s">
        <v>331</v>
      </c>
      <c r="F41" s="3">
        <v>44517</v>
      </c>
      <c r="G41" s="2" t="s">
        <v>383</v>
      </c>
      <c r="H41" s="15" t="s">
        <v>415</v>
      </c>
      <c r="I41" s="4" t="s">
        <v>194</v>
      </c>
      <c r="J41" s="32">
        <v>298</v>
      </c>
      <c r="K41" s="3">
        <v>44517</v>
      </c>
      <c r="L41" s="6">
        <v>1356</v>
      </c>
      <c r="M41" s="15">
        <v>20210371</v>
      </c>
    </row>
    <row r="42" spans="1:13" s="18" customFormat="1" ht="60" x14ac:dyDescent="0.25">
      <c r="A42" s="2" t="s">
        <v>32</v>
      </c>
      <c r="B42" s="14">
        <v>44512</v>
      </c>
      <c r="C42" s="13" t="s">
        <v>37</v>
      </c>
      <c r="D42" s="15" t="s">
        <v>332</v>
      </c>
      <c r="E42" s="13" t="s">
        <v>333</v>
      </c>
      <c r="F42" s="3">
        <v>44517</v>
      </c>
      <c r="G42" s="2" t="s">
        <v>378</v>
      </c>
      <c r="H42" s="15" t="s">
        <v>410</v>
      </c>
      <c r="I42" s="4" t="s">
        <v>194</v>
      </c>
      <c r="J42" s="32">
        <v>301</v>
      </c>
      <c r="K42" s="3">
        <v>44517</v>
      </c>
      <c r="L42" s="6">
        <v>752.72</v>
      </c>
      <c r="M42" s="15">
        <v>20210370</v>
      </c>
    </row>
    <row r="43" spans="1:13" s="18" customFormat="1" ht="45" x14ac:dyDescent="0.25">
      <c r="A43" s="2" t="s">
        <v>113</v>
      </c>
      <c r="B43" s="14">
        <v>44512</v>
      </c>
      <c r="C43" s="13" t="s">
        <v>37</v>
      </c>
      <c r="D43" s="15" t="s">
        <v>334</v>
      </c>
      <c r="E43" s="13" t="s">
        <v>335</v>
      </c>
      <c r="F43" s="3">
        <v>44517</v>
      </c>
      <c r="G43" s="2" t="s">
        <v>384</v>
      </c>
      <c r="H43" s="15" t="s">
        <v>416</v>
      </c>
      <c r="I43" s="4" t="s">
        <v>194</v>
      </c>
      <c r="J43" s="32">
        <v>297</v>
      </c>
      <c r="K43" s="3">
        <v>44517</v>
      </c>
      <c r="L43" s="6">
        <v>4008.16</v>
      </c>
      <c r="M43" s="15">
        <v>20210369</v>
      </c>
    </row>
    <row r="44" spans="1:13" s="18" customFormat="1" ht="45" x14ac:dyDescent="0.25">
      <c r="A44" s="2" t="s">
        <v>113</v>
      </c>
      <c r="B44" s="14">
        <v>44512</v>
      </c>
      <c r="C44" s="13" t="s">
        <v>37</v>
      </c>
      <c r="D44" s="15" t="s">
        <v>336</v>
      </c>
      <c r="E44" s="13" t="s">
        <v>337</v>
      </c>
      <c r="F44" s="3">
        <v>44517</v>
      </c>
      <c r="G44" s="2" t="s">
        <v>385</v>
      </c>
      <c r="H44" s="15" t="s">
        <v>417</v>
      </c>
      <c r="I44" s="4" t="s">
        <v>194</v>
      </c>
      <c r="J44" s="32">
        <v>296</v>
      </c>
      <c r="K44" s="3">
        <v>44517</v>
      </c>
      <c r="L44" s="6">
        <v>3042</v>
      </c>
      <c r="M44" s="15">
        <v>20210368</v>
      </c>
    </row>
    <row r="45" spans="1:13" s="18" customFormat="1" ht="45" x14ac:dyDescent="0.25">
      <c r="A45" s="2" t="s">
        <v>13</v>
      </c>
      <c r="B45" s="14">
        <v>44512</v>
      </c>
      <c r="C45" s="13" t="s">
        <v>37</v>
      </c>
      <c r="D45" s="15" t="s">
        <v>338</v>
      </c>
      <c r="E45" s="13" t="s">
        <v>339</v>
      </c>
      <c r="F45" s="3">
        <v>44518</v>
      </c>
      <c r="G45" s="2" t="s">
        <v>386</v>
      </c>
      <c r="H45" s="17" t="s">
        <v>418</v>
      </c>
      <c r="I45" s="4" t="s">
        <v>194</v>
      </c>
      <c r="J45" s="32">
        <v>300</v>
      </c>
      <c r="K45" s="3">
        <v>44518</v>
      </c>
      <c r="L45" s="6">
        <v>1767</v>
      </c>
      <c r="M45" s="15">
        <v>20210374</v>
      </c>
    </row>
    <row r="46" spans="1:13" s="18" customFormat="1" ht="60" x14ac:dyDescent="0.25">
      <c r="A46" s="2" t="s">
        <v>275</v>
      </c>
      <c r="B46" s="14">
        <v>44512</v>
      </c>
      <c r="C46" s="13" t="s">
        <v>37</v>
      </c>
      <c r="D46" s="15" t="s">
        <v>340</v>
      </c>
      <c r="E46" s="13" t="s">
        <v>341</v>
      </c>
      <c r="F46" s="3">
        <v>44522</v>
      </c>
      <c r="G46" s="2" t="s">
        <v>387</v>
      </c>
      <c r="H46" s="15" t="s">
        <v>419</v>
      </c>
      <c r="I46" s="4" t="s">
        <v>26</v>
      </c>
      <c r="J46" s="32">
        <v>305</v>
      </c>
      <c r="K46" s="3">
        <v>44522</v>
      </c>
      <c r="L46" s="6">
        <v>453.13</v>
      </c>
      <c r="M46" s="15">
        <v>20210380</v>
      </c>
    </row>
    <row r="47" spans="1:13" s="18" customFormat="1" ht="45" x14ac:dyDescent="0.25">
      <c r="A47" s="2" t="s">
        <v>276</v>
      </c>
      <c r="B47" s="14">
        <v>44512</v>
      </c>
      <c r="C47" s="13" t="s">
        <v>37</v>
      </c>
      <c r="D47" s="15" t="s">
        <v>342</v>
      </c>
      <c r="E47" s="13" t="s">
        <v>343</v>
      </c>
      <c r="F47" s="3">
        <v>44523</v>
      </c>
      <c r="G47" s="2" t="s">
        <v>388</v>
      </c>
      <c r="H47" s="15" t="s">
        <v>420</v>
      </c>
      <c r="I47" s="4" t="s">
        <v>194</v>
      </c>
      <c r="J47" s="32">
        <v>306</v>
      </c>
      <c r="K47" s="3">
        <v>44523</v>
      </c>
      <c r="L47" s="6">
        <v>4576.5</v>
      </c>
      <c r="M47" s="15">
        <v>20210384</v>
      </c>
    </row>
    <row r="48" spans="1:13" s="18" customFormat="1" ht="60" x14ac:dyDescent="0.25">
      <c r="A48" s="2" t="s">
        <v>275</v>
      </c>
      <c r="B48" s="14">
        <v>44512</v>
      </c>
      <c r="C48" s="13" t="s">
        <v>37</v>
      </c>
      <c r="D48" s="15" t="s">
        <v>344</v>
      </c>
      <c r="E48" s="13" t="s">
        <v>345</v>
      </c>
      <c r="F48" s="3">
        <v>44523</v>
      </c>
      <c r="G48" s="2" t="s">
        <v>389</v>
      </c>
      <c r="H48" s="15" t="s">
        <v>421</v>
      </c>
      <c r="I48" s="4" t="s">
        <v>26</v>
      </c>
      <c r="J48" s="32">
        <v>307</v>
      </c>
      <c r="K48" s="3">
        <v>44523</v>
      </c>
      <c r="L48" s="6">
        <v>5370.89</v>
      </c>
      <c r="M48" s="15">
        <v>20210385</v>
      </c>
    </row>
    <row r="49" spans="1:13" s="18" customFormat="1" ht="150" x14ac:dyDescent="0.25">
      <c r="A49" s="2" t="s">
        <v>275</v>
      </c>
      <c r="B49" s="14">
        <v>44512</v>
      </c>
      <c r="C49" s="13" t="s">
        <v>37</v>
      </c>
      <c r="D49" s="15" t="s">
        <v>346</v>
      </c>
      <c r="E49" s="13" t="s">
        <v>347</v>
      </c>
      <c r="F49" s="3">
        <v>44516</v>
      </c>
      <c r="G49" s="2" t="s">
        <v>164</v>
      </c>
      <c r="H49" s="15" t="s">
        <v>206</v>
      </c>
      <c r="I49" s="4" t="s">
        <v>26</v>
      </c>
      <c r="J49" s="32">
        <v>295</v>
      </c>
      <c r="K49" s="3">
        <v>44516</v>
      </c>
      <c r="L49" s="6">
        <v>2000</v>
      </c>
      <c r="M49" s="15">
        <v>20210363</v>
      </c>
    </row>
    <row r="50" spans="1:13" s="18" customFormat="1" ht="45" x14ac:dyDescent="0.25">
      <c r="A50" s="2" t="s">
        <v>113</v>
      </c>
      <c r="B50" s="14">
        <v>44515</v>
      </c>
      <c r="C50" s="13" t="s">
        <v>37</v>
      </c>
      <c r="D50" s="15" t="s">
        <v>348</v>
      </c>
      <c r="E50" s="13" t="s">
        <v>349</v>
      </c>
      <c r="F50" s="3">
        <v>44518</v>
      </c>
      <c r="G50" s="2" t="s">
        <v>390</v>
      </c>
      <c r="H50" s="15" t="s">
        <v>422</v>
      </c>
      <c r="I50" s="4" t="s">
        <v>194</v>
      </c>
      <c r="J50" s="28">
        <v>302</v>
      </c>
      <c r="K50" s="3">
        <v>44518</v>
      </c>
      <c r="L50" s="6">
        <v>3180.95</v>
      </c>
      <c r="M50" s="15">
        <v>20210375</v>
      </c>
    </row>
    <row r="51" spans="1:13" s="18" customFormat="1" ht="75" x14ac:dyDescent="0.25">
      <c r="A51" s="2" t="s">
        <v>59</v>
      </c>
      <c r="B51" s="14">
        <v>44517</v>
      </c>
      <c r="C51" s="13" t="s">
        <v>37</v>
      </c>
      <c r="D51" s="15" t="s">
        <v>350</v>
      </c>
      <c r="E51" s="13" t="s">
        <v>351</v>
      </c>
      <c r="F51" s="3">
        <v>44523</v>
      </c>
      <c r="G51" s="2" t="s">
        <v>171</v>
      </c>
      <c r="H51" s="15" t="s">
        <v>213</v>
      </c>
      <c r="I51" s="4" t="s">
        <v>191</v>
      </c>
      <c r="J51" s="32">
        <v>308</v>
      </c>
      <c r="K51" s="3">
        <v>44523</v>
      </c>
      <c r="L51" s="6">
        <v>313.86</v>
      </c>
      <c r="M51" s="15">
        <v>20210386</v>
      </c>
    </row>
    <row r="52" spans="1:13" s="18" customFormat="1" ht="75" x14ac:dyDescent="0.25">
      <c r="A52" s="2" t="s">
        <v>66</v>
      </c>
      <c r="B52" s="14">
        <v>44517</v>
      </c>
      <c r="C52" s="13" t="s">
        <v>37</v>
      </c>
      <c r="D52" s="15" t="s">
        <v>352</v>
      </c>
      <c r="E52" s="13" t="s">
        <v>353</v>
      </c>
      <c r="F52" s="3">
        <v>44529</v>
      </c>
      <c r="G52" s="2" t="s">
        <v>391</v>
      </c>
      <c r="H52" s="15" t="s">
        <v>423</v>
      </c>
      <c r="I52" s="4" t="s">
        <v>26</v>
      </c>
      <c r="J52" s="32">
        <v>309</v>
      </c>
      <c r="K52" s="3">
        <v>44529</v>
      </c>
      <c r="L52" s="6">
        <v>1027.17</v>
      </c>
      <c r="M52" s="15">
        <v>20210396</v>
      </c>
    </row>
    <row r="53" spans="1:13" s="18" customFormat="1" ht="45" x14ac:dyDescent="0.25">
      <c r="A53" s="2" t="s">
        <v>32</v>
      </c>
      <c r="B53" s="14">
        <v>44524</v>
      </c>
      <c r="C53" s="13" t="s">
        <v>37</v>
      </c>
      <c r="D53" s="15" t="s">
        <v>354</v>
      </c>
      <c r="E53" s="13" t="s">
        <v>355</v>
      </c>
      <c r="F53" s="3">
        <v>44530</v>
      </c>
      <c r="G53" s="2" t="s">
        <v>180</v>
      </c>
      <c r="H53" s="15" t="s">
        <v>222</v>
      </c>
      <c r="I53" s="4" t="s">
        <v>191</v>
      </c>
      <c r="J53" s="32">
        <v>313</v>
      </c>
      <c r="K53" s="3">
        <v>44530</v>
      </c>
      <c r="L53" s="6">
        <v>902.23</v>
      </c>
      <c r="M53" s="15">
        <v>20210390</v>
      </c>
    </row>
    <row r="54" spans="1:13" s="18" customFormat="1" ht="45" x14ac:dyDescent="0.25">
      <c r="A54" s="2" t="s">
        <v>66</v>
      </c>
      <c r="B54" s="14">
        <v>44525</v>
      </c>
      <c r="C54" s="13" t="s">
        <v>37</v>
      </c>
      <c r="D54" s="15" t="s">
        <v>356</v>
      </c>
      <c r="E54" s="13" t="s">
        <v>357</v>
      </c>
      <c r="F54" s="3">
        <v>44529</v>
      </c>
      <c r="G54" s="2" t="s">
        <v>392</v>
      </c>
      <c r="H54" s="15" t="s">
        <v>424</v>
      </c>
      <c r="I54" s="4" t="s">
        <v>26</v>
      </c>
      <c r="J54" s="32">
        <v>317</v>
      </c>
      <c r="K54" s="3">
        <v>44529</v>
      </c>
      <c r="L54" s="6">
        <v>790</v>
      </c>
      <c r="M54" s="15">
        <v>20210414</v>
      </c>
    </row>
    <row r="55" spans="1:13" s="18" customFormat="1" ht="45" x14ac:dyDescent="0.25">
      <c r="A55" s="2" t="s">
        <v>32</v>
      </c>
      <c r="B55" s="14">
        <v>44526</v>
      </c>
      <c r="C55" s="13" t="s">
        <v>37</v>
      </c>
      <c r="D55" s="15" t="s">
        <v>358</v>
      </c>
      <c r="E55" s="13" t="s">
        <v>359</v>
      </c>
      <c r="F55" s="3">
        <v>44530</v>
      </c>
      <c r="G55" s="2" t="s">
        <v>163</v>
      </c>
      <c r="H55" s="15" t="s">
        <v>205</v>
      </c>
      <c r="I55" s="4" t="s">
        <v>194</v>
      </c>
      <c r="J55" s="32">
        <v>318</v>
      </c>
      <c r="K55" s="3">
        <v>44530</v>
      </c>
      <c r="L55" s="6">
        <v>2354</v>
      </c>
      <c r="M55" s="15">
        <v>20210400</v>
      </c>
    </row>
    <row r="56" spans="1:13" s="18" customFormat="1" ht="60" x14ac:dyDescent="0.25">
      <c r="A56" s="2" t="s">
        <v>275</v>
      </c>
      <c r="B56" s="14">
        <v>44525</v>
      </c>
      <c r="C56" s="13" t="s">
        <v>37</v>
      </c>
      <c r="D56" s="15" t="s">
        <v>360</v>
      </c>
      <c r="E56" s="13" t="s">
        <v>361</v>
      </c>
      <c r="F56" s="3">
        <v>44529</v>
      </c>
      <c r="G56" s="2" t="s">
        <v>393</v>
      </c>
      <c r="H56" s="15" t="s">
        <v>425</v>
      </c>
      <c r="I56" s="4" t="s">
        <v>194</v>
      </c>
      <c r="J56" s="32">
        <v>316</v>
      </c>
      <c r="K56" s="3">
        <v>44529</v>
      </c>
      <c r="L56" s="6">
        <v>1568</v>
      </c>
      <c r="M56" s="15">
        <v>20210394</v>
      </c>
    </row>
    <row r="57" spans="1:13" x14ac:dyDescent="0.25">
      <c r="A57" s="7" t="s">
        <v>256</v>
      </c>
      <c r="B57" s="21"/>
      <c r="C57" s="21"/>
      <c r="D57" s="21"/>
      <c r="E57" s="21"/>
      <c r="F57" s="21"/>
      <c r="G57" s="21"/>
      <c r="H57" s="21"/>
      <c r="I57" s="21"/>
      <c r="J57" s="37"/>
      <c r="K57" s="21"/>
      <c r="L57" s="22">
        <f>SUM(L13:L56)</f>
        <v>282151.76999999996</v>
      </c>
      <c r="M57" s="23"/>
    </row>
    <row r="59" spans="1:13" x14ac:dyDescent="0.25">
      <c r="A59" s="24" t="s">
        <v>432</v>
      </c>
      <c r="B59" s="21"/>
      <c r="C59" s="21"/>
      <c r="D59" s="21"/>
      <c r="E59" s="21"/>
      <c r="F59" s="21"/>
      <c r="G59" s="21"/>
      <c r="H59" s="21"/>
      <c r="I59" s="21"/>
      <c r="J59" s="37"/>
      <c r="K59" s="21"/>
      <c r="L59" s="22">
        <f>L57+L8</f>
        <v>381481.27999999997</v>
      </c>
      <c r="M59" s="23"/>
    </row>
    <row r="62" spans="1:13" x14ac:dyDescent="0.25">
      <c r="L62" s="19"/>
    </row>
  </sheetData>
  <mergeCells count="1">
    <mergeCell ref="A1:C1"/>
  </mergeCells>
  <dataValidations count="2">
    <dataValidation type="list" allowBlank="1" showInputMessage="1" showErrorMessage="1" sqref="I5:I7 I13:I56">
      <formula1>"Pequeño, Mediano, Grande, Otro"</formula1>
    </dataValidation>
    <dataValidation type="list" allowBlank="1" showInputMessage="1" showErrorMessage="1" error="Favor elegir una opción válida de tipo de proceso de contratación" sqref="C13:C56 C5:C7">
      <formula1>"Caja Chica, Contratación Directa, Libre Gestión, Libre Gestión por contrato, Libre Gestión por orden de compra, Licitación Pública, Mercado Bursátil, Servicio Financiero"</formula1>
    </dataValidation>
  </dataValidations>
  <pageMargins left="0.23622047244094491" right="0.23622047244094491" top="0.74803149606299213" bottom="0.74803149606299213" header="0.31496062992125984" footer="0.31496062992125984"/>
  <pageSetup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workbookViewId="0">
      <selection activeCell="D5" sqref="D5"/>
    </sheetView>
  </sheetViews>
  <sheetFormatPr baseColWidth="10" defaultRowHeight="15" x14ac:dyDescent="0.25"/>
  <cols>
    <col min="1" max="2" width="17" customWidth="1"/>
    <col min="3" max="3" width="14" customWidth="1"/>
    <col min="5" max="5" width="32.42578125" customWidth="1"/>
    <col min="6" max="6" width="13" customWidth="1"/>
    <col min="7" max="7" width="14.28515625" customWidth="1"/>
    <col min="8" max="8" width="17.28515625" bestFit="1" customWidth="1"/>
    <col min="9" max="9" width="13.28515625" customWidth="1"/>
    <col min="10" max="10" width="12.42578125" style="29" customWidth="1"/>
    <col min="12" max="12" width="12.5703125" bestFit="1" customWidth="1"/>
    <col min="13" max="13" width="12.7109375" customWidth="1"/>
  </cols>
  <sheetData>
    <row r="1" spans="1:13" ht="21" x14ac:dyDescent="0.35">
      <c r="A1" s="27" t="s">
        <v>433</v>
      </c>
      <c r="B1" s="27"/>
      <c r="C1" s="27"/>
    </row>
    <row r="3" spans="1:13" ht="21" x14ac:dyDescent="0.35">
      <c r="A3" s="10" t="s">
        <v>30</v>
      </c>
    </row>
    <row r="4" spans="1:13" ht="5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</row>
    <row r="5" spans="1:13" ht="67.5" customHeight="1" x14ac:dyDescent="0.25">
      <c r="A5" s="2" t="s">
        <v>21</v>
      </c>
      <c r="B5" s="3">
        <v>44476</v>
      </c>
      <c r="C5" s="2" t="s">
        <v>14</v>
      </c>
      <c r="D5" s="4" t="s">
        <v>436</v>
      </c>
      <c r="E5" s="2" t="s">
        <v>437</v>
      </c>
      <c r="F5" s="3">
        <v>44529</v>
      </c>
      <c r="G5" s="2" t="s">
        <v>442</v>
      </c>
      <c r="H5" s="4" t="s">
        <v>445</v>
      </c>
      <c r="I5" s="4" t="s">
        <v>19</v>
      </c>
      <c r="J5" s="28" t="s">
        <v>447</v>
      </c>
      <c r="K5" s="3">
        <v>44538</v>
      </c>
      <c r="L5" s="6">
        <v>131021.24</v>
      </c>
      <c r="M5" s="4" t="s">
        <v>450</v>
      </c>
    </row>
    <row r="6" spans="1:13" ht="67.5" customHeight="1" x14ac:dyDescent="0.25">
      <c r="A6" s="2" t="s">
        <v>272</v>
      </c>
      <c r="B6" s="3">
        <v>44490</v>
      </c>
      <c r="C6" s="2" t="s">
        <v>14</v>
      </c>
      <c r="D6" s="4" t="s">
        <v>438</v>
      </c>
      <c r="E6" s="2" t="s">
        <v>439</v>
      </c>
      <c r="F6" s="3">
        <v>44529</v>
      </c>
      <c r="G6" s="2" t="s">
        <v>443</v>
      </c>
      <c r="H6" s="4" t="s">
        <v>162</v>
      </c>
      <c r="I6" s="4" t="s">
        <v>194</v>
      </c>
      <c r="J6" s="28" t="s">
        <v>448</v>
      </c>
      <c r="K6" s="3">
        <v>44538</v>
      </c>
      <c r="L6" s="6">
        <v>14000</v>
      </c>
      <c r="M6" s="4" t="s">
        <v>451</v>
      </c>
    </row>
    <row r="7" spans="1:13" ht="67.5" customHeight="1" x14ac:dyDescent="0.25">
      <c r="A7" s="2" t="s">
        <v>32</v>
      </c>
      <c r="B7" s="3">
        <v>44507</v>
      </c>
      <c r="C7" s="2" t="s">
        <v>14</v>
      </c>
      <c r="D7" s="4" t="s">
        <v>440</v>
      </c>
      <c r="E7" s="2" t="s">
        <v>441</v>
      </c>
      <c r="F7" s="3">
        <v>44529</v>
      </c>
      <c r="G7" s="2" t="s">
        <v>444</v>
      </c>
      <c r="H7" s="4" t="s">
        <v>446</v>
      </c>
      <c r="I7" s="4" t="s">
        <v>191</v>
      </c>
      <c r="J7" s="28" t="s">
        <v>449</v>
      </c>
      <c r="K7" s="3">
        <v>44538</v>
      </c>
      <c r="L7" s="6">
        <v>104670.3</v>
      </c>
      <c r="M7" s="4" t="s">
        <v>452</v>
      </c>
    </row>
    <row r="8" spans="1:13" x14ac:dyDescent="0.25">
      <c r="A8" s="7" t="s">
        <v>434</v>
      </c>
      <c r="B8" s="8"/>
      <c r="C8" s="8"/>
      <c r="D8" s="8"/>
      <c r="E8" s="8"/>
      <c r="F8" s="8"/>
      <c r="G8" s="8"/>
      <c r="H8" s="8"/>
      <c r="I8" s="8"/>
      <c r="J8" s="30"/>
      <c r="K8" s="8"/>
      <c r="L8" s="20">
        <f>SUM(L5:L7)</f>
        <v>249691.53999999998</v>
      </c>
      <c r="M8" s="9"/>
    </row>
    <row r="11" spans="1:13" ht="21" x14ac:dyDescent="0.35">
      <c r="A11" s="10" t="s">
        <v>31</v>
      </c>
    </row>
    <row r="12" spans="1:13" ht="51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M12" s="1" t="s">
        <v>12</v>
      </c>
    </row>
    <row r="13" spans="1:13" s="18" customFormat="1" ht="30" x14ac:dyDescent="0.25">
      <c r="A13" s="2" t="s">
        <v>129</v>
      </c>
      <c r="B13" s="3">
        <v>44480</v>
      </c>
      <c r="C13" s="2" t="s">
        <v>33</v>
      </c>
      <c r="D13" s="4" t="s">
        <v>460</v>
      </c>
      <c r="E13" s="2" t="s">
        <v>461</v>
      </c>
      <c r="F13" s="3"/>
      <c r="G13" s="2" t="s">
        <v>594</v>
      </c>
      <c r="H13" s="4"/>
      <c r="I13" s="4"/>
      <c r="J13" s="28" t="s">
        <v>661</v>
      </c>
      <c r="K13" s="3">
        <v>44551</v>
      </c>
      <c r="L13" s="6">
        <v>28250</v>
      </c>
      <c r="M13" s="4">
        <v>20210333</v>
      </c>
    </row>
    <row r="14" spans="1:13" s="18" customFormat="1" ht="45" x14ac:dyDescent="0.25">
      <c r="A14" s="2" t="s">
        <v>21</v>
      </c>
      <c r="B14" s="3">
        <v>44487</v>
      </c>
      <c r="C14" s="2" t="s">
        <v>33</v>
      </c>
      <c r="D14" s="4" t="s">
        <v>462</v>
      </c>
      <c r="E14" s="2" t="s">
        <v>463</v>
      </c>
      <c r="F14" s="3">
        <v>44530</v>
      </c>
      <c r="G14" s="2" t="s">
        <v>595</v>
      </c>
      <c r="H14" s="4" t="s">
        <v>629</v>
      </c>
      <c r="I14" s="4" t="s">
        <v>191</v>
      </c>
      <c r="J14" s="28" t="s">
        <v>662</v>
      </c>
      <c r="K14" s="3">
        <v>44539</v>
      </c>
      <c r="L14" s="6">
        <v>24326.639999999999</v>
      </c>
      <c r="M14" s="4">
        <v>20210324</v>
      </c>
    </row>
    <row r="15" spans="1:13" s="18" customFormat="1" ht="60" x14ac:dyDescent="0.25">
      <c r="A15" s="2" t="s">
        <v>21</v>
      </c>
      <c r="B15" s="3">
        <v>44487</v>
      </c>
      <c r="C15" s="2" t="s">
        <v>33</v>
      </c>
      <c r="D15" s="4" t="s">
        <v>462</v>
      </c>
      <c r="E15" s="2" t="s">
        <v>463</v>
      </c>
      <c r="F15" s="3">
        <v>44530</v>
      </c>
      <c r="G15" s="2" t="s">
        <v>596</v>
      </c>
      <c r="H15" s="4" t="s">
        <v>630</v>
      </c>
      <c r="I15" s="4" t="s">
        <v>194</v>
      </c>
      <c r="J15" s="31" t="s">
        <v>663</v>
      </c>
      <c r="K15" s="25">
        <v>44539</v>
      </c>
      <c r="L15" s="26">
        <v>21852</v>
      </c>
      <c r="M15" s="4">
        <v>20210324</v>
      </c>
    </row>
    <row r="16" spans="1:13" s="18" customFormat="1" ht="60" x14ac:dyDescent="0.25">
      <c r="A16" s="2" t="s">
        <v>453</v>
      </c>
      <c r="B16" s="3">
        <v>44487</v>
      </c>
      <c r="C16" s="2" t="s">
        <v>33</v>
      </c>
      <c r="D16" s="4" t="s">
        <v>464</v>
      </c>
      <c r="E16" s="2" t="s">
        <v>465</v>
      </c>
      <c r="F16" s="3"/>
      <c r="G16" s="2" t="s">
        <v>597</v>
      </c>
      <c r="H16" s="4" t="s">
        <v>631</v>
      </c>
      <c r="I16" s="4"/>
      <c r="J16" s="28" t="s">
        <v>664</v>
      </c>
      <c r="K16" s="3">
        <v>44537</v>
      </c>
      <c r="L16" s="6">
        <v>7458</v>
      </c>
      <c r="M16" s="4">
        <v>20210366</v>
      </c>
    </row>
    <row r="17" spans="1:13" s="18" customFormat="1" ht="60" x14ac:dyDescent="0.25">
      <c r="A17" s="2" t="s">
        <v>21</v>
      </c>
      <c r="B17" s="3">
        <v>44497</v>
      </c>
      <c r="C17" s="2" t="s">
        <v>33</v>
      </c>
      <c r="D17" s="4" t="s">
        <v>466</v>
      </c>
      <c r="E17" s="2" t="s">
        <v>467</v>
      </c>
      <c r="F17" s="3">
        <v>44536</v>
      </c>
      <c r="G17" s="2" t="s">
        <v>154</v>
      </c>
      <c r="H17" s="4" t="s">
        <v>197</v>
      </c>
      <c r="I17" s="4" t="s">
        <v>19</v>
      </c>
      <c r="J17" s="28" t="s">
        <v>665</v>
      </c>
      <c r="K17" s="3">
        <v>44544</v>
      </c>
      <c r="L17" s="6">
        <v>20291.45</v>
      </c>
      <c r="M17" s="4">
        <v>20210350</v>
      </c>
    </row>
    <row r="18" spans="1:13" s="18" customFormat="1" ht="45" x14ac:dyDescent="0.25">
      <c r="A18" s="2" t="s">
        <v>59</v>
      </c>
      <c r="B18" s="3">
        <v>44497</v>
      </c>
      <c r="C18" s="2" t="s">
        <v>37</v>
      </c>
      <c r="D18" s="4" t="s">
        <v>468</v>
      </c>
      <c r="E18" s="2" t="s">
        <v>469</v>
      </c>
      <c r="F18" s="3">
        <v>44531</v>
      </c>
      <c r="G18" s="2" t="s">
        <v>598</v>
      </c>
      <c r="H18" s="4" t="s">
        <v>632</v>
      </c>
      <c r="I18" s="4" t="s">
        <v>19</v>
      </c>
      <c r="J18" s="28">
        <v>327</v>
      </c>
      <c r="K18" s="3">
        <v>44531</v>
      </c>
      <c r="L18" s="17">
        <v>695.16</v>
      </c>
      <c r="M18" s="4">
        <v>20210349</v>
      </c>
    </row>
    <row r="19" spans="1:13" s="18" customFormat="1" ht="60" x14ac:dyDescent="0.25">
      <c r="A19" s="2" t="s">
        <v>59</v>
      </c>
      <c r="B19" s="3">
        <v>44497</v>
      </c>
      <c r="C19" s="2" t="s">
        <v>37</v>
      </c>
      <c r="D19" s="4" t="s">
        <v>468</v>
      </c>
      <c r="E19" s="2" t="s">
        <v>469</v>
      </c>
      <c r="F19" s="3">
        <v>44531</v>
      </c>
      <c r="G19" s="2" t="s">
        <v>160</v>
      </c>
      <c r="H19" s="4" t="s">
        <v>203</v>
      </c>
      <c r="I19" s="4" t="s">
        <v>26</v>
      </c>
      <c r="J19" s="28">
        <v>326</v>
      </c>
      <c r="K19" s="3">
        <v>44531</v>
      </c>
      <c r="L19" s="6">
        <v>3069.18</v>
      </c>
      <c r="M19" s="4">
        <v>20210349</v>
      </c>
    </row>
    <row r="20" spans="1:13" s="18" customFormat="1" ht="60" x14ac:dyDescent="0.25">
      <c r="A20" s="2" t="s">
        <v>454</v>
      </c>
      <c r="B20" s="3">
        <v>44497</v>
      </c>
      <c r="C20" s="2" t="s">
        <v>37</v>
      </c>
      <c r="D20" s="4" t="s">
        <v>470</v>
      </c>
      <c r="E20" s="2" t="s">
        <v>471</v>
      </c>
      <c r="F20" s="3">
        <v>44532</v>
      </c>
      <c r="G20" s="2" t="s">
        <v>599</v>
      </c>
      <c r="H20" s="4" t="s">
        <v>413</v>
      </c>
      <c r="I20" s="4" t="s">
        <v>26</v>
      </c>
      <c r="J20" s="28">
        <v>328</v>
      </c>
      <c r="K20" s="3">
        <v>44532</v>
      </c>
      <c r="L20" s="6">
        <v>12375</v>
      </c>
      <c r="M20" s="4">
        <v>20210354</v>
      </c>
    </row>
    <row r="21" spans="1:13" s="18" customFormat="1" ht="75" x14ac:dyDescent="0.25">
      <c r="A21" s="2" t="s">
        <v>21</v>
      </c>
      <c r="B21" s="3">
        <v>44497</v>
      </c>
      <c r="C21" s="2" t="s">
        <v>33</v>
      </c>
      <c r="D21" s="4" t="s">
        <v>472</v>
      </c>
      <c r="E21" s="2" t="s">
        <v>473</v>
      </c>
      <c r="F21" s="3">
        <v>44530</v>
      </c>
      <c r="G21" s="2" t="s">
        <v>600</v>
      </c>
      <c r="H21" s="2" t="s">
        <v>633</v>
      </c>
      <c r="I21" s="4" t="s">
        <v>191</v>
      </c>
      <c r="J21" s="32" t="s">
        <v>666</v>
      </c>
      <c r="K21" s="3">
        <v>44538</v>
      </c>
      <c r="L21" s="6">
        <v>6714.48</v>
      </c>
      <c r="M21" s="4">
        <v>20210348</v>
      </c>
    </row>
    <row r="22" spans="1:13" s="18" customFormat="1" ht="60" x14ac:dyDescent="0.25">
      <c r="A22" s="2" t="s">
        <v>21</v>
      </c>
      <c r="B22" s="3">
        <v>44498</v>
      </c>
      <c r="C22" s="2" t="s">
        <v>33</v>
      </c>
      <c r="D22" s="4" t="s">
        <v>474</v>
      </c>
      <c r="E22" s="2" t="s">
        <v>475</v>
      </c>
      <c r="F22" s="3">
        <v>44530</v>
      </c>
      <c r="G22" s="2" t="s">
        <v>601</v>
      </c>
      <c r="H22" s="4" t="s">
        <v>634</v>
      </c>
      <c r="I22" s="4" t="s">
        <v>191</v>
      </c>
      <c r="J22" s="32" t="s">
        <v>667</v>
      </c>
      <c r="K22" s="3">
        <v>44537</v>
      </c>
      <c r="L22" s="6">
        <v>11797.2</v>
      </c>
      <c r="M22" s="4">
        <v>20210347</v>
      </c>
    </row>
    <row r="23" spans="1:13" s="18" customFormat="1" ht="45" x14ac:dyDescent="0.25">
      <c r="A23" s="2" t="s">
        <v>455</v>
      </c>
      <c r="B23" s="3">
        <v>44503</v>
      </c>
      <c r="C23" s="2" t="s">
        <v>37</v>
      </c>
      <c r="D23" s="4" t="s">
        <v>476</v>
      </c>
      <c r="E23" s="2" t="s">
        <v>477</v>
      </c>
      <c r="F23" s="3">
        <v>44537</v>
      </c>
      <c r="G23" s="2" t="s">
        <v>379</v>
      </c>
      <c r="H23" s="4" t="s">
        <v>411</v>
      </c>
      <c r="I23" s="4" t="s">
        <v>191</v>
      </c>
      <c r="J23" s="32">
        <v>337</v>
      </c>
      <c r="K23" s="3">
        <v>44537</v>
      </c>
      <c r="L23" s="6">
        <v>12894</v>
      </c>
      <c r="M23" s="4">
        <v>20210364</v>
      </c>
    </row>
    <row r="24" spans="1:13" s="18" customFormat="1" ht="45" x14ac:dyDescent="0.25">
      <c r="A24" s="2" t="s">
        <v>21</v>
      </c>
      <c r="B24" s="3">
        <v>44504</v>
      </c>
      <c r="C24" s="2" t="s">
        <v>37</v>
      </c>
      <c r="D24" s="4" t="s">
        <v>478</v>
      </c>
      <c r="E24" s="2" t="s">
        <v>479</v>
      </c>
      <c r="F24" s="3">
        <v>44532</v>
      </c>
      <c r="G24" s="2" t="s">
        <v>602</v>
      </c>
      <c r="H24" s="4" t="s">
        <v>635</v>
      </c>
      <c r="I24" s="4" t="s">
        <v>194</v>
      </c>
      <c r="J24" s="32">
        <v>512</v>
      </c>
      <c r="K24" s="3">
        <v>44532</v>
      </c>
      <c r="L24" s="6">
        <v>1886</v>
      </c>
      <c r="M24" s="4">
        <v>20210365</v>
      </c>
    </row>
    <row r="25" spans="1:13" s="18" customFormat="1" ht="45" x14ac:dyDescent="0.25">
      <c r="A25" s="2" t="s">
        <v>21</v>
      </c>
      <c r="B25" s="3">
        <v>44505</v>
      </c>
      <c r="C25" s="2" t="s">
        <v>33</v>
      </c>
      <c r="D25" s="4" t="s">
        <v>480</v>
      </c>
      <c r="E25" s="2" t="s">
        <v>481</v>
      </c>
      <c r="F25" s="3"/>
      <c r="G25" s="2" t="s">
        <v>263</v>
      </c>
      <c r="H25" s="4" t="s">
        <v>265</v>
      </c>
      <c r="I25" s="4" t="s">
        <v>191</v>
      </c>
      <c r="J25" s="32" t="s">
        <v>668</v>
      </c>
      <c r="K25" s="3">
        <v>44551</v>
      </c>
      <c r="L25" s="6">
        <v>14334.72</v>
      </c>
      <c r="M25" s="4">
        <v>20210378</v>
      </c>
    </row>
    <row r="26" spans="1:13" s="18" customFormat="1" ht="60" x14ac:dyDescent="0.25">
      <c r="A26" s="2" t="s">
        <v>21</v>
      </c>
      <c r="B26" s="3">
        <v>44505</v>
      </c>
      <c r="C26" s="2" t="s">
        <v>37</v>
      </c>
      <c r="D26" s="4" t="s">
        <v>482</v>
      </c>
      <c r="E26" s="2" t="s">
        <v>483</v>
      </c>
      <c r="F26" s="3">
        <v>44538</v>
      </c>
      <c r="G26" s="2" t="s">
        <v>154</v>
      </c>
      <c r="H26" s="4" t="s">
        <v>197</v>
      </c>
      <c r="I26" s="4" t="s">
        <v>19</v>
      </c>
      <c r="J26" s="32">
        <v>348</v>
      </c>
      <c r="K26" s="3">
        <v>44538</v>
      </c>
      <c r="L26" s="6">
        <v>2428.3000000000002</v>
      </c>
      <c r="M26" s="4">
        <v>20210373</v>
      </c>
    </row>
    <row r="27" spans="1:13" s="18" customFormat="1" ht="45" x14ac:dyDescent="0.25">
      <c r="A27" s="2" t="s">
        <v>110</v>
      </c>
      <c r="B27" s="3">
        <v>44505</v>
      </c>
      <c r="C27" s="2" t="s">
        <v>37</v>
      </c>
      <c r="D27" s="4" t="s">
        <v>484</v>
      </c>
      <c r="E27" s="2" t="s">
        <v>485</v>
      </c>
      <c r="F27" s="3">
        <v>44545</v>
      </c>
      <c r="G27" s="2" t="s">
        <v>603</v>
      </c>
      <c r="H27" s="4" t="s">
        <v>636</v>
      </c>
      <c r="I27" s="4" t="s">
        <v>191</v>
      </c>
      <c r="J27" s="32" t="s">
        <v>162</v>
      </c>
      <c r="K27" s="3">
        <v>44545</v>
      </c>
      <c r="L27" s="6">
        <v>374.5</v>
      </c>
      <c r="M27" s="4">
        <v>20210355</v>
      </c>
    </row>
    <row r="28" spans="1:13" s="18" customFormat="1" ht="45" x14ac:dyDescent="0.25">
      <c r="A28" s="2" t="s">
        <v>21</v>
      </c>
      <c r="B28" s="3">
        <v>44505</v>
      </c>
      <c r="C28" s="2" t="s">
        <v>33</v>
      </c>
      <c r="D28" s="4" t="s">
        <v>486</v>
      </c>
      <c r="E28" s="2" t="s">
        <v>487</v>
      </c>
      <c r="F28" s="3">
        <v>44543</v>
      </c>
      <c r="G28" s="2" t="s">
        <v>263</v>
      </c>
      <c r="H28" s="4" t="s">
        <v>265</v>
      </c>
      <c r="I28" s="4" t="s">
        <v>191</v>
      </c>
      <c r="J28" s="32" t="s">
        <v>669</v>
      </c>
      <c r="K28" s="3">
        <v>44550</v>
      </c>
      <c r="L28" s="6">
        <v>5650</v>
      </c>
      <c r="M28" s="4">
        <v>20210360</v>
      </c>
    </row>
    <row r="29" spans="1:13" s="18" customFormat="1" ht="45" x14ac:dyDescent="0.25">
      <c r="A29" s="2" t="s">
        <v>13</v>
      </c>
      <c r="B29" s="3">
        <v>44508</v>
      </c>
      <c r="C29" s="2" t="s">
        <v>33</v>
      </c>
      <c r="D29" s="4" t="s">
        <v>488</v>
      </c>
      <c r="E29" s="2" t="s">
        <v>489</v>
      </c>
      <c r="F29" s="3">
        <v>44543</v>
      </c>
      <c r="G29" s="2" t="s">
        <v>604</v>
      </c>
      <c r="H29" s="4" t="s">
        <v>637</v>
      </c>
      <c r="I29" s="4" t="s">
        <v>191</v>
      </c>
      <c r="J29" s="32" t="s">
        <v>670</v>
      </c>
      <c r="K29" s="3">
        <v>44550</v>
      </c>
      <c r="L29" s="6">
        <v>12750</v>
      </c>
      <c r="M29" s="4">
        <v>20210358</v>
      </c>
    </row>
    <row r="30" spans="1:13" s="18" customFormat="1" ht="45" x14ac:dyDescent="0.25">
      <c r="A30" s="2" t="s">
        <v>21</v>
      </c>
      <c r="B30" s="3">
        <v>44501</v>
      </c>
      <c r="C30" s="2" t="s">
        <v>33</v>
      </c>
      <c r="D30" s="4" t="s">
        <v>490</v>
      </c>
      <c r="E30" s="2" t="s">
        <v>491</v>
      </c>
      <c r="F30" s="3">
        <v>44543</v>
      </c>
      <c r="G30" s="2" t="s">
        <v>605</v>
      </c>
      <c r="H30" s="4" t="s">
        <v>638</v>
      </c>
      <c r="I30" s="4" t="s">
        <v>191</v>
      </c>
      <c r="J30" s="32" t="s">
        <v>671</v>
      </c>
      <c r="K30" s="3">
        <v>44550</v>
      </c>
      <c r="L30" s="6">
        <v>17424.599999999999</v>
      </c>
      <c r="M30" s="4">
        <v>20210377</v>
      </c>
    </row>
    <row r="31" spans="1:13" s="18" customFormat="1" ht="60" x14ac:dyDescent="0.25">
      <c r="A31" s="2" t="s">
        <v>21</v>
      </c>
      <c r="B31" s="3">
        <v>44508</v>
      </c>
      <c r="C31" s="2" t="s">
        <v>33</v>
      </c>
      <c r="D31" s="4" t="s">
        <v>492</v>
      </c>
      <c r="E31" s="2" t="s">
        <v>493</v>
      </c>
      <c r="F31" s="3">
        <v>44551</v>
      </c>
      <c r="G31" s="2" t="s">
        <v>153</v>
      </c>
      <c r="H31" s="4" t="s">
        <v>196</v>
      </c>
      <c r="I31" s="4" t="s">
        <v>19</v>
      </c>
      <c r="J31" s="32" t="s">
        <v>672</v>
      </c>
      <c r="K31" s="3">
        <v>44559</v>
      </c>
      <c r="L31" s="6">
        <v>6000</v>
      </c>
      <c r="M31" s="4">
        <v>20210387</v>
      </c>
    </row>
    <row r="32" spans="1:13" s="18" customFormat="1" ht="45" x14ac:dyDescent="0.25">
      <c r="A32" s="2" t="s">
        <v>21</v>
      </c>
      <c r="B32" s="3">
        <v>44508</v>
      </c>
      <c r="C32" s="2" t="s">
        <v>37</v>
      </c>
      <c r="D32" s="4" t="s">
        <v>494</v>
      </c>
      <c r="E32" s="2" t="s">
        <v>495</v>
      </c>
      <c r="F32" s="3">
        <v>44538</v>
      </c>
      <c r="G32" s="2" t="s">
        <v>602</v>
      </c>
      <c r="H32" s="4" t="s">
        <v>635</v>
      </c>
      <c r="I32" s="4" t="s">
        <v>19</v>
      </c>
      <c r="J32" s="32">
        <v>349</v>
      </c>
      <c r="K32" s="3">
        <v>44538</v>
      </c>
      <c r="L32" s="6">
        <v>4222</v>
      </c>
      <c r="M32" s="4">
        <v>20210416</v>
      </c>
    </row>
    <row r="33" spans="1:13" s="18" customFormat="1" ht="45" x14ac:dyDescent="0.25">
      <c r="A33" s="2" t="s">
        <v>32</v>
      </c>
      <c r="B33" s="3">
        <v>44510</v>
      </c>
      <c r="C33" s="2" t="s">
        <v>33</v>
      </c>
      <c r="D33" s="4" t="s">
        <v>496</v>
      </c>
      <c r="E33" s="2" t="s">
        <v>497</v>
      </c>
      <c r="F33" s="3">
        <v>44545</v>
      </c>
      <c r="G33" s="2" t="s">
        <v>606</v>
      </c>
      <c r="H33" s="4" t="s">
        <v>632</v>
      </c>
      <c r="I33" s="4" t="s">
        <v>19</v>
      </c>
      <c r="J33" s="32" t="s">
        <v>673</v>
      </c>
      <c r="K33" s="3">
        <v>44551</v>
      </c>
      <c r="L33" s="6">
        <v>44846.02</v>
      </c>
      <c r="M33" s="4">
        <v>20210383</v>
      </c>
    </row>
    <row r="34" spans="1:13" s="18" customFormat="1" ht="60" x14ac:dyDescent="0.25">
      <c r="A34" s="2" t="s">
        <v>32</v>
      </c>
      <c r="B34" s="3">
        <v>44512</v>
      </c>
      <c r="C34" s="2" t="s">
        <v>33</v>
      </c>
      <c r="D34" s="4" t="s">
        <v>498</v>
      </c>
      <c r="E34" s="2" t="s">
        <v>499</v>
      </c>
      <c r="F34" s="3">
        <v>44550</v>
      </c>
      <c r="G34" s="2" t="s">
        <v>149</v>
      </c>
      <c r="H34" s="4" t="s">
        <v>190</v>
      </c>
      <c r="I34" s="4" t="s">
        <v>191</v>
      </c>
      <c r="J34" s="32" t="s">
        <v>674</v>
      </c>
      <c r="K34" s="3">
        <v>44556</v>
      </c>
      <c r="L34" s="6">
        <v>44407.01</v>
      </c>
      <c r="M34" s="4">
        <v>20210382</v>
      </c>
    </row>
    <row r="35" spans="1:13" s="18" customFormat="1" ht="45" x14ac:dyDescent="0.25">
      <c r="A35" s="2" t="s">
        <v>124</v>
      </c>
      <c r="B35" s="3">
        <v>44515</v>
      </c>
      <c r="C35" s="2" t="s">
        <v>37</v>
      </c>
      <c r="D35" s="4" t="s">
        <v>500</v>
      </c>
      <c r="E35" s="2" t="s">
        <v>501</v>
      </c>
      <c r="F35" s="3">
        <v>44530</v>
      </c>
      <c r="G35" s="2" t="s">
        <v>161</v>
      </c>
      <c r="H35" s="4" t="s">
        <v>639</v>
      </c>
      <c r="I35" s="4" t="s">
        <v>194</v>
      </c>
      <c r="J35" s="32">
        <v>325</v>
      </c>
      <c r="K35" s="3">
        <v>44531</v>
      </c>
      <c r="L35" s="6">
        <v>6316.7</v>
      </c>
      <c r="M35" s="4">
        <v>20210399</v>
      </c>
    </row>
    <row r="36" spans="1:13" s="18" customFormat="1" ht="75" x14ac:dyDescent="0.25">
      <c r="A36" s="2" t="s">
        <v>36</v>
      </c>
      <c r="B36" s="3">
        <v>44517</v>
      </c>
      <c r="C36" s="2" t="s">
        <v>37</v>
      </c>
      <c r="D36" s="4" t="s">
        <v>502</v>
      </c>
      <c r="E36" s="2" t="s">
        <v>503</v>
      </c>
      <c r="F36" s="3">
        <v>44545</v>
      </c>
      <c r="G36" s="2" t="s">
        <v>607</v>
      </c>
      <c r="H36" s="4" t="s">
        <v>640</v>
      </c>
      <c r="I36" s="4" t="s">
        <v>194</v>
      </c>
      <c r="J36" s="32">
        <v>364</v>
      </c>
      <c r="K36" s="3">
        <v>44545</v>
      </c>
      <c r="L36" s="6">
        <v>601.16999999999996</v>
      </c>
      <c r="M36" s="4">
        <v>20210445</v>
      </c>
    </row>
    <row r="37" spans="1:13" s="18" customFormat="1" ht="45" x14ac:dyDescent="0.25">
      <c r="A37" s="2" t="s">
        <v>110</v>
      </c>
      <c r="B37" s="3">
        <v>44522</v>
      </c>
      <c r="C37" s="2" t="s">
        <v>37</v>
      </c>
      <c r="D37" s="4" t="s">
        <v>504</v>
      </c>
      <c r="E37" s="2" t="s">
        <v>505</v>
      </c>
      <c r="F37" s="3">
        <v>44531</v>
      </c>
      <c r="G37" s="2" t="s">
        <v>608</v>
      </c>
      <c r="H37" s="4" t="s">
        <v>641</v>
      </c>
      <c r="I37" s="4" t="s">
        <v>194</v>
      </c>
      <c r="J37" s="32">
        <v>362</v>
      </c>
      <c r="K37" s="3">
        <v>44538</v>
      </c>
      <c r="L37" s="6">
        <v>21468.02</v>
      </c>
      <c r="M37" s="4">
        <v>20210381</v>
      </c>
    </row>
    <row r="38" spans="1:13" s="18" customFormat="1" ht="75" x14ac:dyDescent="0.25">
      <c r="A38" s="2" t="s">
        <v>21</v>
      </c>
      <c r="B38" s="3">
        <v>44525</v>
      </c>
      <c r="C38" s="2" t="s">
        <v>33</v>
      </c>
      <c r="D38" s="4" t="s">
        <v>506</v>
      </c>
      <c r="E38" s="2" t="s">
        <v>507</v>
      </c>
      <c r="F38" s="3">
        <v>44550</v>
      </c>
      <c r="G38" s="2" t="s">
        <v>609</v>
      </c>
      <c r="H38" s="4" t="s">
        <v>642</v>
      </c>
      <c r="I38" s="4" t="s">
        <v>19</v>
      </c>
      <c r="J38" s="32" t="s">
        <v>675</v>
      </c>
      <c r="K38" s="3">
        <v>44558</v>
      </c>
      <c r="L38" s="6">
        <v>7100</v>
      </c>
      <c r="M38" s="4">
        <v>20210401</v>
      </c>
    </row>
    <row r="39" spans="1:13" s="18" customFormat="1" ht="60" x14ac:dyDescent="0.25">
      <c r="A39" s="2" t="s">
        <v>456</v>
      </c>
      <c r="B39" s="3">
        <v>44525</v>
      </c>
      <c r="C39" s="2" t="s">
        <v>37</v>
      </c>
      <c r="D39" s="4" t="s">
        <v>508</v>
      </c>
      <c r="E39" s="2" t="s">
        <v>509</v>
      </c>
      <c r="F39" s="3">
        <v>44550</v>
      </c>
      <c r="G39" s="2" t="s">
        <v>160</v>
      </c>
      <c r="H39" s="4" t="s">
        <v>203</v>
      </c>
      <c r="I39" s="4" t="s">
        <v>26</v>
      </c>
      <c r="J39" s="32">
        <v>366</v>
      </c>
      <c r="K39" s="3">
        <v>44550</v>
      </c>
      <c r="L39" s="6">
        <v>1553.5</v>
      </c>
      <c r="M39" s="4">
        <v>20210405</v>
      </c>
    </row>
    <row r="40" spans="1:13" s="18" customFormat="1" ht="45" x14ac:dyDescent="0.25">
      <c r="A40" s="2" t="s">
        <v>457</v>
      </c>
      <c r="B40" s="3">
        <v>44526</v>
      </c>
      <c r="C40" s="2" t="s">
        <v>37</v>
      </c>
      <c r="D40" s="4" t="s">
        <v>510</v>
      </c>
      <c r="E40" s="2" t="s">
        <v>511</v>
      </c>
      <c r="F40" s="3">
        <v>44538</v>
      </c>
      <c r="G40" s="2" t="s">
        <v>610</v>
      </c>
      <c r="H40" s="4" t="s">
        <v>643</v>
      </c>
      <c r="I40" s="4" t="s">
        <v>191</v>
      </c>
      <c r="J40" s="28">
        <v>322</v>
      </c>
      <c r="K40" s="3">
        <v>44538</v>
      </c>
      <c r="L40" s="6">
        <v>3404.01</v>
      </c>
      <c r="M40" s="4">
        <v>20210419</v>
      </c>
    </row>
    <row r="41" spans="1:13" s="18" customFormat="1" ht="45" x14ac:dyDescent="0.25">
      <c r="A41" s="2" t="s">
        <v>458</v>
      </c>
      <c r="B41" s="3">
        <v>44529</v>
      </c>
      <c r="C41" s="2" t="s">
        <v>37</v>
      </c>
      <c r="D41" s="4" t="s">
        <v>512</v>
      </c>
      <c r="E41" s="2" t="s">
        <v>513</v>
      </c>
      <c r="F41" s="3">
        <v>44538</v>
      </c>
      <c r="G41" s="2" t="s">
        <v>171</v>
      </c>
      <c r="H41" s="4" t="s">
        <v>213</v>
      </c>
      <c r="I41" s="4" t="s">
        <v>191</v>
      </c>
      <c r="J41" s="32">
        <v>336</v>
      </c>
      <c r="K41" s="3">
        <v>44538</v>
      </c>
      <c r="L41" s="6">
        <v>2922.05</v>
      </c>
      <c r="M41" s="4">
        <v>20210415</v>
      </c>
    </row>
    <row r="42" spans="1:13" s="18" customFormat="1" ht="60" x14ac:dyDescent="0.25">
      <c r="A42" s="2" t="s">
        <v>59</v>
      </c>
      <c r="B42" s="3">
        <v>44529</v>
      </c>
      <c r="C42" s="2" t="s">
        <v>37</v>
      </c>
      <c r="D42" s="4" t="s">
        <v>514</v>
      </c>
      <c r="E42" s="2" t="s">
        <v>515</v>
      </c>
      <c r="F42" s="3">
        <v>44557</v>
      </c>
      <c r="G42" s="2" t="s">
        <v>160</v>
      </c>
      <c r="H42" s="4" t="s">
        <v>203</v>
      </c>
      <c r="I42" s="4"/>
      <c r="J42" s="32">
        <v>373</v>
      </c>
      <c r="K42" s="3">
        <v>44557</v>
      </c>
      <c r="L42" s="6">
        <v>4425.68</v>
      </c>
      <c r="M42" s="4">
        <v>20210450</v>
      </c>
    </row>
    <row r="43" spans="1:13" s="18" customFormat="1" ht="45" x14ac:dyDescent="0.25">
      <c r="A43" s="2" t="s">
        <v>59</v>
      </c>
      <c r="B43" s="3">
        <v>44529</v>
      </c>
      <c r="C43" s="2" t="s">
        <v>37</v>
      </c>
      <c r="D43" s="4" t="s">
        <v>514</v>
      </c>
      <c r="E43" s="2" t="s">
        <v>515</v>
      </c>
      <c r="F43" s="3">
        <v>44557</v>
      </c>
      <c r="G43" s="2" t="s">
        <v>598</v>
      </c>
      <c r="H43" s="4" t="s">
        <v>632</v>
      </c>
      <c r="I43" s="4"/>
      <c r="J43" s="32">
        <v>374</v>
      </c>
      <c r="K43" s="3">
        <v>44557</v>
      </c>
      <c r="L43" s="6">
        <v>738.85</v>
      </c>
      <c r="M43" s="4">
        <v>20210450</v>
      </c>
    </row>
    <row r="44" spans="1:13" s="18" customFormat="1" ht="60" x14ac:dyDescent="0.25">
      <c r="A44" s="2" t="s">
        <v>69</v>
      </c>
      <c r="B44" s="3">
        <v>44529</v>
      </c>
      <c r="C44" s="2" t="s">
        <v>37</v>
      </c>
      <c r="D44" s="4" t="s">
        <v>516</v>
      </c>
      <c r="E44" s="2" t="s">
        <v>517</v>
      </c>
      <c r="F44" s="3">
        <v>44540</v>
      </c>
      <c r="G44" s="2" t="s">
        <v>377</v>
      </c>
      <c r="H44" s="4" t="s">
        <v>408</v>
      </c>
      <c r="I44" s="2" t="s">
        <v>26</v>
      </c>
      <c r="J44" s="32">
        <v>356</v>
      </c>
      <c r="K44" s="3">
        <v>44540</v>
      </c>
      <c r="L44" s="6">
        <v>785</v>
      </c>
      <c r="M44" s="4">
        <v>20210431</v>
      </c>
    </row>
    <row r="45" spans="1:13" s="18" customFormat="1" ht="60" x14ac:dyDescent="0.25">
      <c r="A45" s="2" t="s">
        <v>69</v>
      </c>
      <c r="B45" s="3">
        <v>44529</v>
      </c>
      <c r="C45" s="2" t="s">
        <v>37</v>
      </c>
      <c r="D45" s="4" t="s">
        <v>518</v>
      </c>
      <c r="E45" s="2" t="s">
        <v>519</v>
      </c>
      <c r="F45" s="3">
        <v>44540</v>
      </c>
      <c r="G45" s="2" t="s">
        <v>187</v>
      </c>
      <c r="H45" s="4" t="s">
        <v>229</v>
      </c>
      <c r="I45" s="4" t="s">
        <v>26</v>
      </c>
      <c r="J45" s="32">
        <v>357</v>
      </c>
      <c r="K45" s="3">
        <v>44540</v>
      </c>
      <c r="L45" s="6">
        <v>1932.5</v>
      </c>
      <c r="M45" s="4">
        <v>20210432</v>
      </c>
    </row>
    <row r="46" spans="1:13" s="18" customFormat="1" ht="60" x14ac:dyDescent="0.25">
      <c r="A46" s="2" t="s">
        <v>69</v>
      </c>
      <c r="B46" s="3">
        <v>44529</v>
      </c>
      <c r="C46" s="2" t="s">
        <v>37</v>
      </c>
      <c r="D46" s="4" t="s">
        <v>520</v>
      </c>
      <c r="E46" s="2" t="s">
        <v>521</v>
      </c>
      <c r="F46" s="3">
        <v>44540</v>
      </c>
      <c r="G46" s="2" t="s">
        <v>611</v>
      </c>
      <c r="H46" s="4" t="s">
        <v>644</v>
      </c>
      <c r="I46" s="4" t="s">
        <v>26</v>
      </c>
      <c r="J46" s="32">
        <v>358</v>
      </c>
      <c r="K46" s="3">
        <v>44540</v>
      </c>
      <c r="L46" s="6">
        <v>3540</v>
      </c>
      <c r="M46" s="4">
        <v>20210433</v>
      </c>
    </row>
    <row r="47" spans="1:13" s="18" customFormat="1" ht="60" x14ac:dyDescent="0.25">
      <c r="A47" s="2" t="s">
        <v>69</v>
      </c>
      <c r="B47" s="3">
        <v>44529</v>
      </c>
      <c r="C47" s="2" t="s">
        <v>37</v>
      </c>
      <c r="D47" s="4" t="s">
        <v>522</v>
      </c>
      <c r="E47" s="2" t="s">
        <v>523</v>
      </c>
      <c r="F47" s="3">
        <v>44530</v>
      </c>
      <c r="G47" s="2" t="s">
        <v>612</v>
      </c>
      <c r="H47" s="4" t="s">
        <v>645</v>
      </c>
      <c r="I47" s="4" t="s">
        <v>194</v>
      </c>
      <c r="J47" s="32">
        <v>320</v>
      </c>
      <c r="K47" s="3">
        <v>44531</v>
      </c>
      <c r="L47" s="6">
        <v>867.84</v>
      </c>
      <c r="M47" s="4">
        <v>20210392</v>
      </c>
    </row>
    <row r="48" spans="1:13" s="18" customFormat="1" ht="60" x14ac:dyDescent="0.25">
      <c r="A48" s="2" t="s">
        <v>69</v>
      </c>
      <c r="B48" s="3">
        <v>44529</v>
      </c>
      <c r="C48" s="2" t="s">
        <v>37</v>
      </c>
      <c r="D48" s="4" t="s">
        <v>524</v>
      </c>
      <c r="E48" s="2" t="s">
        <v>525</v>
      </c>
      <c r="F48" s="3">
        <v>44538</v>
      </c>
      <c r="G48" s="2" t="s">
        <v>613</v>
      </c>
      <c r="H48" s="4" t="s">
        <v>216</v>
      </c>
      <c r="I48" s="4" t="s">
        <v>194</v>
      </c>
      <c r="J48" s="32">
        <v>338</v>
      </c>
      <c r="K48" s="3">
        <v>44538</v>
      </c>
      <c r="L48" s="6">
        <v>2475.88</v>
      </c>
      <c r="M48" s="4">
        <v>20210409</v>
      </c>
    </row>
    <row r="49" spans="1:13" s="18" customFormat="1" ht="150" x14ac:dyDescent="0.25">
      <c r="A49" s="2" t="s">
        <v>69</v>
      </c>
      <c r="B49" s="3">
        <v>44529</v>
      </c>
      <c r="C49" s="2" t="s">
        <v>37</v>
      </c>
      <c r="D49" s="4" t="s">
        <v>526</v>
      </c>
      <c r="E49" s="4" t="s">
        <v>527</v>
      </c>
      <c r="F49" s="3">
        <v>44530</v>
      </c>
      <c r="G49" s="2" t="s">
        <v>164</v>
      </c>
      <c r="H49" s="4" t="s">
        <v>206</v>
      </c>
      <c r="I49" s="4" t="s">
        <v>194</v>
      </c>
      <c r="J49" s="32">
        <v>321</v>
      </c>
      <c r="K49" s="3">
        <v>44531</v>
      </c>
      <c r="L49" s="6">
        <v>7200</v>
      </c>
      <c r="M49" s="4">
        <v>20210395</v>
      </c>
    </row>
    <row r="50" spans="1:13" s="18" customFormat="1" ht="60" x14ac:dyDescent="0.25">
      <c r="A50" s="2" t="s">
        <v>69</v>
      </c>
      <c r="B50" s="3">
        <v>44529</v>
      </c>
      <c r="C50" s="2" t="s">
        <v>37</v>
      </c>
      <c r="D50" s="4" t="s">
        <v>528</v>
      </c>
      <c r="E50" s="2" t="s">
        <v>529</v>
      </c>
      <c r="F50" s="3">
        <v>44530</v>
      </c>
      <c r="G50" s="4" t="s">
        <v>390</v>
      </c>
      <c r="H50" s="4" t="s">
        <v>422</v>
      </c>
      <c r="I50" s="4" t="s">
        <v>194</v>
      </c>
      <c r="J50" s="28">
        <v>319</v>
      </c>
      <c r="K50" s="3">
        <v>44531</v>
      </c>
      <c r="L50" s="6">
        <v>1627.2</v>
      </c>
      <c r="M50" s="4">
        <v>20210398</v>
      </c>
    </row>
    <row r="51" spans="1:13" s="18" customFormat="1" ht="60" x14ac:dyDescent="0.25">
      <c r="A51" s="2" t="s">
        <v>69</v>
      </c>
      <c r="B51" s="3">
        <v>44529</v>
      </c>
      <c r="C51" s="2" t="s">
        <v>37</v>
      </c>
      <c r="D51" s="4" t="s">
        <v>530</v>
      </c>
      <c r="E51" s="2" t="s">
        <v>531</v>
      </c>
      <c r="F51" s="3">
        <v>44530</v>
      </c>
      <c r="G51" s="4" t="s">
        <v>384</v>
      </c>
      <c r="H51" s="4" t="s">
        <v>646</v>
      </c>
      <c r="I51" s="4" t="s">
        <v>194</v>
      </c>
      <c r="J51" s="32">
        <v>324</v>
      </c>
      <c r="K51" s="3">
        <v>44531</v>
      </c>
      <c r="L51" s="6">
        <v>757.78</v>
      </c>
      <c r="M51" s="4">
        <v>20210391</v>
      </c>
    </row>
    <row r="52" spans="1:13" s="18" customFormat="1" ht="60" x14ac:dyDescent="0.25">
      <c r="A52" s="2" t="s">
        <v>69</v>
      </c>
      <c r="B52" s="3">
        <v>44529</v>
      </c>
      <c r="C52" s="2" t="s">
        <v>37</v>
      </c>
      <c r="D52" s="4" t="s">
        <v>532</v>
      </c>
      <c r="E52" s="2" t="s">
        <v>533</v>
      </c>
      <c r="F52" s="3">
        <v>44531</v>
      </c>
      <c r="G52" s="4" t="s">
        <v>614</v>
      </c>
      <c r="H52" s="4" t="s">
        <v>422</v>
      </c>
      <c r="I52" s="4" t="s">
        <v>194</v>
      </c>
      <c r="J52" s="32">
        <v>319</v>
      </c>
      <c r="K52" s="3">
        <v>44531</v>
      </c>
      <c r="L52" s="6">
        <v>474.6</v>
      </c>
      <c r="M52" s="4">
        <v>20210403</v>
      </c>
    </row>
    <row r="53" spans="1:13" s="18" customFormat="1" ht="45" x14ac:dyDescent="0.25">
      <c r="A53" s="2" t="s">
        <v>21</v>
      </c>
      <c r="B53" s="3">
        <v>44530</v>
      </c>
      <c r="C53" s="2" t="s">
        <v>33</v>
      </c>
      <c r="D53" s="4" t="s">
        <v>534</v>
      </c>
      <c r="E53" s="2" t="s">
        <v>535</v>
      </c>
      <c r="F53" s="3">
        <v>44553</v>
      </c>
      <c r="G53" s="2" t="s">
        <v>363</v>
      </c>
      <c r="H53" s="4" t="s">
        <v>395</v>
      </c>
      <c r="I53" s="4" t="s">
        <v>19</v>
      </c>
      <c r="J53" s="32" t="s">
        <v>676</v>
      </c>
      <c r="K53" s="3">
        <v>44560</v>
      </c>
      <c r="L53" s="6">
        <v>1356</v>
      </c>
      <c r="M53" s="4"/>
    </row>
    <row r="54" spans="1:13" s="18" customFormat="1" ht="45" x14ac:dyDescent="0.25">
      <c r="A54" s="2" t="s">
        <v>113</v>
      </c>
      <c r="B54" s="3">
        <v>44531</v>
      </c>
      <c r="C54" s="2" t="s">
        <v>37</v>
      </c>
      <c r="D54" s="4" t="s">
        <v>536</v>
      </c>
      <c r="E54" s="2" t="s">
        <v>537</v>
      </c>
      <c r="F54" s="3">
        <v>44536</v>
      </c>
      <c r="G54" s="5" t="s">
        <v>175</v>
      </c>
      <c r="H54" s="4" t="s">
        <v>217</v>
      </c>
      <c r="I54" s="4" t="s">
        <v>26</v>
      </c>
      <c r="J54" s="32">
        <v>330</v>
      </c>
      <c r="K54" s="3">
        <v>44536</v>
      </c>
      <c r="L54" s="6">
        <v>3044.5</v>
      </c>
      <c r="M54" s="4">
        <v>20210407</v>
      </c>
    </row>
    <row r="55" spans="1:13" s="18" customFormat="1" ht="45" x14ac:dyDescent="0.25">
      <c r="A55" s="2" t="s">
        <v>113</v>
      </c>
      <c r="B55" s="3">
        <v>44531</v>
      </c>
      <c r="C55" s="2" t="s">
        <v>37</v>
      </c>
      <c r="D55" s="4" t="s">
        <v>538</v>
      </c>
      <c r="E55" s="2" t="s">
        <v>539</v>
      </c>
      <c r="F55" s="3">
        <v>44536</v>
      </c>
      <c r="G55" s="2" t="s">
        <v>615</v>
      </c>
      <c r="H55" s="4" t="s">
        <v>647</v>
      </c>
      <c r="I55" s="4" t="s">
        <v>194</v>
      </c>
      <c r="J55" s="32">
        <v>331</v>
      </c>
      <c r="K55" s="3">
        <v>44536</v>
      </c>
      <c r="L55" s="6">
        <v>1628.33</v>
      </c>
      <c r="M55" s="4">
        <v>20210411</v>
      </c>
    </row>
    <row r="56" spans="1:13" s="18" customFormat="1" ht="45" x14ac:dyDescent="0.25">
      <c r="A56" s="2" t="s">
        <v>113</v>
      </c>
      <c r="B56" s="3">
        <v>44531</v>
      </c>
      <c r="C56" s="2" t="s">
        <v>37</v>
      </c>
      <c r="D56" s="4" t="s">
        <v>540</v>
      </c>
      <c r="E56" s="4" t="s">
        <v>541</v>
      </c>
      <c r="F56" s="3">
        <v>44536</v>
      </c>
      <c r="G56" s="2" t="s">
        <v>186</v>
      </c>
      <c r="H56" s="4" t="s">
        <v>228</v>
      </c>
      <c r="I56" s="4" t="s">
        <v>194</v>
      </c>
      <c r="J56" s="32">
        <v>332</v>
      </c>
      <c r="K56" s="3">
        <v>44536</v>
      </c>
      <c r="L56" s="6">
        <v>1220.4000000000001</v>
      </c>
      <c r="M56" s="4">
        <v>20210412</v>
      </c>
    </row>
    <row r="57" spans="1:13" ht="45" x14ac:dyDescent="0.25">
      <c r="A57" s="2" t="s">
        <v>113</v>
      </c>
      <c r="B57" s="3">
        <v>44531</v>
      </c>
      <c r="C57" s="2" t="s">
        <v>37</v>
      </c>
      <c r="D57" s="4" t="s">
        <v>542</v>
      </c>
      <c r="E57" s="2" t="s">
        <v>543</v>
      </c>
      <c r="F57" s="3">
        <v>44536</v>
      </c>
      <c r="G57" s="2" t="s">
        <v>175</v>
      </c>
      <c r="H57" s="4" t="s">
        <v>217</v>
      </c>
      <c r="I57" s="4" t="s">
        <v>19</v>
      </c>
      <c r="J57" s="32">
        <v>333</v>
      </c>
      <c r="K57" s="3">
        <v>44536</v>
      </c>
      <c r="L57" s="6">
        <v>3253</v>
      </c>
      <c r="M57" s="4">
        <v>20210413</v>
      </c>
    </row>
    <row r="58" spans="1:13" ht="45" x14ac:dyDescent="0.25">
      <c r="A58" s="2" t="s">
        <v>66</v>
      </c>
      <c r="B58" s="3">
        <v>44532</v>
      </c>
      <c r="C58" s="2" t="s">
        <v>37</v>
      </c>
      <c r="D58" s="4" t="s">
        <v>544</v>
      </c>
      <c r="E58" s="2" t="s">
        <v>545</v>
      </c>
      <c r="F58" s="3">
        <v>44538</v>
      </c>
      <c r="G58" s="2" t="s">
        <v>616</v>
      </c>
      <c r="H58" s="4" t="s">
        <v>648</v>
      </c>
      <c r="I58" s="4" t="s">
        <v>19</v>
      </c>
      <c r="J58" s="32">
        <v>351</v>
      </c>
      <c r="K58" s="3">
        <v>44538</v>
      </c>
      <c r="L58" s="6">
        <v>425</v>
      </c>
      <c r="M58" s="4">
        <v>20210420</v>
      </c>
    </row>
    <row r="59" spans="1:13" ht="60" x14ac:dyDescent="0.25">
      <c r="A59" s="2" t="s">
        <v>75</v>
      </c>
      <c r="B59" s="3">
        <v>44532</v>
      </c>
      <c r="C59" s="2" t="s">
        <v>37</v>
      </c>
      <c r="D59" s="4" t="s">
        <v>546</v>
      </c>
      <c r="E59" s="2" t="s">
        <v>547</v>
      </c>
      <c r="F59" s="3">
        <v>44538</v>
      </c>
      <c r="G59" s="2" t="s">
        <v>166</v>
      </c>
      <c r="H59" s="4" t="s">
        <v>208</v>
      </c>
      <c r="I59" s="4" t="s">
        <v>26</v>
      </c>
      <c r="J59" s="32">
        <v>352</v>
      </c>
      <c r="K59" s="3">
        <v>44538</v>
      </c>
      <c r="L59" s="6">
        <v>2192.1999999999998</v>
      </c>
      <c r="M59" s="4">
        <v>20210421</v>
      </c>
    </row>
    <row r="60" spans="1:13" ht="60" x14ac:dyDescent="0.25">
      <c r="A60" s="2" t="s">
        <v>69</v>
      </c>
      <c r="B60" s="3">
        <v>44532</v>
      </c>
      <c r="C60" s="2" t="s">
        <v>37</v>
      </c>
      <c r="D60" s="4" t="s">
        <v>548</v>
      </c>
      <c r="E60" s="2" t="s">
        <v>549</v>
      </c>
      <c r="F60" s="3">
        <v>44538</v>
      </c>
      <c r="G60" s="2" t="s">
        <v>170</v>
      </c>
      <c r="H60" s="4" t="s">
        <v>212</v>
      </c>
      <c r="I60" s="4" t="s">
        <v>26</v>
      </c>
      <c r="J60" s="32">
        <v>353</v>
      </c>
      <c r="K60" s="3">
        <v>44538</v>
      </c>
      <c r="L60" s="6">
        <v>118.65</v>
      </c>
      <c r="M60" s="4">
        <v>20210417</v>
      </c>
    </row>
    <row r="61" spans="1:13" ht="45" x14ac:dyDescent="0.25">
      <c r="A61" s="2" t="s">
        <v>95</v>
      </c>
      <c r="B61" s="3">
        <v>44532</v>
      </c>
      <c r="C61" s="2" t="s">
        <v>37</v>
      </c>
      <c r="D61" s="4" t="s">
        <v>550</v>
      </c>
      <c r="E61" s="2" t="s">
        <v>551</v>
      </c>
      <c r="F61" s="3">
        <v>44538</v>
      </c>
      <c r="G61" s="2" t="s">
        <v>617</v>
      </c>
      <c r="H61" s="4" t="s">
        <v>649</v>
      </c>
      <c r="I61" s="4" t="s">
        <v>26</v>
      </c>
      <c r="J61" s="32">
        <v>350</v>
      </c>
      <c r="K61" s="3">
        <v>44538</v>
      </c>
      <c r="L61" s="6">
        <v>780</v>
      </c>
      <c r="M61" s="4">
        <v>20210408</v>
      </c>
    </row>
    <row r="62" spans="1:13" ht="45" x14ac:dyDescent="0.25">
      <c r="A62" s="2" t="s">
        <v>274</v>
      </c>
      <c r="B62" s="3">
        <v>44532</v>
      </c>
      <c r="C62" s="2" t="s">
        <v>37</v>
      </c>
      <c r="D62" s="4" t="s">
        <v>552</v>
      </c>
      <c r="E62" s="2" t="s">
        <v>553</v>
      </c>
      <c r="F62" s="3">
        <v>44538</v>
      </c>
      <c r="G62" s="2" t="s">
        <v>169</v>
      </c>
      <c r="H62" s="4" t="s">
        <v>211</v>
      </c>
      <c r="I62" s="4" t="s">
        <v>26</v>
      </c>
      <c r="J62" s="32">
        <v>354</v>
      </c>
      <c r="K62" s="3">
        <v>44538</v>
      </c>
      <c r="L62" s="6">
        <v>875</v>
      </c>
      <c r="M62" s="4">
        <v>20210418</v>
      </c>
    </row>
    <row r="63" spans="1:13" ht="60" x14ac:dyDescent="0.25">
      <c r="A63" s="2" t="s">
        <v>69</v>
      </c>
      <c r="B63" s="3">
        <v>44532</v>
      </c>
      <c r="C63" s="2" t="s">
        <v>37</v>
      </c>
      <c r="D63" s="4" t="s">
        <v>554</v>
      </c>
      <c r="E63" s="2" t="s">
        <v>555</v>
      </c>
      <c r="F63" s="3">
        <v>44540</v>
      </c>
      <c r="G63" s="2" t="s">
        <v>186</v>
      </c>
      <c r="H63" s="4" t="s">
        <v>228</v>
      </c>
      <c r="I63" s="4" t="s">
        <v>26</v>
      </c>
      <c r="J63" s="32">
        <v>355</v>
      </c>
      <c r="K63" s="3">
        <v>44540</v>
      </c>
      <c r="L63" s="6">
        <v>1421.25</v>
      </c>
      <c r="M63" s="4">
        <v>20210434</v>
      </c>
    </row>
    <row r="64" spans="1:13" ht="45" x14ac:dyDescent="0.25">
      <c r="A64" s="2" t="s">
        <v>459</v>
      </c>
      <c r="B64" s="3">
        <v>44532</v>
      </c>
      <c r="C64" s="2" t="s">
        <v>37</v>
      </c>
      <c r="D64" s="4" t="s">
        <v>556</v>
      </c>
      <c r="E64" s="2" t="s">
        <v>557</v>
      </c>
      <c r="F64" s="3">
        <v>44540</v>
      </c>
      <c r="G64" s="2" t="s">
        <v>618</v>
      </c>
      <c r="H64" s="4" t="s">
        <v>650</v>
      </c>
      <c r="I64" s="4" t="s">
        <v>26</v>
      </c>
      <c r="J64" s="32">
        <v>360</v>
      </c>
      <c r="K64" s="3">
        <v>44540</v>
      </c>
      <c r="L64" s="6">
        <v>498.76</v>
      </c>
      <c r="M64" s="4">
        <v>20210435</v>
      </c>
    </row>
    <row r="65" spans="1:13" ht="45" x14ac:dyDescent="0.25">
      <c r="A65" s="2" t="s">
        <v>13</v>
      </c>
      <c r="B65" s="3">
        <v>44530</v>
      </c>
      <c r="C65" s="2" t="s">
        <v>37</v>
      </c>
      <c r="D65" s="4" t="s">
        <v>558</v>
      </c>
      <c r="E65" s="2" t="s">
        <v>559</v>
      </c>
      <c r="F65" s="3">
        <v>44540</v>
      </c>
      <c r="G65" s="2" t="s">
        <v>619</v>
      </c>
      <c r="H65" s="4" t="s">
        <v>651</v>
      </c>
      <c r="I65" s="4" t="s">
        <v>191</v>
      </c>
      <c r="J65" s="32">
        <v>361</v>
      </c>
      <c r="K65" s="3">
        <v>44540</v>
      </c>
      <c r="L65" s="6">
        <v>440.7</v>
      </c>
      <c r="M65" s="4">
        <v>20210436</v>
      </c>
    </row>
    <row r="66" spans="1:13" ht="75" x14ac:dyDescent="0.25">
      <c r="A66" s="2" t="s">
        <v>13</v>
      </c>
      <c r="B66" s="3">
        <v>44530</v>
      </c>
      <c r="C66" s="2" t="s">
        <v>37</v>
      </c>
      <c r="D66" s="4" t="s">
        <v>560</v>
      </c>
      <c r="E66" s="2" t="s">
        <v>561</v>
      </c>
      <c r="F66" s="3">
        <v>44538</v>
      </c>
      <c r="G66" s="4" t="s">
        <v>563</v>
      </c>
      <c r="H66" s="4" t="s">
        <v>652</v>
      </c>
      <c r="I66" s="4" t="s">
        <v>194</v>
      </c>
      <c r="J66" s="32">
        <v>347</v>
      </c>
      <c r="K66" s="3">
        <v>44538</v>
      </c>
      <c r="L66" s="6">
        <v>327.7</v>
      </c>
      <c r="M66" s="4">
        <v>20210424</v>
      </c>
    </row>
    <row r="67" spans="1:13" ht="45" x14ac:dyDescent="0.25">
      <c r="A67" s="2" t="s">
        <v>113</v>
      </c>
      <c r="B67" s="3">
        <v>44530</v>
      </c>
      <c r="C67" s="2" t="s">
        <v>37</v>
      </c>
      <c r="D67" s="4" t="s">
        <v>562</v>
      </c>
      <c r="E67" s="2" t="s">
        <v>563</v>
      </c>
      <c r="F67" s="3">
        <v>44538</v>
      </c>
      <c r="G67" s="4" t="s">
        <v>175</v>
      </c>
      <c r="H67" s="4" t="s">
        <v>217</v>
      </c>
      <c r="I67" s="4" t="s">
        <v>194</v>
      </c>
      <c r="J67" s="32">
        <v>346</v>
      </c>
      <c r="K67" s="3">
        <v>44538</v>
      </c>
      <c r="L67" s="6">
        <v>6025</v>
      </c>
      <c r="M67" s="4">
        <v>20210422</v>
      </c>
    </row>
    <row r="68" spans="1:13" ht="45" x14ac:dyDescent="0.25">
      <c r="A68" s="2" t="s">
        <v>110</v>
      </c>
      <c r="B68" s="3">
        <v>44530</v>
      </c>
      <c r="C68" s="2" t="s">
        <v>37</v>
      </c>
      <c r="D68" s="4" t="s">
        <v>564</v>
      </c>
      <c r="E68" s="4" t="s">
        <v>565</v>
      </c>
      <c r="F68" s="3">
        <v>44543</v>
      </c>
      <c r="G68" s="4" t="s">
        <v>620</v>
      </c>
      <c r="H68" s="4" t="s">
        <v>653</v>
      </c>
      <c r="I68" s="4" t="s">
        <v>194</v>
      </c>
      <c r="J68" s="32">
        <v>345</v>
      </c>
      <c r="K68" s="3">
        <v>44543</v>
      </c>
      <c r="L68" s="6">
        <v>3562.5</v>
      </c>
      <c r="M68" s="4">
        <v>20210442</v>
      </c>
    </row>
    <row r="69" spans="1:13" ht="45" x14ac:dyDescent="0.25">
      <c r="A69" s="2" t="s">
        <v>113</v>
      </c>
      <c r="B69" s="3">
        <v>44530</v>
      </c>
      <c r="C69" s="2" t="s">
        <v>37</v>
      </c>
      <c r="D69" s="4" t="s">
        <v>566</v>
      </c>
      <c r="E69" s="4" t="s">
        <v>567</v>
      </c>
      <c r="F69" s="3">
        <v>44543</v>
      </c>
      <c r="G69" s="4" t="s">
        <v>621</v>
      </c>
      <c r="H69" s="4" t="s">
        <v>654</v>
      </c>
      <c r="I69" s="4" t="s">
        <v>194</v>
      </c>
      <c r="J69" s="32">
        <v>344</v>
      </c>
      <c r="K69" s="3">
        <v>44543</v>
      </c>
      <c r="L69" s="6">
        <v>625</v>
      </c>
      <c r="M69" s="4">
        <v>20210440</v>
      </c>
    </row>
    <row r="70" spans="1:13" ht="45" x14ac:dyDescent="0.25">
      <c r="A70" s="2" t="s">
        <v>457</v>
      </c>
      <c r="B70" s="3">
        <v>44530</v>
      </c>
      <c r="C70" s="2" t="s">
        <v>37</v>
      </c>
      <c r="D70" s="4" t="s">
        <v>568</v>
      </c>
      <c r="E70" s="4" t="s">
        <v>569</v>
      </c>
      <c r="F70" s="3">
        <v>44543</v>
      </c>
      <c r="G70" s="4" t="s">
        <v>622</v>
      </c>
      <c r="H70" s="4" t="s">
        <v>655</v>
      </c>
      <c r="I70" s="4" t="s">
        <v>194</v>
      </c>
      <c r="J70" s="32">
        <v>343</v>
      </c>
      <c r="K70" s="3">
        <v>44543</v>
      </c>
      <c r="L70" s="6">
        <v>3031.85</v>
      </c>
      <c r="M70" s="4">
        <v>20210437</v>
      </c>
    </row>
    <row r="71" spans="1:13" ht="45" x14ac:dyDescent="0.25">
      <c r="A71" s="2" t="s">
        <v>21</v>
      </c>
      <c r="B71" s="3">
        <v>44530</v>
      </c>
      <c r="C71" s="2" t="s">
        <v>37</v>
      </c>
      <c r="D71" s="4" t="s">
        <v>570</v>
      </c>
      <c r="E71" s="2" t="s">
        <v>571</v>
      </c>
      <c r="F71" s="3">
        <v>44543</v>
      </c>
      <c r="G71" s="4" t="s">
        <v>442</v>
      </c>
      <c r="H71" s="4" t="s">
        <v>445</v>
      </c>
      <c r="I71" s="4" t="s">
        <v>194</v>
      </c>
      <c r="J71" s="32">
        <v>342</v>
      </c>
      <c r="K71" s="3">
        <v>44543</v>
      </c>
      <c r="L71" s="6">
        <v>5700</v>
      </c>
      <c r="M71" s="4">
        <v>20210441</v>
      </c>
    </row>
    <row r="72" spans="1:13" ht="45" x14ac:dyDescent="0.25">
      <c r="A72" s="2" t="s">
        <v>13</v>
      </c>
      <c r="B72" s="3">
        <v>44530</v>
      </c>
      <c r="C72" s="2" t="s">
        <v>37</v>
      </c>
      <c r="D72" s="4" t="s">
        <v>572</v>
      </c>
      <c r="E72" s="4" t="s">
        <v>573</v>
      </c>
      <c r="F72" s="3">
        <v>44538</v>
      </c>
      <c r="G72" s="4" t="s">
        <v>619</v>
      </c>
      <c r="H72" s="4" t="s">
        <v>651</v>
      </c>
      <c r="I72" s="4" t="s">
        <v>194</v>
      </c>
      <c r="J72" s="32">
        <v>341</v>
      </c>
      <c r="K72" s="3">
        <v>44538</v>
      </c>
      <c r="L72" s="6">
        <v>1162.5</v>
      </c>
      <c r="M72" s="4">
        <v>20210423</v>
      </c>
    </row>
    <row r="73" spans="1:13" ht="45" x14ac:dyDescent="0.25">
      <c r="A73" s="2" t="s">
        <v>32</v>
      </c>
      <c r="B73" s="3">
        <v>44530</v>
      </c>
      <c r="C73" s="2" t="s">
        <v>37</v>
      </c>
      <c r="D73" s="4" t="s">
        <v>574</v>
      </c>
      <c r="E73" s="2" t="s">
        <v>575</v>
      </c>
      <c r="F73" s="3">
        <v>44536</v>
      </c>
      <c r="G73" s="4" t="s">
        <v>171</v>
      </c>
      <c r="H73" s="4" t="s">
        <v>213</v>
      </c>
      <c r="I73" s="4" t="s">
        <v>191</v>
      </c>
      <c r="J73" s="32">
        <v>340</v>
      </c>
      <c r="K73" s="3">
        <v>44536</v>
      </c>
      <c r="L73" s="6">
        <v>949.65</v>
      </c>
      <c r="M73" s="4">
        <v>20210425</v>
      </c>
    </row>
    <row r="74" spans="1:13" ht="30" x14ac:dyDescent="0.25">
      <c r="A74" s="2" t="s">
        <v>32</v>
      </c>
      <c r="B74" s="3">
        <v>44532</v>
      </c>
      <c r="C74" s="2" t="s">
        <v>33</v>
      </c>
      <c r="D74" s="4" t="s">
        <v>576</v>
      </c>
      <c r="E74" s="2" t="s">
        <v>577</v>
      </c>
      <c r="F74" s="3">
        <v>44553</v>
      </c>
      <c r="G74" s="4" t="s">
        <v>444</v>
      </c>
      <c r="H74" s="4" t="s">
        <v>446</v>
      </c>
      <c r="I74" s="4" t="s">
        <v>191</v>
      </c>
      <c r="J74" s="32" t="s">
        <v>677</v>
      </c>
      <c r="K74" s="3">
        <v>44560</v>
      </c>
      <c r="L74" s="6">
        <v>34390.1</v>
      </c>
      <c r="M74" s="4">
        <v>20210426</v>
      </c>
    </row>
    <row r="75" spans="1:13" ht="45" x14ac:dyDescent="0.25">
      <c r="A75" s="2" t="s">
        <v>113</v>
      </c>
      <c r="B75" s="3">
        <v>44533</v>
      </c>
      <c r="C75" s="2" t="s">
        <v>37</v>
      </c>
      <c r="D75" s="4" t="s">
        <v>578</v>
      </c>
      <c r="E75" s="2" t="s">
        <v>579</v>
      </c>
      <c r="F75" s="3">
        <v>44538</v>
      </c>
      <c r="G75" s="3" t="s">
        <v>604</v>
      </c>
      <c r="H75" s="4" t="s">
        <v>637</v>
      </c>
      <c r="I75" s="4" t="s">
        <v>191</v>
      </c>
      <c r="J75" s="32">
        <v>339</v>
      </c>
      <c r="K75" s="3">
        <v>44538</v>
      </c>
      <c r="L75" s="6">
        <v>3390</v>
      </c>
      <c r="M75" s="4">
        <v>20210410</v>
      </c>
    </row>
    <row r="76" spans="1:13" ht="60" x14ac:dyDescent="0.25">
      <c r="A76" s="2" t="s">
        <v>32</v>
      </c>
      <c r="B76" s="3">
        <v>44537</v>
      </c>
      <c r="C76" s="2" t="s">
        <v>37</v>
      </c>
      <c r="D76" s="4" t="s">
        <v>580</v>
      </c>
      <c r="E76" s="2" t="s">
        <v>581</v>
      </c>
      <c r="F76" s="3" t="s">
        <v>623</v>
      </c>
      <c r="G76" s="2" t="s">
        <v>624</v>
      </c>
      <c r="H76" s="4" t="s">
        <v>656</v>
      </c>
      <c r="I76" s="4" t="s">
        <v>26</v>
      </c>
      <c r="J76" s="32">
        <v>363</v>
      </c>
      <c r="K76" s="3">
        <v>44540</v>
      </c>
      <c r="L76" s="6">
        <v>419.75</v>
      </c>
      <c r="M76" s="4">
        <v>20210438</v>
      </c>
    </row>
    <row r="77" spans="1:13" ht="45" x14ac:dyDescent="0.25">
      <c r="A77" s="2" t="s">
        <v>32</v>
      </c>
      <c r="B77" s="3">
        <v>44544</v>
      </c>
      <c r="C77" s="2" t="s">
        <v>37</v>
      </c>
      <c r="D77" s="4" t="s">
        <v>582</v>
      </c>
      <c r="E77" s="2" t="s">
        <v>583</v>
      </c>
      <c r="F77" s="3">
        <v>44546</v>
      </c>
      <c r="G77" s="4" t="s">
        <v>625</v>
      </c>
      <c r="H77" s="4" t="s">
        <v>657</v>
      </c>
      <c r="I77" s="4" t="s">
        <v>194</v>
      </c>
      <c r="J77" s="32">
        <v>365</v>
      </c>
      <c r="K77" s="3">
        <v>44546</v>
      </c>
      <c r="L77" s="6">
        <v>784</v>
      </c>
      <c r="M77" s="12">
        <v>20210444</v>
      </c>
    </row>
    <row r="78" spans="1:13" ht="45" x14ac:dyDescent="0.25">
      <c r="A78" s="2" t="s">
        <v>95</v>
      </c>
      <c r="B78" s="3">
        <v>44546</v>
      </c>
      <c r="C78" s="2" t="s">
        <v>37</v>
      </c>
      <c r="D78" s="4" t="s">
        <v>584</v>
      </c>
      <c r="E78" s="2" t="s">
        <v>585</v>
      </c>
      <c r="F78" s="3">
        <v>44550</v>
      </c>
      <c r="G78" s="4" t="s">
        <v>626</v>
      </c>
      <c r="H78" s="4" t="s">
        <v>658</v>
      </c>
      <c r="I78" s="4" t="s">
        <v>194</v>
      </c>
      <c r="J78" s="32">
        <v>368</v>
      </c>
      <c r="K78" s="3">
        <v>44550</v>
      </c>
      <c r="L78" s="6">
        <v>2666.8</v>
      </c>
      <c r="M78" s="4">
        <v>20210447</v>
      </c>
    </row>
    <row r="79" spans="1:13" ht="60" x14ac:dyDescent="0.25">
      <c r="A79" s="2" t="s">
        <v>455</v>
      </c>
      <c r="B79" s="3">
        <v>44546</v>
      </c>
      <c r="C79" s="2" t="s">
        <v>37</v>
      </c>
      <c r="D79" s="4" t="s">
        <v>586</v>
      </c>
      <c r="E79" s="2" t="s">
        <v>587</v>
      </c>
      <c r="F79" s="3">
        <v>44550</v>
      </c>
      <c r="G79" s="2" t="s">
        <v>385</v>
      </c>
      <c r="H79" s="4" t="s">
        <v>417</v>
      </c>
      <c r="I79" s="4" t="s">
        <v>194</v>
      </c>
      <c r="J79" s="32">
        <v>367</v>
      </c>
      <c r="K79" s="3">
        <v>44550</v>
      </c>
      <c r="L79" s="6">
        <v>4680</v>
      </c>
      <c r="M79" s="4">
        <v>20220001</v>
      </c>
    </row>
    <row r="80" spans="1:13" ht="45" x14ac:dyDescent="0.25">
      <c r="A80" s="2" t="s">
        <v>32</v>
      </c>
      <c r="B80" s="3">
        <v>44546</v>
      </c>
      <c r="C80" s="2" t="s">
        <v>37</v>
      </c>
      <c r="D80" s="4" t="s">
        <v>588</v>
      </c>
      <c r="E80" s="2" t="s">
        <v>589</v>
      </c>
      <c r="F80" s="3">
        <v>44550</v>
      </c>
      <c r="G80" s="4" t="s">
        <v>627</v>
      </c>
      <c r="H80" s="4" t="s">
        <v>659</v>
      </c>
      <c r="I80" s="4" t="s">
        <v>194</v>
      </c>
      <c r="J80" s="32">
        <v>369</v>
      </c>
      <c r="K80" s="3">
        <v>44550</v>
      </c>
      <c r="L80" s="6">
        <v>895</v>
      </c>
      <c r="M80" s="4">
        <v>20210446</v>
      </c>
    </row>
    <row r="81" spans="1:13" ht="45" x14ac:dyDescent="0.25">
      <c r="A81" s="2" t="s">
        <v>32</v>
      </c>
      <c r="B81" s="3">
        <v>44550</v>
      </c>
      <c r="C81" s="2" t="s">
        <v>37</v>
      </c>
      <c r="D81" s="4" t="s">
        <v>590</v>
      </c>
      <c r="E81" s="2" t="s">
        <v>591</v>
      </c>
      <c r="F81" s="3">
        <v>44552</v>
      </c>
      <c r="G81" s="2" t="s">
        <v>628</v>
      </c>
      <c r="H81" s="4" t="s">
        <v>660</v>
      </c>
      <c r="I81" s="4" t="s">
        <v>194</v>
      </c>
      <c r="J81" s="32">
        <v>372</v>
      </c>
      <c r="K81" s="3">
        <v>44552</v>
      </c>
      <c r="L81" s="6">
        <v>1350.8</v>
      </c>
      <c r="M81" s="4">
        <v>20210448</v>
      </c>
    </row>
    <row r="82" spans="1:13" ht="60" x14ac:dyDescent="0.25">
      <c r="A82" s="2" t="s">
        <v>275</v>
      </c>
      <c r="B82" s="3">
        <v>44551</v>
      </c>
      <c r="C82" s="2" t="s">
        <v>37</v>
      </c>
      <c r="D82" s="4" t="s">
        <v>592</v>
      </c>
      <c r="E82" s="2" t="s">
        <v>593</v>
      </c>
      <c r="F82" s="3">
        <v>44552</v>
      </c>
      <c r="G82" s="2" t="s">
        <v>387</v>
      </c>
      <c r="H82" s="4" t="s">
        <v>419</v>
      </c>
      <c r="I82" s="2" t="s">
        <v>26</v>
      </c>
      <c r="J82" s="32">
        <v>371</v>
      </c>
      <c r="K82" s="3">
        <v>44552</v>
      </c>
      <c r="L82" s="6">
        <v>1582</v>
      </c>
      <c r="M82" s="4">
        <v>20210449</v>
      </c>
    </row>
    <row r="83" spans="1:13" x14ac:dyDescent="0.25">
      <c r="A83" s="7" t="s">
        <v>435</v>
      </c>
      <c r="B83" s="8"/>
      <c r="C83" s="8"/>
      <c r="D83" s="8"/>
      <c r="E83" s="8"/>
      <c r="F83" s="8"/>
      <c r="G83" s="8"/>
      <c r="H83" s="8"/>
      <c r="I83" s="8"/>
      <c r="J83" s="30"/>
      <c r="K83" s="8"/>
      <c r="L83" s="20">
        <f>SUM(L13:L82)</f>
        <v>461033.48000000004</v>
      </c>
      <c r="M83" s="9"/>
    </row>
    <row r="85" spans="1:13" ht="21" x14ac:dyDescent="0.35">
      <c r="A85" s="10" t="s">
        <v>678</v>
      </c>
    </row>
    <row r="86" spans="1:13" ht="51" x14ac:dyDescent="0.25">
      <c r="A86" s="1" t="s">
        <v>0</v>
      </c>
      <c r="B86" s="1" t="s">
        <v>1</v>
      </c>
      <c r="C86" s="1" t="s">
        <v>2</v>
      </c>
      <c r="D86" s="1" t="s">
        <v>3</v>
      </c>
      <c r="E86" s="1" t="s">
        <v>4</v>
      </c>
      <c r="F86" s="1" t="s">
        <v>5</v>
      </c>
      <c r="G86" s="1" t="s">
        <v>6</v>
      </c>
      <c r="H86" s="1" t="s">
        <v>7</v>
      </c>
      <c r="I86" s="1" t="s">
        <v>8</v>
      </c>
      <c r="J86" s="1" t="s">
        <v>9</v>
      </c>
      <c r="K86" s="1" t="s">
        <v>10</v>
      </c>
      <c r="L86" s="1" t="s">
        <v>11</v>
      </c>
      <c r="M86" s="1" t="s">
        <v>12</v>
      </c>
    </row>
    <row r="87" spans="1:13" ht="45" x14ac:dyDescent="0.25">
      <c r="A87" s="2" t="s">
        <v>21</v>
      </c>
      <c r="B87" s="3">
        <v>44448</v>
      </c>
      <c r="C87" s="2" t="s">
        <v>679</v>
      </c>
      <c r="D87" s="4" t="s">
        <v>680</v>
      </c>
      <c r="E87" s="2" t="s">
        <v>681</v>
      </c>
      <c r="F87" s="3">
        <v>44544</v>
      </c>
      <c r="G87" s="2" t="s">
        <v>152</v>
      </c>
      <c r="H87" s="4" t="s">
        <v>195</v>
      </c>
      <c r="I87" s="4" t="s">
        <v>19</v>
      </c>
      <c r="J87" s="33">
        <v>28619</v>
      </c>
      <c r="K87" s="3">
        <v>44544</v>
      </c>
      <c r="L87" s="6">
        <v>79410.75</v>
      </c>
      <c r="M87" s="4" t="s">
        <v>680</v>
      </c>
    </row>
    <row r="88" spans="1:13" ht="45" x14ac:dyDescent="0.25">
      <c r="A88" s="2" t="s">
        <v>21</v>
      </c>
      <c r="B88" s="3">
        <v>44488</v>
      </c>
      <c r="C88" s="2" t="s">
        <v>679</v>
      </c>
      <c r="D88" s="4" t="s">
        <v>682</v>
      </c>
      <c r="E88" s="2" t="s">
        <v>683</v>
      </c>
      <c r="F88" s="3">
        <v>44545</v>
      </c>
      <c r="G88" s="2" t="s">
        <v>684</v>
      </c>
      <c r="H88" s="4" t="s">
        <v>686</v>
      </c>
      <c r="I88" s="4" t="s">
        <v>191</v>
      </c>
      <c r="J88" s="34">
        <v>28668</v>
      </c>
      <c r="K88" s="3">
        <v>44545</v>
      </c>
      <c r="L88" s="6">
        <v>169500</v>
      </c>
      <c r="M88" s="4" t="s">
        <v>682</v>
      </c>
    </row>
    <row r="89" spans="1:13" x14ac:dyDescent="0.25">
      <c r="A89" s="7" t="s">
        <v>685</v>
      </c>
      <c r="B89" s="21"/>
      <c r="C89" s="21"/>
      <c r="D89" s="21"/>
      <c r="E89" s="21"/>
      <c r="F89" s="21"/>
      <c r="G89" s="21"/>
      <c r="H89" s="21"/>
      <c r="I89" s="21"/>
      <c r="J89" s="35"/>
      <c r="K89" s="21"/>
      <c r="L89" s="22">
        <f>SUM(L87:L88)</f>
        <v>248910.75</v>
      </c>
      <c r="M89" s="23"/>
    </row>
    <row r="90" spans="1:13" x14ac:dyDescent="0.25">
      <c r="J90" s="36"/>
    </row>
    <row r="91" spans="1:13" x14ac:dyDescent="0.25">
      <c r="A91" s="24" t="s">
        <v>251</v>
      </c>
      <c r="B91" s="21"/>
      <c r="C91" s="21"/>
      <c r="D91" s="21"/>
      <c r="E91" s="21"/>
      <c r="F91" s="21"/>
      <c r="G91" s="21"/>
      <c r="H91" s="21"/>
      <c r="I91" s="21"/>
      <c r="J91" s="35"/>
      <c r="K91" s="21"/>
      <c r="L91" s="22">
        <f>L8+L83+L89</f>
        <v>959635.77</v>
      </c>
      <c r="M91" s="23"/>
    </row>
  </sheetData>
  <mergeCells count="1">
    <mergeCell ref="A1:C1"/>
  </mergeCells>
  <dataValidations count="2">
    <dataValidation type="list" allowBlank="1" showInputMessage="1" showErrorMessage="1" error="Favor elegir una opción válida de tipo de proceso de contratación" sqref="C5:C7 C13:C82 C87:C88">
      <formula1>"Caja Chica, Contratación Directa, Libre Gestión, Libre Gestión por contrato, Libre Gestión por orden de compra, Licitación Pública, Mercado Bursátil, Servicio Financiero"</formula1>
    </dataValidation>
    <dataValidation type="list" allowBlank="1" showInputMessage="1" showErrorMessage="1" sqref="I5:I7 I13:I82 I87:I88">
      <formula1>"Pequeño, Mediano, Grande, Otro"</formula1>
    </dataValidation>
  </dataValidations>
  <pageMargins left="0.23622047244094491" right="0.23622047244094491" top="0.74803149606299213" bottom="0.74803149606299213" header="0.31496062992125984" footer="0.31496062992125984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OCTUBRE</vt:lpstr>
      <vt:lpstr>NOVIEMBRE</vt:lpstr>
      <vt:lpstr>DICIEMBRE</vt:lpstr>
      <vt:lpstr>DICIEMBRE!Títulos_a_imprimir</vt:lpstr>
      <vt:lpstr>NOVIEMBRE!Títulos_a_imprimir</vt:lpstr>
      <vt:lpstr>OCTUBRE!Títulos_a_imprimir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Jhoana Hercules,UACI</dc:creator>
  <cp:lastModifiedBy>Nidia Vásquez,UACI</cp:lastModifiedBy>
  <cp:lastPrinted>2022-01-11T14:19:37Z</cp:lastPrinted>
  <dcterms:created xsi:type="dcterms:W3CDTF">2022-01-10T17:23:52Z</dcterms:created>
  <dcterms:modified xsi:type="dcterms:W3CDTF">2022-01-27T22:07:31Z</dcterms:modified>
</cp:coreProperties>
</file>