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000" windowHeight="9585"/>
  </bookViews>
  <sheets>
    <sheet name="REMUNERACIONES A ABRIL 2017" sheetId="3" r:id="rId1"/>
  </sheets>
  <definedNames>
    <definedName name="_xlnm.Print_Area" localSheetId="0">'REMUNERACIONES A ABRIL 2017'!$A$3:$H$108</definedName>
    <definedName name="_xlnm.Print_Titles" localSheetId="0">'REMUNERACIONES A ABRIL 2017'!$3:$3</definedName>
  </definedNames>
  <calcPr calcId="145621"/>
</workbook>
</file>

<file path=xl/calcChain.xml><?xml version="1.0" encoding="utf-8"?>
<calcChain xmlns="http://schemas.openxmlformats.org/spreadsheetml/2006/main">
  <c r="G108" i="3" l="1"/>
  <c r="D108" i="3"/>
  <c r="F107" i="3"/>
  <c r="H107" i="3" s="1"/>
  <c r="F106" i="3"/>
  <c r="G105" i="3"/>
  <c r="D105" i="3"/>
  <c r="F104" i="3"/>
  <c r="H104" i="3" s="1"/>
  <c r="F103" i="3"/>
  <c r="H103" i="3" s="1"/>
  <c r="F102" i="3"/>
  <c r="H102" i="3" s="1"/>
  <c r="F101" i="3"/>
  <c r="H101" i="3" s="1"/>
  <c r="F100" i="3"/>
  <c r="H100" i="3" s="1"/>
  <c r="F99" i="3"/>
  <c r="H99" i="3" s="1"/>
  <c r="F98" i="3"/>
  <c r="H98" i="3" s="1"/>
  <c r="F97" i="3"/>
  <c r="G96" i="3"/>
  <c r="D96" i="3"/>
  <c r="F95" i="3"/>
  <c r="H95" i="3" s="1"/>
  <c r="F94" i="3"/>
  <c r="H94" i="3" s="1"/>
  <c r="F93" i="3"/>
  <c r="H93" i="3" s="1"/>
  <c r="F92" i="3"/>
  <c r="H92" i="3" s="1"/>
  <c r="F91" i="3"/>
  <c r="H91" i="3" s="1"/>
  <c r="F90" i="3"/>
  <c r="H90" i="3" s="1"/>
  <c r="F89" i="3"/>
  <c r="H89" i="3" s="1"/>
  <c r="F88" i="3"/>
  <c r="H88" i="3" s="1"/>
  <c r="F87" i="3"/>
  <c r="H87" i="3" s="1"/>
  <c r="F86" i="3"/>
  <c r="H86" i="3" s="1"/>
  <c r="F85" i="3"/>
  <c r="H85" i="3" s="1"/>
  <c r="F84" i="3"/>
  <c r="H84" i="3" s="1"/>
  <c r="F83" i="3"/>
  <c r="H83" i="3" s="1"/>
  <c r="F82" i="3"/>
  <c r="H82" i="3" s="1"/>
  <c r="F81" i="3"/>
  <c r="H81" i="3" s="1"/>
  <c r="F80" i="3"/>
  <c r="H80" i="3" s="1"/>
  <c r="F79" i="3"/>
  <c r="H79" i="3" s="1"/>
  <c r="F78" i="3"/>
  <c r="H78" i="3" s="1"/>
  <c r="F77" i="3"/>
  <c r="H77" i="3" s="1"/>
  <c r="F76" i="3"/>
  <c r="H76" i="3" s="1"/>
  <c r="F75" i="3"/>
  <c r="H75" i="3" s="1"/>
  <c r="F74" i="3"/>
  <c r="H74" i="3" s="1"/>
  <c r="F73" i="3"/>
  <c r="H73" i="3" s="1"/>
  <c r="F72" i="3"/>
  <c r="H72" i="3" s="1"/>
  <c r="F71" i="3"/>
  <c r="H71" i="3" s="1"/>
  <c r="F70" i="3"/>
  <c r="H70" i="3" s="1"/>
  <c r="F69" i="3"/>
  <c r="H69" i="3" s="1"/>
  <c r="F68" i="3"/>
  <c r="H68" i="3" s="1"/>
  <c r="F67" i="3"/>
  <c r="H67" i="3" s="1"/>
  <c r="F66" i="3"/>
  <c r="H66" i="3" s="1"/>
  <c r="F65" i="3"/>
  <c r="H65" i="3" s="1"/>
  <c r="F64" i="3"/>
  <c r="H64" i="3" s="1"/>
  <c r="F63" i="3"/>
  <c r="H63" i="3" s="1"/>
  <c r="F62" i="3"/>
  <c r="H62" i="3" s="1"/>
  <c r="F61" i="3"/>
  <c r="H61" i="3" s="1"/>
  <c r="F60" i="3"/>
  <c r="H60" i="3" s="1"/>
  <c r="F59" i="3"/>
  <c r="H59" i="3" s="1"/>
  <c r="F58" i="3"/>
  <c r="H58" i="3" s="1"/>
  <c r="F57" i="3"/>
  <c r="H57" i="3" s="1"/>
  <c r="F56" i="3"/>
  <c r="H56" i="3" s="1"/>
  <c r="F55" i="3"/>
  <c r="H55" i="3" s="1"/>
  <c r="F54" i="3"/>
  <c r="H54" i="3" s="1"/>
  <c r="F53" i="3"/>
  <c r="H53" i="3" s="1"/>
  <c r="F52" i="3"/>
  <c r="H52" i="3" s="1"/>
  <c r="F51" i="3"/>
  <c r="H51" i="3" s="1"/>
  <c r="F50" i="3"/>
  <c r="H50" i="3" s="1"/>
  <c r="F49" i="3"/>
  <c r="H49" i="3" s="1"/>
  <c r="F48" i="3"/>
  <c r="F47" i="3"/>
  <c r="H47" i="3" s="1"/>
  <c r="G46" i="3"/>
  <c r="D46" i="3"/>
  <c r="F45" i="3"/>
  <c r="H45" i="3" s="1"/>
  <c r="F44" i="3"/>
  <c r="H44" i="3" s="1"/>
  <c r="F43" i="3"/>
  <c r="H43" i="3" s="1"/>
  <c r="F42" i="3"/>
  <c r="H42" i="3" s="1"/>
  <c r="F41" i="3"/>
  <c r="H41" i="3" s="1"/>
  <c r="F40" i="3"/>
  <c r="H40" i="3" s="1"/>
  <c r="F39" i="3"/>
  <c r="H39" i="3" s="1"/>
  <c r="F38" i="3"/>
  <c r="H38" i="3" s="1"/>
  <c r="F37" i="3"/>
  <c r="H37" i="3" s="1"/>
  <c r="F36" i="3"/>
  <c r="H36" i="3" s="1"/>
  <c r="G35" i="3"/>
  <c r="G109" i="3" s="1"/>
  <c r="D35" i="3"/>
  <c r="F34" i="3"/>
  <c r="H34" i="3" s="1"/>
  <c r="F33" i="3"/>
  <c r="H33" i="3" s="1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F23" i="3"/>
  <c r="H23" i="3" s="1"/>
  <c r="F22" i="3"/>
  <c r="H22" i="3" s="1"/>
  <c r="F21" i="3"/>
  <c r="H21" i="3" s="1"/>
  <c r="F20" i="3"/>
  <c r="H20" i="3" s="1"/>
  <c r="F19" i="3"/>
  <c r="H19" i="3" s="1"/>
  <c r="F18" i="3"/>
  <c r="H18" i="3" s="1"/>
  <c r="F17" i="3"/>
  <c r="H17" i="3" s="1"/>
  <c r="F16" i="3"/>
  <c r="H16" i="3" s="1"/>
  <c r="F15" i="3"/>
  <c r="H15" i="3" s="1"/>
  <c r="F14" i="3"/>
  <c r="H14" i="3" s="1"/>
  <c r="F13" i="3"/>
  <c r="H13" i="3" s="1"/>
  <c r="F12" i="3"/>
  <c r="H12" i="3" s="1"/>
  <c r="F11" i="3"/>
  <c r="H11" i="3" s="1"/>
  <c r="F10" i="3"/>
  <c r="H10" i="3" s="1"/>
  <c r="F9" i="3"/>
  <c r="H9" i="3" s="1"/>
  <c r="F8" i="3"/>
  <c r="H8" i="3" s="1"/>
  <c r="F7" i="3"/>
  <c r="H7" i="3" s="1"/>
  <c r="F6" i="3"/>
  <c r="H6" i="3" s="1"/>
  <c r="F5" i="3"/>
  <c r="H5" i="3" s="1"/>
  <c r="F4" i="3"/>
  <c r="H4" i="3" s="1"/>
  <c r="F108" i="3" l="1"/>
  <c r="F105" i="3"/>
  <c r="F96" i="3"/>
  <c r="H35" i="3"/>
  <c r="H46" i="3"/>
  <c r="H48" i="3"/>
  <c r="H96" i="3" s="1"/>
  <c r="H106" i="3"/>
  <c r="H108" i="3" s="1"/>
  <c r="F35" i="3"/>
  <c r="F46" i="3"/>
  <c r="H97" i="3"/>
  <c r="H105" i="3" s="1"/>
  <c r="H109" i="3" l="1"/>
</calcChain>
</file>

<file path=xl/sharedStrings.xml><?xml version="1.0" encoding="utf-8"?>
<sst xmlns="http://schemas.openxmlformats.org/spreadsheetml/2006/main" count="210" uniqueCount="92">
  <si>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</si>
  <si>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</si>
  <si>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</si>
  <si>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</si>
  <si>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</si>
  <si>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</si>
  <si>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</si>
  <si>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</si>
  <si>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</si>
  <si>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</si>
  <si>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</si>
  <si>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</si>
  <si>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Técnico Juridirico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</si>
  <si>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</si>
  <si>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</si>
  <si>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</si>
  <si>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</si>
  <si>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</si>
  <si>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</si>
  <si>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</si>
  <si>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</si>
  <si>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</si>
  <si>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</si>
  <si>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</si>
  <si>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</si>
  <si>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</si>
  <si>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</si>
  <si>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</si>
  <si>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</si>
  <si>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</si>
  <si>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</si>
  <si>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N° Plazas</t>
  </si>
  <si>
    <t>Salario Mensual</t>
  </si>
  <si>
    <t>Ocupadas</t>
  </si>
  <si>
    <t>Disponibles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</si>
  <si>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</si>
  <si>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</si>
  <si>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</si>
  <si>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</si>
  <si>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</si>
  <si>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</si>
  <si>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Coordinador de Supervisores Médicos Magisteriales</t>
  </si>
  <si>
    <t>Supervisor de Apoyo Médico Hospitalario</t>
  </si>
  <si>
    <t>Supervisor de Apoyo Odontólogico</t>
  </si>
  <si>
    <t>Coordinador Equipo Supervisión de Química y Farmacia</t>
  </si>
  <si>
    <t>Médico Subespecialista</t>
  </si>
  <si>
    <t>Técnico Quimico Farmaceutico</t>
  </si>
  <si>
    <t>Médico Especialista</t>
  </si>
  <si>
    <t>Supervisor Médico Magisterial</t>
  </si>
  <si>
    <t>Desarrollador en Sistemas Senior para Salud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</si>
  <si>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</si>
  <si>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</si>
  <si>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</si>
  <si>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</si>
  <si>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</si>
  <si>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</si>
  <si>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Desarrollador en Sistemas Junior para Salud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</si>
  <si>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</si>
  <si>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</si>
  <si>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</si>
  <si>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</si>
  <si>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</si>
  <si>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Técnico Administrador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</si>
  <si>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</si>
  <si>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</si>
  <si>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</si>
  <si>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</si>
  <si>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</si>
  <si>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</si>
  <si>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</si>
  <si>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</si>
  <si>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</si>
  <si>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</si>
  <si>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</si>
  <si>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</si>
  <si>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</si>
  <si>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</si>
  <si>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</si>
  <si>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</si>
  <si>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</si>
  <si>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</si>
  <si>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>Asistente de Prensa</t>
  </si>
  <si>
    <t>Coordinador de Psicología</t>
  </si>
  <si>
    <t xml:space="preserve">Encargado de Centro de Recreación </t>
  </si>
  <si>
    <t xml:space="preserve">Puesto Nominal </t>
  </si>
  <si>
    <t>1 eventual</t>
  </si>
  <si>
    <t>Creadas en ejecución</t>
  </si>
  <si>
    <t>Total plazas</t>
  </si>
  <si>
    <t>INSTITUTO SALVADOREÑO DE BIENESTAR MAGISTERIAL</t>
  </si>
  <si>
    <t xml:space="preserve"> DETALLE DE PLAZAS A ABRIL 2017</t>
  </si>
  <si>
    <t>Contrato</t>
  </si>
  <si>
    <t>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</si>
</sst>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5" fillId="0" borderId="2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0</xdr:row>
      <xdr:rowOff>0</xdr:rowOff>
    </xdr:from>
    <xdr:to>
      <xdr:col>9</xdr:col>
      <xdr:colOff>6543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101" sqref="J101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9" customWidth="1"/>
    <col min="4" max="4" width="9.140625" hidden="1" customWidth="1"/>
    <col min="5" max="6" width="10.7109375" hidden="1" customWidth="1"/>
    <col min="7" max="7" width="21" customWidth="1"/>
    <col min="8" max="8" width="11.42578125" hidden="1" customWidth="1"/>
    <col min="9" max="9" width="11.42578125" customWidth="1"/>
  </cols>
  <sheetData>
    <row r="1" spans="1:10" ht="60.75" customHeight="1" x14ac:dyDescent="0.25">
      <c r="B1" s="32" t="s">
        <v>88</v>
      </c>
      <c r="C1" s="32"/>
      <c r="G1" s="31"/>
      <c r="H1" s="31"/>
      <c r="I1" s="31"/>
    </row>
    <row r="2" spans="1:10" ht="45.75" customHeight="1" x14ac:dyDescent="0.25">
      <c r="B2" s="33" t="s">
        <v>89</v>
      </c>
      <c r="C2" s="33"/>
      <c r="G2" s="31"/>
      <c r="H2" s="31"/>
      <c r="I2" s="31"/>
    </row>
    <row r="3" spans="1:10" ht="30" x14ac:dyDescent="0.25">
      <c r="A3" s="18"/>
      <c r="B3" s="18" t="s">
        <v>84</v>
      </c>
      <c r="C3" s="19" t="s">
        <v>32</v>
      </c>
      <c r="D3" s="18" t="s">
        <v>31</v>
      </c>
      <c r="E3" s="19" t="s">
        <v>86</v>
      </c>
      <c r="F3" s="19" t="s">
        <v>87</v>
      </c>
      <c r="G3" s="18" t="s">
        <v>33</v>
      </c>
      <c r="H3" s="18" t="s">
        <v>34</v>
      </c>
      <c r="I3" s="34"/>
    </row>
    <row r="4" spans="1:10" ht="16.5" x14ac:dyDescent="0.25">
      <c r="A4" s="1">
        <v>1</v>
      </c>
      <c r="B4" s="2" t="s">
        <v>0</v>
      </c>
      <c r="C4" s="25">
        <v>3914</v>
      </c>
      <c r="D4" s="3">
        <v>1</v>
      </c>
      <c r="E4" s="3"/>
      <c r="F4" s="3">
        <f>+D4+E4</f>
        <v>1</v>
      </c>
      <c r="G4" s="22">
        <v>1</v>
      </c>
      <c r="H4" s="11">
        <f>+F4-G4</f>
        <v>0</v>
      </c>
      <c r="I4" s="11" t="s">
        <v>90</v>
      </c>
      <c r="J4" s="17"/>
    </row>
    <row r="5" spans="1:10" ht="16.5" x14ac:dyDescent="0.25">
      <c r="A5" s="1">
        <v>2</v>
      </c>
      <c r="B5" s="2" t="s">
        <v>1</v>
      </c>
      <c r="C5" s="25">
        <v>2472</v>
      </c>
      <c r="D5" s="3">
        <v>1</v>
      </c>
      <c r="E5" s="3"/>
      <c r="F5" s="3">
        <f t="shared" ref="F5:F69" si="0">+D5+E5</f>
        <v>1</v>
      </c>
      <c r="G5" s="22">
        <v>1</v>
      </c>
      <c r="H5" s="11">
        <f>+F5-G5</f>
        <v>0</v>
      </c>
      <c r="I5" s="11" t="s">
        <v>90</v>
      </c>
      <c r="J5" s="17"/>
    </row>
    <row r="6" spans="1:10" ht="16.5" x14ac:dyDescent="0.25">
      <c r="A6" s="1">
        <v>3</v>
      </c>
      <c r="B6" s="2" t="s">
        <v>2</v>
      </c>
      <c r="C6" s="25">
        <v>2317.5</v>
      </c>
      <c r="D6" s="3">
        <v>1</v>
      </c>
      <c r="E6" s="3"/>
      <c r="F6" s="3">
        <f t="shared" si="0"/>
        <v>1</v>
      </c>
      <c r="G6" s="22">
        <v>1</v>
      </c>
      <c r="H6" s="11">
        <f>+F6-G6</f>
        <v>0</v>
      </c>
      <c r="I6" s="3" t="s">
        <v>90</v>
      </c>
    </row>
    <row r="7" spans="1:10" ht="16.5" x14ac:dyDescent="0.25">
      <c r="A7" s="1">
        <v>4</v>
      </c>
      <c r="B7" s="2" t="s">
        <v>3</v>
      </c>
      <c r="C7" s="25">
        <v>2163</v>
      </c>
      <c r="D7" s="3">
        <v>2</v>
      </c>
      <c r="E7" s="3"/>
      <c r="F7" s="3">
        <f t="shared" si="0"/>
        <v>2</v>
      </c>
      <c r="G7" s="22">
        <v>2</v>
      </c>
      <c r="H7" s="11">
        <f>+F7-G7</f>
        <v>0</v>
      </c>
      <c r="I7" s="3" t="s">
        <v>90</v>
      </c>
    </row>
    <row r="8" spans="1:10" ht="16.5" x14ac:dyDescent="0.25">
      <c r="A8" s="1">
        <v>5</v>
      </c>
      <c r="B8" s="2" t="s">
        <v>4</v>
      </c>
      <c r="C8" s="25">
        <v>2163</v>
      </c>
      <c r="D8" s="3">
        <v>2</v>
      </c>
      <c r="E8" s="3"/>
      <c r="F8" s="3">
        <f t="shared" si="0"/>
        <v>2</v>
      </c>
      <c r="G8" s="22">
        <v>2</v>
      </c>
      <c r="H8" s="11">
        <f>+F8-G8</f>
        <v>0</v>
      </c>
      <c r="I8" s="3" t="s">
        <v>90</v>
      </c>
    </row>
    <row r="9" spans="1:10" ht="16.5" x14ac:dyDescent="0.25">
      <c r="A9" s="1">
        <v>6</v>
      </c>
      <c r="B9" s="2" t="s">
        <v>5</v>
      </c>
      <c r="C9" s="25">
        <v>1854</v>
      </c>
      <c r="D9" s="3">
        <v>1</v>
      </c>
      <c r="E9" s="3"/>
      <c r="F9" s="3">
        <f t="shared" si="0"/>
        <v>1</v>
      </c>
      <c r="G9" s="22">
        <v>1</v>
      </c>
      <c r="H9" s="11">
        <f>+F9-G9</f>
        <v>0</v>
      </c>
      <c r="I9" s="3" t="s">
        <v>90</v>
      </c>
    </row>
    <row r="10" spans="1:10" ht="16.5" x14ac:dyDescent="0.25">
      <c r="A10" s="1">
        <v>7</v>
      </c>
      <c r="B10" s="7" t="s">
        <v>6</v>
      </c>
      <c r="C10" s="25">
        <v>1854</v>
      </c>
      <c r="D10" s="6">
        <v>2</v>
      </c>
      <c r="E10" s="6">
        <v>1</v>
      </c>
      <c r="F10" s="6">
        <f t="shared" si="0"/>
        <v>3</v>
      </c>
      <c r="G10" s="22">
        <v>3</v>
      </c>
      <c r="H10" s="13">
        <f>+F10-G10</f>
        <v>0</v>
      </c>
      <c r="I10" s="3" t="s">
        <v>90</v>
      </c>
    </row>
    <row r="11" spans="1:10" ht="16.5" x14ac:dyDescent="0.25">
      <c r="A11" s="1">
        <v>8</v>
      </c>
      <c r="B11" s="7" t="s">
        <v>7</v>
      </c>
      <c r="C11" s="26">
        <v>1545</v>
      </c>
      <c r="D11" s="6">
        <v>6</v>
      </c>
      <c r="E11" s="6"/>
      <c r="F11" s="6">
        <f t="shared" si="0"/>
        <v>6</v>
      </c>
      <c r="G11" s="22">
        <v>5</v>
      </c>
      <c r="H11" s="13">
        <f>+F11-G11</f>
        <v>1</v>
      </c>
      <c r="I11" s="3" t="s">
        <v>90</v>
      </c>
    </row>
    <row r="12" spans="1:10" ht="16.5" x14ac:dyDescent="0.25">
      <c r="A12" s="1">
        <v>9</v>
      </c>
      <c r="B12" s="7" t="s">
        <v>8</v>
      </c>
      <c r="C12" s="26">
        <v>1339</v>
      </c>
      <c r="D12" s="6">
        <v>3</v>
      </c>
      <c r="E12" s="6"/>
      <c r="F12" s="6">
        <f t="shared" si="0"/>
        <v>3</v>
      </c>
      <c r="G12" s="22">
        <v>3</v>
      </c>
      <c r="H12" s="13">
        <f>+F12-G12</f>
        <v>0</v>
      </c>
      <c r="I12" s="3" t="s">
        <v>90</v>
      </c>
      <c r="J12" t="s">
        <v>85</v>
      </c>
    </row>
    <row r="13" spans="1:10" ht="16.5" x14ac:dyDescent="0.25">
      <c r="A13" s="1">
        <v>10</v>
      </c>
      <c r="B13" s="7" t="s">
        <v>9</v>
      </c>
      <c r="C13" s="26">
        <v>1339</v>
      </c>
      <c r="D13" s="6">
        <v>4</v>
      </c>
      <c r="E13" s="6">
        <v>6</v>
      </c>
      <c r="F13" s="6">
        <f t="shared" si="0"/>
        <v>10</v>
      </c>
      <c r="G13" s="22">
        <v>10</v>
      </c>
      <c r="H13" s="13">
        <f>+F13-G13</f>
        <v>0</v>
      </c>
      <c r="I13" s="3" t="s">
        <v>90</v>
      </c>
    </row>
    <row r="14" spans="1:10" ht="16.5" x14ac:dyDescent="0.25">
      <c r="A14" s="1">
        <v>11</v>
      </c>
      <c r="B14" s="7" t="s">
        <v>10</v>
      </c>
      <c r="C14" s="26">
        <v>1236</v>
      </c>
      <c r="D14" s="6">
        <v>1</v>
      </c>
      <c r="E14" s="6"/>
      <c r="F14" s="6">
        <f t="shared" si="0"/>
        <v>1</v>
      </c>
      <c r="G14" s="22">
        <v>1</v>
      </c>
      <c r="H14" s="13">
        <f>+F14-G14</f>
        <v>0</v>
      </c>
      <c r="I14" s="3" t="s">
        <v>90</v>
      </c>
    </row>
    <row r="15" spans="1:10" ht="16.5" x14ac:dyDescent="0.25">
      <c r="A15" s="1">
        <v>12</v>
      </c>
      <c r="B15" s="7" t="s">
        <v>11</v>
      </c>
      <c r="C15" s="26">
        <v>1236</v>
      </c>
      <c r="D15" s="6">
        <v>3</v>
      </c>
      <c r="E15" s="6"/>
      <c r="F15" s="6">
        <f t="shared" si="0"/>
        <v>3</v>
      </c>
      <c r="G15" s="22">
        <v>2</v>
      </c>
      <c r="H15" s="13">
        <f>+F15-G15</f>
        <v>1</v>
      </c>
      <c r="I15" s="3" t="s">
        <v>90</v>
      </c>
    </row>
    <row r="16" spans="1:10" ht="16.5" x14ac:dyDescent="0.25">
      <c r="A16" s="1">
        <v>13</v>
      </c>
      <c r="B16" s="7" t="s">
        <v>12</v>
      </c>
      <c r="C16" s="26">
        <v>1236</v>
      </c>
      <c r="D16" s="6">
        <v>2</v>
      </c>
      <c r="E16" s="6"/>
      <c r="F16" s="6">
        <f t="shared" si="0"/>
        <v>2</v>
      </c>
      <c r="G16" s="22">
        <v>1</v>
      </c>
      <c r="H16" s="13">
        <f>+F16-G16</f>
        <v>1</v>
      </c>
      <c r="I16" s="3" t="s">
        <v>90</v>
      </c>
    </row>
    <row r="17" spans="1:12" ht="16.5" x14ac:dyDescent="0.25">
      <c r="A17" s="1">
        <v>14</v>
      </c>
      <c r="B17" s="7" t="s">
        <v>13</v>
      </c>
      <c r="C17" s="26">
        <v>1040</v>
      </c>
      <c r="D17" s="6">
        <v>1</v>
      </c>
      <c r="E17" s="6"/>
      <c r="F17" s="6">
        <f t="shared" si="0"/>
        <v>1</v>
      </c>
      <c r="G17" s="22">
        <v>0</v>
      </c>
      <c r="H17" s="13">
        <f>+F17-G17</f>
        <v>1</v>
      </c>
      <c r="I17" s="3" t="s">
        <v>90</v>
      </c>
    </row>
    <row r="18" spans="1:12" ht="16.5" x14ac:dyDescent="0.25">
      <c r="A18" s="1">
        <v>15</v>
      </c>
      <c r="B18" s="7" t="s">
        <v>14</v>
      </c>
      <c r="C18" s="26">
        <v>936</v>
      </c>
      <c r="D18" s="6">
        <v>1</v>
      </c>
      <c r="E18" s="6"/>
      <c r="F18" s="6">
        <f t="shared" si="0"/>
        <v>1</v>
      </c>
      <c r="G18" s="22">
        <v>1</v>
      </c>
      <c r="H18" s="13">
        <f>+F18-G18</f>
        <v>0</v>
      </c>
      <c r="I18" s="3" t="s">
        <v>90</v>
      </c>
    </row>
    <row r="19" spans="1:12" ht="16.5" x14ac:dyDescent="0.25">
      <c r="A19" s="1">
        <v>16</v>
      </c>
      <c r="B19" s="7" t="s">
        <v>15</v>
      </c>
      <c r="C19" s="26">
        <v>936</v>
      </c>
      <c r="D19" s="6">
        <v>2</v>
      </c>
      <c r="E19" s="6"/>
      <c r="F19" s="6">
        <f t="shared" si="0"/>
        <v>2</v>
      </c>
      <c r="G19" s="22">
        <v>2</v>
      </c>
      <c r="H19" s="13">
        <f>+F19-G19</f>
        <v>0</v>
      </c>
      <c r="I19" s="3" t="s">
        <v>90</v>
      </c>
    </row>
    <row r="20" spans="1:12" ht="16.5" x14ac:dyDescent="0.25">
      <c r="A20" s="1">
        <v>17</v>
      </c>
      <c r="B20" s="7" t="s">
        <v>30</v>
      </c>
      <c r="C20" s="26">
        <v>910</v>
      </c>
      <c r="D20" s="6">
        <v>1</v>
      </c>
      <c r="E20" s="6"/>
      <c r="F20" s="6">
        <f t="shared" si="0"/>
        <v>1</v>
      </c>
      <c r="G20" s="22">
        <v>1</v>
      </c>
      <c r="H20" s="13">
        <f>+F20-G20</f>
        <v>0</v>
      </c>
      <c r="I20" s="3" t="s">
        <v>90</v>
      </c>
    </row>
    <row r="21" spans="1:12" ht="16.5" x14ac:dyDescent="0.25">
      <c r="A21" s="1">
        <v>18</v>
      </c>
      <c r="B21" s="7" t="s">
        <v>16</v>
      </c>
      <c r="C21" s="26">
        <v>884</v>
      </c>
      <c r="D21" s="6">
        <v>6</v>
      </c>
      <c r="E21" s="6"/>
      <c r="F21" s="6">
        <f t="shared" si="0"/>
        <v>6</v>
      </c>
      <c r="G21" s="22">
        <v>5</v>
      </c>
      <c r="H21" s="13">
        <f>+F21-G21</f>
        <v>1</v>
      </c>
      <c r="I21" s="3" t="s">
        <v>90</v>
      </c>
    </row>
    <row r="22" spans="1:12" ht="16.5" x14ac:dyDescent="0.25">
      <c r="A22" s="1">
        <v>19</v>
      </c>
      <c r="B22" s="7" t="s">
        <v>17</v>
      </c>
      <c r="C22" s="26">
        <v>858</v>
      </c>
      <c r="D22" s="6">
        <v>2</v>
      </c>
      <c r="E22" s="6"/>
      <c r="F22" s="6">
        <f t="shared" si="0"/>
        <v>2</v>
      </c>
      <c r="G22" s="22">
        <v>2</v>
      </c>
      <c r="H22" s="13">
        <f>+F22-G22</f>
        <v>0</v>
      </c>
      <c r="I22" s="3" t="s">
        <v>90</v>
      </c>
    </row>
    <row r="23" spans="1:12" ht="16.5" x14ac:dyDescent="0.25">
      <c r="A23" s="1">
        <v>20</v>
      </c>
      <c r="B23" s="7" t="s">
        <v>18</v>
      </c>
      <c r="C23" s="26">
        <v>832</v>
      </c>
      <c r="D23" s="6">
        <v>16</v>
      </c>
      <c r="E23" s="6">
        <v>2</v>
      </c>
      <c r="F23" s="6">
        <f t="shared" si="0"/>
        <v>18</v>
      </c>
      <c r="G23" s="22">
        <v>16</v>
      </c>
      <c r="H23" s="13">
        <f>+F23-G23</f>
        <v>2</v>
      </c>
      <c r="I23" s="3" t="s">
        <v>90</v>
      </c>
      <c r="L23" s="12"/>
    </row>
    <row r="24" spans="1:12" ht="16.5" x14ac:dyDescent="0.25">
      <c r="A24" s="1">
        <v>21</v>
      </c>
      <c r="B24" s="7" t="s">
        <v>19</v>
      </c>
      <c r="C24" s="26">
        <v>728</v>
      </c>
      <c r="D24" s="6">
        <v>3</v>
      </c>
      <c r="E24" s="6"/>
      <c r="F24" s="6">
        <f t="shared" si="0"/>
        <v>3</v>
      </c>
      <c r="G24" s="22">
        <v>3</v>
      </c>
      <c r="H24" s="13">
        <f>+F24-G24</f>
        <v>0</v>
      </c>
      <c r="I24" s="3" t="s">
        <v>90</v>
      </c>
    </row>
    <row r="25" spans="1:12" ht="16.5" x14ac:dyDescent="0.25">
      <c r="A25" s="1">
        <v>22</v>
      </c>
      <c r="B25" s="7" t="s">
        <v>20</v>
      </c>
      <c r="C25" s="26">
        <v>676</v>
      </c>
      <c r="D25" s="6">
        <v>1</v>
      </c>
      <c r="E25" s="6"/>
      <c r="F25" s="6">
        <f t="shared" si="0"/>
        <v>1</v>
      </c>
      <c r="G25" s="22">
        <v>1</v>
      </c>
      <c r="H25" s="13">
        <f>+F25-G25</f>
        <v>0</v>
      </c>
      <c r="I25" s="3" t="s">
        <v>90</v>
      </c>
      <c r="L25" s="12"/>
    </row>
    <row r="26" spans="1:12" ht="16.5" x14ac:dyDescent="0.25">
      <c r="A26" s="1">
        <v>23</v>
      </c>
      <c r="B26" s="7" t="s">
        <v>21</v>
      </c>
      <c r="C26" s="26">
        <v>630</v>
      </c>
      <c r="D26" s="6">
        <v>21</v>
      </c>
      <c r="E26" s="6"/>
      <c r="F26" s="6">
        <f t="shared" si="0"/>
        <v>21</v>
      </c>
      <c r="G26" s="22">
        <v>20</v>
      </c>
      <c r="H26" s="13">
        <f>+F26-G26</f>
        <v>1</v>
      </c>
      <c r="I26" s="3" t="s">
        <v>90</v>
      </c>
    </row>
    <row r="27" spans="1:12" ht="16.5" x14ac:dyDescent="0.25">
      <c r="A27" s="1">
        <v>24</v>
      </c>
      <c r="B27" s="7" t="s">
        <v>22</v>
      </c>
      <c r="C27" s="26">
        <v>577.5</v>
      </c>
      <c r="D27" s="6">
        <v>3</v>
      </c>
      <c r="E27" s="6"/>
      <c r="F27" s="6">
        <f t="shared" si="0"/>
        <v>3</v>
      </c>
      <c r="G27" s="22">
        <v>2</v>
      </c>
      <c r="H27" s="13">
        <f>+F27-G27</f>
        <v>1</v>
      </c>
      <c r="I27" s="3" t="s">
        <v>90</v>
      </c>
    </row>
    <row r="28" spans="1:12" ht="16.5" x14ac:dyDescent="0.25">
      <c r="A28" s="1">
        <v>25</v>
      </c>
      <c r="B28" s="7" t="s">
        <v>23</v>
      </c>
      <c r="C28" s="26">
        <v>525</v>
      </c>
      <c r="D28" s="6">
        <v>6</v>
      </c>
      <c r="E28" s="6"/>
      <c r="F28" s="6">
        <f t="shared" si="0"/>
        <v>6</v>
      </c>
      <c r="G28" s="22">
        <v>2</v>
      </c>
      <c r="H28" s="13">
        <f>+F28-G28</f>
        <v>4</v>
      </c>
      <c r="I28" s="3" t="s">
        <v>90</v>
      </c>
    </row>
    <row r="29" spans="1:12" ht="16.5" x14ac:dyDescent="0.25">
      <c r="A29" s="1">
        <v>26</v>
      </c>
      <c r="B29" s="7" t="s">
        <v>24</v>
      </c>
      <c r="C29" s="26">
        <v>525</v>
      </c>
      <c r="D29" s="6">
        <v>3</v>
      </c>
      <c r="E29" s="6">
        <v>2</v>
      </c>
      <c r="F29" s="6">
        <f t="shared" si="0"/>
        <v>5</v>
      </c>
      <c r="G29" s="22">
        <v>5</v>
      </c>
      <c r="H29" s="13">
        <f>+F29-G29</f>
        <v>0</v>
      </c>
      <c r="I29" s="3" t="s">
        <v>90</v>
      </c>
    </row>
    <row r="30" spans="1:12" ht="16.5" x14ac:dyDescent="0.25">
      <c r="A30" s="1">
        <v>27</v>
      </c>
      <c r="B30" s="7" t="s">
        <v>29</v>
      </c>
      <c r="C30" s="26">
        <v>472.5</v>
      </c>
      <c r="D30" s="6">
        <v>3</v>
      </c>
      <c r="E30" s="6"/>
      <c r="F30" s="6">
        <f t="shared" si="0"/>
        <v>3</v>
      </c>
      <c r="G30" s="22">
        <v>3</v>
      </c>
      <c r="H30" s="13">
        <f>+F30-G30</f>
        <v>0</v>
      </c>
      <c r="I30" s="3" t="s">
        <v>90</v>
      </c>
    </row>
    <row r="31" spans="1:12" ht="16.5" x14ac:dyDescent="0.25">
      <c r="A31" s="1">
        <v>28</v>
      </c>
      <c r="B31" s="7" t="s">
        <v>25</v>
      </c>
      <c r="C31" s="26">
        <v>472.5</v>
      </c>
      <c r="D31" s="6">
        <v>1</v>
      </c>
      <c r="E31" s="6"/>
      <c r="F31" s="6">
        <f t="shared" si="0"/>
        <v>1</v>
      </c>
      <c r="G31" s="22">
        <v>1</v>
      </c>
      <c r="H31" s="13">
        <f>+F31-G31</f>
        <v>0</v>
      </c>
      <c r="I31" s="3" t="s">
        <v>90</v>
      </c>
    </row>
    <row r="32" spans="1:12" ht="16.5" x14ac:dyDescent="0.25">
      <c r="A32" s="1">
        <v>29</v>
      </c>
      <c r="B32" s="7" t="s">
        <v>26</v>
      </c>
      <c r="C32" s="26">
        <v>446.25</v>
      </c>
      <c r="D32" s="6">
        <v>11</v>
      </c>
      <c r="E32" s="6"/>
      <c r="F32" s="6">
        <f t="shared" si="0"/>
        <v>11</v>
      </c>
      <c r="G32" s="22">
        <v>10</v>
      </c>
      <c r="H32" s="13">
        <f>+F32-G32</f>
        <v>1</v>
      </c>
      <c r="I32" s="3" t="s">
        <v>90</v>
      </c>
    </row>
    <row r="33" spans="1:9" ht="16.5" x14ac:dyDescent="0.25">
      <c r="A33" s="1">
        <v>30</v>
      </c>
      <c r="B33" s="7" t="s">
        <v>27</v>
      </c>
      <c r="C33" s="26">
        <v>420</v>
      </c>
      <c r="D33" s="6">
        <v>1</v>
      </c>
      <c r="E33" s="6"/>
      <c r="F33" s="6">
        <f t="shared" si="0"/>
        <v>1</v>
      </c>
      <c r="G33" s="22">
        <v>0</v>
      </c>
      <c r="H33" s="13">
        <f>+F33-G33</f>
        <v>1</v>
      </c>
      <c r="I33" s="3" t="s">
        <v>90</v>
      </c>
    </row>
    <row r="34" spans="1:9" ht="16.5" x14ac:dyDescent="0.25">
      <c r="A34" s="1">
        <v>31</v>
      </c>
      <c r="B34" s="7" t="s">
        <v>28</v>
      </c>
      <c r="C34" s="26">
        <v>346.5</v>
      </c>
      <c r="D34" s="6">
        <v>4</v>
      </c>
      <c r="E34" s="6"/>
      <c r="F34" s="6">
        <f t="shared" si="0"/>
        <v>4</v>
      </c>
      <c r="G34" s="22">
        <v>4</v>
      </c>
      <c r="H34" s="13">
        <f>+F34-G34</f>
        <v>0</v>
      </c>
      <c r="I34" s="3" t="s">
        <v>90</v>
      </c>
    </row>
    <row r="35" spans="1:9" ht="16.5" x14ac:dyDescent="0.25">
      <c r="B35" s="14"/>
      <c r="C35" s="27"/>
      <c r="D35" s="14">
        <f>SUM(D4:D34)</f>
        <v>115</v>
      </c>
      <c r="E35" s="14"/>
      <c r="F35" s="14">
        <f>SUM(F4:F34)</f>
        <v>126</v>
      </c>
      <c r="G35" s="23">
        <f t="shared" ref="G35:H35" si="1">SUM(G4:G34)</f>
        <v>111</v>
      </c>
      <c r="H35" s="14">
        <f t="shared" si="1"/>
        <v>15</v>
      </c>
      <c r="I35" s="11"/>
    </row>
    <row r="36" spans="1:9" ht="16.5" x14ac:dyDescent="0.3">
      <c r="A36" s="1">
        <v>32</v>
      </c>
      <c r="B36" s="8" t="s">
        <v>35</v>
      </c>
      <c r="C36" s="28">
        <v>2884</v>
      </c>
      <c r="D36" s="6">
        <v>1</v>
      </c>
      <c r="E36" s="6"/>
      <c r="F36" s="6">
        <f t="shared" si="0"/>
        <v>1</v>
      </c>
      <c r="G36" s="24">
        <v>1</v>
      </c>
      <c r="H36" s="13">
        <f>+F36-G36</f>
        <v>0</v>
      </c>
      <c r="I36" s="3" t="s">
        <v>90</v>
      </c>
    </row>
    <row r="37" spans="1:9" ht="16.5" x14ac:dyDescent="0.3">
      <c r="A37" s="1">
        <v>33</v>
      </c>
      <c r="B37" s="8" t="s">
        <v>3</v>
      </c>
      <c r="C37" s="28">
        <v>2214.5</v>
      </c>
      <c r="D37" s="4">
        <v>2</v>
      </c>
      <c r="E37" s="4"/>
      <c r="F37" s="6">
        <f t="shared" si="0"/>
        <v>2</v>
      </c>
      <c r="G37" s="24">
        <v>2</v>
      </c>
      <c r="H37" s="13">
        <f>+F37-G37</f>
        <v>0</v>
      </c>
      <c r="I37" s="3" t="s">
        <v>90</v>
      </c>
    </row>
    <row r="38" spans="1:9" ht="16.5" x14ac:dyDescent="0.3">
      <c r="A38" s="1">
        <v>34</v>
      </c>
      <c r="B38" s="8" t="s">
        <v>36</v>
      </c>
      <c r="C38" s="28">
        <v>1905.5</v>
      </c>
      <c r="D38" s="6">
        <v>2</v>
      </c>
      <c r="E38" s="6"/>
      <c r="F38" s="6">
        <f t="shared" si="0"/>
        <v>2</v>
      </c>
      <c r="G38" s="24">
        <v>2</v>
      </c>
      <c r="H38" s="13">
        <f>+F38-G38</f>
        <v>0</v>
      </c>
      <c r="I38" s="3" t="s">
        <v>90</v>
      </c>
    </row>
    <row r="39" spans="1:9" ht="16.5" x14ac:dyDescent="0.3">
      <c r="A39" s="1">
        <v>35</v>
      </c>
      <c r="B39" s="8" t="s">
        <v>37</v>
      </c>
      <c r="C39" s="28">
        <v>1854</v>
      </c>
      <c r="D39" s="6">
        <v>1</v>
      </c>
      <c r="E39" s="6"/>
      <c r="F39" s="6">
        <f t="shared" si="0"/>
        <v>1</v>
      </c>
      <c r="G39" s="24">
        <v>1</v>
      </c>
      <c r="H39" s="13">
        <f>+F39-G39</f>
        <v>0</v>
      </c>
      <c r="I39" s="3" t="s">
        <v>90</v>
      </c>
    </row>
    <row r="40" spans="1:9" ht="16.5" x14ac:dyDescent="0.3">
      <c r="A40" s="1">
        <v>36</v>
      </c>
      <c r="B40" s="8" t="s">
        <v>38</v>
      </c>
      <c r="C40" s="28">
        <v>1854</v>
      </c>
      <c r="D40" s="6">
        <v>1</v>
      </c>
      <c r="E40" s="6"/>
      <c r="F40" s="6">
        <f t="shared" si="0"/>
        <v>1</v>
      </c>
      <c r="G40" s="24">
        <v>0</v>
      </c>
      <c r="H40" s="13">
        <f>+F40-G40</f>
        <v>1</v>
      </c>
      <c r="I40" s="3" t="s">
        <v>90</v>
      </c>
    </row>
    <row r="41" spans="1:9" ht="16.5" x14ac:dyDescent="0.3">
      <c r="A41" s="1">
        <v>37</v>
      </c>
      <c r="B41" s="8" t="s">
        <v>39</v>
      </c>
      <c r="C41" s="28">
        <v>1854</v>
      </c>
      <c r="D41" s="6">
        <v>1</v>
      </c>
      <c r="E41" s="6"/>
      <c r="F41" s="6">
        <f t="shared" si="0"/>
        <v>1</v>
      </c>
      <c r="G41" s="24">
        <v>1</v>
      </c>
      <c r="H41" s="13">
        <f>+F41-G41</f>
        <v>0</v>
      </c>
      <c r="I41" s="3" t="s">
        <v>90</v>
      </c>
    </row>
    <row r="42" spans="1:9" ht="16.5" x14ac:dyDescent="0.3">
      <c r="A42" s="1">
        <v>38</v>
      </c>
      <c r="B42" s="8" t="s">
        <v>40</v>
      </c>
      <c r="C42" s="28">
        <v>1648</v>
      </c>
      <c r="D42" s="6">
        <v>1</v>
      </c>
      <c r="E42" s="6"/>
      <c r="F42" s="6">
        <f t="shared" si="0"/>
        <v>1</v>
      </c>
      <c r="G42" s="24">
        <v>1</v>
      </c>
      <c r="H42" s="13">
        <f>+F42-G42</f>
        <v>0</v>
      </c>
      <c r="I42" s="3" t="s">
        <v>90</v>
      </c>
    </row>
    <row r="43" spans="1:9" ht="16.5" x14ac:dyDescent="0.3">
      <c r="A43" s="1">
        <v>39</v>
      </c>
      <c r="B43" s="8" t="s">
        <v>11</v>
      </c>
      <c r="C43" s="28">
        <v>1236</v>
      </c>
      <c r="D43" s="6">
        <v>1</v>
      </c>
      <c r="E43" s="6"/>
      <c r="F43" s="6">
        <f t="shared" si="0"/>
        <v>1</v>
      </c>
      <c r="G43" s="24">
        <v>0</v>
      </c>
      <c r="H43" s="13">
        <f>+F43-G43</f>
        <v>1</v>
      </c>
      <c r="I43" s="3" t="s">
        <v>90</v>
      </c>
    </row>
    <row r="44" spans="1:9" ht="16.5" x14ac:dyDescent="0.3">
      <c r="A44" s="1">
        <v>40</v>
      </c>
      <c r="B44" s="8" t="s">
        <v>22</v>
      </c>
      <c r="C44" s="28">
        <v>577.5</v>
      </c>
      <c r="D44" s="6">
        <v>2</v>
      </c>
      <c r="E44" s="6"/>
      <c r="F44" s="6">
        <f t="shared" si="0"/>
        <v>2</v>
      </c>
      <c r="G44" s="24">
        <v>2</v>
      </c>
      <c r="H44" s="13">
        <f>+F44-G44</f>
        <v>0</v>
      </c>
      <c r="I44" s="3" t="s">
        <v>90</v>
      </c>
    </row>
    <row r="45" spans="1:9" ht="16.5" x14ac:dyDescent="0.3">
      <c r="A45" s="1">
        <v>41</v>
      </c>
      <c r="B45" s="8" t="s">
        <v>20</v>
      </c>
      <c r="C45" s="28">
        <v>676</v>
      </c>
      <c r="D45" s="6">
        <v>1</v>
      </c>
      <c r="E45" s="6"/>
      <c r="F45" s="6">
        <f t="shared" si="0"/>
        <v>1</v>
      </c>
      <c r="G45" s="24">
        <v>1</v>
      </c>
      <c r="H45" s="13">
        <f>+F45-G45</f>
        <v>0</v>
      </c>
      <c r="I45" s="3" t="s">
        <v>90</v>
      </c>
    </row>
    <row r="46" spans="1:9" ht="16.5" x14ac:dyDescent="0.25">
      <c r="B46" s="14"/>
      <c r="C46" s="27"/>
      <c r="D46" s="14">
        <f>SUM(D36:D45)</f>
        <v>13</v>
      </c>
      <c r="E46" s="14"/>
      <c r="F46" s="14">
        <f>SUM(F36:F44)</f>
        <v>12</v>
      </c>
      <c r="G46" s="23">
        <f>SUM(G36:G45)</f>
        <v>11</v>
      </c>
      <c r="H46" s="14">
        <f t="shared" ref="H46" si="2">SUM(H36:H44)</f>
        <v>2</v>
      </c>
      <c r="I46" s="11"/>
    </row>
    <row r="47" spans="1:9" ht="16.5" x14ac:dyDescent="0.3">
      <c r="A47" s="1">
        <v>1</v>
      </c>
      <c r="B47" s="8" t="s">
        <v>41</v>
      </c>
      <c r="C47" s="28">
        <v>2008.5</v>
      </c>
      <c r="D47" s="6">
        <v>1</v>
      </c>
      <c r="E47" s="6"/>
      <c r="F47" s="6">
        <f t="shared" si="0"/>
        <v>1</v>
      </c>
      <c r="G47" s="24">
        <v>0</v>
      </c>
      <c r="H47" s="13">
        <f>+F47-G47</f>
        <v>1</v>
      </c>
      <c r="I47" s="3" t="s">
        <v>90</v>
      </c>
    </row>
    <row r="48" spans="1:9" ht="16.5" x14ac:dyDescent="0.3">
      <c r="A48" s="1">
        <v>2</v>
      </c>
      <c r="B48" s="8" t="s">
        <v>42</v>
      </c>
      <c r="C48" s="28">
        <v>2008.5</v>
      </c>
      <c r="D48" s="6">
        <v>8</v>
      </c>
      <c r="E48" s="6"/>
      <c r="F48" s="6">
        <f t="shared" si="0"/>
        <v>8</v>
      </c>
      <c r="G48" s="24">
        <v>7</v>
      </c>
      <c r="H48" s="13">
        <f>+F48-G48</f>
        <v>1</v>
      </c>
      <c r="I48" s="3" t="s">
        <v>90</v>
      </c>
    </row>
    <row r="49" spans="1:9" ht="16.5" x14ac:dyDescent="0.3">
      <c r="A49" s="1">
        <v>3</v>
      </c>
      <c r="B49" s="8" t="s">
        <v>43</v>
      </c>
      <c r="C49" s="28">
        <v>2008.5</v>
      </c>
      <c r="D49" s="6">
        <v>1</v>
      </c>
      <c r="E49" s="6"/>
      <c r="F49" s="6">
        <f t="shared" si="0"/>
        <v>1</v>
      </c>
      <c r="G49" s="24">
        <v>1</v>
      </c>
      <c r="H49" s="13">
        <f>+F49-G49</f>
        <v>0</v>
      </c>
      <c r="I49" s="3" t="s">
        <v>90</v>
      </c>
    </row>
    <row r="50" spans="1:9" ht="16.5" x14ac:dyDescent="0.3">
      <c r="A50" s="1">
        <v>4</v>
      </c>
      <c r="B50" s="8" t="s">
        <v>74</v>
      </c>
      <c r="C50" s="28">
        <v>1854</v>
      </c>
      <c r="D50" s="6">
        <v>1</v>
      </c>
      <c r="E50" s="6">
        <v>1</v>
      </c>
      <c r="F50" s="6">
        <f t="shared" si="0"/>
        <v>2</v>
      </c>
      <c r="G50" s="24">
        <v>2</v>
      </c>
      <c r="H50" s="13">
        <f>+F50-G50</f>
        <v>0</v>
      </c>
      <c r="I50" s="3" t="s">
        <v>90</v>
      </c>
    </row>
    <row r="51" spans="1:9" ht="16.5" x14ac:dyDescent="0.3">
      <c r="A51" s="1">
        <v>5</v>
      </c>
      <c r="B51" s="8" t="s">
        <v>44</v>
      </c>
      <c r="C51" s="28">
        <v>1545</v>
      </c>
      <c r="D51" s="6">
        <v>1</v>
      </c>
      <c r="E51" s="6"/>
      <c r="F51" s="6">
        <f t="shared" si="0"/>
        <v>1</v>
      </c>
      <c r="G51" s="24">
        <v>0</v>
      </c>
      <c r="H51" s="13">
        <f>+F51-G51</f>
        <v>1</v>
      </c>
      <c r="I51" s="3" t="s">
        <v>90</v>
      </c>
    </row>
    <row r="52" spans="1:9" ht="16.5" x14ac:dyDescent="0.3">
      <c r="A52" s="1">
        <v>6</v>
      </c>
      <c r="B52" s="8" t="s">
        <v>7</v>
      </c>
      <c r="C52" s="28">
        <v>1545</v>
      </c>
      <c r="D52" s="6">
        <v>4</v>
      </c>
      <c r="E52" s="6"/>
      <c r="F52" s="6">
        <f t="shared" si="0"/>
        <v>4</v>
      </c>
      <c r="G52" s="24">
        <v>2</v>
      </c>
      <c r="H52" s="13">
        <f>+F52-G52</f>
        <v>2</v>
      </c>
      <c r="I52" s="3" t="s">
        <v>90</v>
      </c>
    </row>
    <row r="53" spans="1:9" ht="16.5" x14ac:dyDescent="0.3">
      <c r="A53" s="1">
        <v>7</v>
      </c>
      <c r="B53" s="8" t="s">
        <v>45</v>
      </c>
      <c r="C53" s="28">
        <v>1545</v>
      </c>
      <c r="D53" s="6">
        <v>8</v>
      </c>
      <c r="E53" s="6"/>
      <c r="F53" s="6">
        <f t="shared" si="0"/>
        <v>8</v>
      </c>
      <c r="G53" s="24">
        <v>0</v>
      </c>
      <c r="H53" s="13">
        <f>+F53-G53</f>
        <v>8</v>
      </c>
      <c r="I53" s="3" t="s">
        <v>90</v>
      </c>
    </row>
    <row r="54" spans="1:9" ht="16.5" x14ac:dyDescent="0.3">
      <c r="A54" s="1">
        <v>8</v>
      </c>
      <c r="B54" s="8" t="s">
        <v>46</v>
      </c>
      <c r="C54" s="28">
        <v>1545</v>
      </c>
      <c r="D54" s="6">
        <v>1</v>
      </c>
      <c r="E54" s="6"/>
      <c r="F54" s="6">
        <f t="shared" si="0"/>
        <v>1</v>
      </c>
      <c r="G54" s="24">
        <v>1</v>
      </c>
      <c r="H54" s="13">
        <f>+F54-G54</f>
        <v>0</v>
      </c>
      <c r="I54" s="3" t="s">
        <v>90</v>
      </c>
    </row>
    <row r="55" spans="1:9" ht="16.5" x14ac:dyDescent="0.3">
      <c r="A55" s="1">
        <v>9</v>
      </c>
      <c r="B55" s="8" t="s">
        <v>47</v>
      </c>
      <c r="C55" s="28">
        <v>1442</v>
      </c>
      <c r="D55" s="6">
        <v>38</v>
      </c>
      <c r="E55" s="6"/>
      <c r="F55" s="6">
        <f t="shared" si="0"/>
        <v>38</v>
      </c>
      <c r="G55" s="24">
        <v>6</v>
      </c>
      <c r="H55" s="13">
        <f>+F55-G55</f>
        <v>32</v>
      </c>
      <c r="I55" s="3" t="s">
        <v>90</v>
      </c>
    </row>
    <row r="56" spans="1:9" ht="16.5" x14ac:dyDescent="0.3">
      <c r="A56" s="1">
        <v>10</v>
      </c>
      <c r="B56" s="8" t="s">
        <v>48</v>
      </c>
      <c r="C56" s="28">
        <v>1442</v>
      </c>
      <c r="D56" s="6">
        <v>3</v>
      </c>
      <c r="E56" s="6"/>
      <c r="F56" s="6">
        <f t="shared" si="0"/>
        <v>3</v>
      </c>
      <c r="G56" s="24">
        <v>1</v>
      </c>
      <c r="H56" s="13">
        <f>+F56-G56</f>
        <v>2</v>
      </c>
      <c r="I56" s="3" t="s">
        <v>90</v>
      </c>
    </row>
    <row r="57" spans="1:9" ht="16.5" x14ac:dyDescent="0.3">
      <c r="A57" s="1">
        <v>11</v>
      </c>
      <c r="B57" s="8" t="s">
        <v>49</v>
      </c>
      <c r="C57" s="28">
        <v>1339</v>
      </c>
      <c r="D57" s="6">
        <v>1</v>
      </c>
      <c r="E57" s="6"/>
      <c r="F57" s="6">
        <f t="shared" si="0"/>
        <v>1</v>
      </c>
      <c r="G57" s="24">
        <v>0</v>
      </c>
      <c r="H57" s="13">
        <f>+F57-G57</f>
        <v>1</v>
      </c>
      <c r="I57" s="3" t="s">
        <v>90</v>
      </c>
    </row>
    <row r="58" spans="1:9" ht="16.5" x14ac:dyDescent="0.3">
      <c r="A58" s="1">
        <v>12</v>
      </c>
      <c r="B58" s="8" t="s">
        <v>50</v>
      </c>
      <c r="C58" s="28">
        <v>1287.5</v>
      </c>
      <c r="D58" s="6">
        <v>4</v>
      </c>
      <c r="E58" s="6"/>
      <c r="F58" s="6">
        <f t="shared" si="0"/>
        <v>4</v>
      </c>
      <c r="G58" s="24">
        <v>4</v>
      </c>
      <c r="H58" s="13">
        <f>+F58-G58</f>
        <v>0</v>
      </c>
      <c r="I58" s="3" t="s">
        <v>90</v>
      </c>
    </row>
    <row r="59" spans="1:9" ht="16.5" x14ac:dyDescent="0.3">
      <c r="A59" s="1">
        <v>13</v>
      </c>
      <c r="B59" s="8" t="s">
        <v>51</v>
      </c>
      <c r="C59" s="28">
        <v>1287.5</v>
      </c>
      <c r="D59" s="6">
        <v>2</v>
      </c>
      <c r="E59" s="6"/>
      <c r="F59" s="6">
        <f t="shared" si="0"/>
        <v>2</v>
      </c>
      <c r="G59" s="24">
        <v>2</v>
      </c>
      <c r="H59" s="13">
        <f>+F59-G59</f>
        <v>0</v>
      </c>
      <c r="I59" s="3" t="s">
        <v>90</v>
      </c>
    </row>
    <row r="60" spans="1:9" ht="16.5" x14ac:dyDescent="0.3">
      <c r="A60" s="1">
        <v>14</v>
      </c>
      <c r="B60" s="8" t="s">
        <v>52</v>
      </c>
      <c r="C60" s="28">
        <v>1236</v>
      </c>
      <c r="D60" s="6">
        <v>153</v>
      </c>
      <c r="E60" s="6"/>
      <c r="F60" s="6">
        <f t="shared" si="0"/>
        <v>153</v>
      </c>
      <c r="G60" s="24">
        <v>135</v>
      </c>
      <c r="H60" s="13">
        <f>+F60-G60</f>
        <v>18</v>
      </c>
      <c r="I60" s="3" t="s">
        <v>90</v>
      </c>
    </row>
    <row r="61" spans="1:9" ht="16.5" x14ac:dyDescent="0.3">
      <c r="A61" s="1">
        <v>15</v>
      </c>
      <c r="B61" s="8" t="s">
        <v>53</v>
      </c>
      <c r="C61" s="28">
        <v>1133</v>
      </c>
      <c r="D61" s="6">
        <v>3</v>
      </c>
      <c r="E61" s="6"/>
      <c r="F61" s="6">
        <f t="shared" si="0"/>
        <v>3</v>
      </c>
      <c r="G61" s="24">
        <v>3</v>
      </c>
      <c r="H61" s="13">
        <f>+F61-G61</f>
        <v>0</v>
      </c>
      <c r="I61" s="3" t="s">
        <v>90</v>
      </c>
    </row>
    <row r="62" spans="1:9" ht="16.5" x14ac:dyDescent="0.3">
      <c r="A62" s="1">
        <v>16</v>
      </c>
      <c r="B62" s="8" t="s">
        <v>54</v>
      </c>
      <c r="C62" s="28">
        <v>884</v>
      </c>
      <c r="D62" s="6">
        <v>22</v>
      </c>
      <c r="E62" s="6"/>
      <c r="F62" s="6">
        <f t="shared" si="0"/>
        <v>22</v>
      </c>
      <c r="G62" s="24">
        <v>12</v>
      </c>
      <c r="H62" s="13">
        <f>+F62-G62</f>
        <v>10</v>
      </c>
      <c r="I62" s="3" t="s">
        <v>90</v>
      </c>
    </row>
    <row r="63" spans="1:9" ht="16.5" x14ac:dyDescent="0.3">
      <c r="A63" s="1">
        <v>17</v>
      </c>
      <c r="B63" s="8" t="s">
        <v>16</v>
      </c>
      <c r="C63" s="28">
        <v>884</v>
      </c>
      <c r="D63" s="6">
        <v>1</v>
      </c>
      <c r="E63" s="6"/>
      <c r="F63" s="6">
        <f t="shared" si="0"/>
        <v>1</v>
      </c>
      <c r="G63" s="24">
        <v>0</v>
      </c>
      <c r="H63" s="13">
        <f>+F63-G63</f>
        <v>1</v>
      </c>
      <c r="I63" s="3" t="s">
        <v>90</v>
      </c>
    </row>
    <row r="64" spans="1:9" ht="16.5" x14ac:dyDescent="0.3">
      <c r="A64" s="1">
        <v>18</v>
      </c>
      <c r="B64" s="15" t="s">
        <v>55</v>
      </c>
      <c r="C64" s="26">
        <v>858</v>
      </c>
      <c r="D64" s="6">
        <v>16</v>
      </c>
      <c r="E64" s="6"/>
      <c r="F64" s="6">
        <f t="shared" si="0"/>
        <v>16</v>
      </c>
      <c r="G64" s="24">
        <v>9</v>
      </c>
      <c r="H64" s="13">
        <f>+F64-G64</f>
        <v>7</v>
      </c>
      <c r="I64" s="3" t="s">
        <v>90</v>
      </c>
    </row>
    <row r="65" spans="1:9" ht="16.5" x14ac:dyDescent="0.3">
      <c r="A65" s="1">
        <v>19</v>
      </c>
      <c r="B65" s="8" t="s">
        <v>56</v>
      </c>
      <c r="C65" s="28">
        <v>832</v>
      </c>
      <c r="D65" s="6">
        <v>1</v>
      </c>
      <c r="E65" s="6"/>
      <c r="F65" s="6">
        <f t="shared" si="0"/>
        <v>1</v>
      </c>
      <c r="G65" s="24">
        <v>0</v>
      </c>
      <c r="H65" s="13">
        <f>+F65-G65</f>
        <v>1</v>
      </c>
      <c r="I65" s="3" t="s">
        <v>90</v>
      </c>
    </row>
    <row r="66" spans="1:9" ht="16.5" x14ac:dyDescent="0.3">
      <c r="A66" s="1">
        <v>20</v>
      </c>
      <c r="B66" s="8" t="s">
        <v>75</v>
      </c>
      <c r="C66" s="28">
        <v>832</v>
      </c>
      <c r="D66" s="6">
        <v>2</v>
      </c>
      <c r="E66" s="6"/>
      <c r="F66" s="6">
        <f t="shared" si="0"/>
        <v>2</v>
      </c>
      <c r="G66" s="24">
        <v>2</v>
      </c>
      <c r="H66" s="13">
        <f>+F66-G66</f>
        <v>0</v>
      </c>
      <c r="I66" s="3" t="s">
        <v>90</v>
      </c>
    </row>
    <row r="67" spans="1:9" ht="16.5" x14ac:dyDescent="0.3">
      <c r="A67" s="1">
        <v>21</v>
      </c>
      <c r="B67" s="8" t="s">
        <v>18</v>
      </c>
      <c r="C67" s="28">
        <v>832</v>
      </c>
      <c r="D67" s="6">
        <v>2</v>
      </c>
      <c r="E67" s="6"/>
      <c r="F67" s="6">
        <f t="shared" si="0"/>
        <v>2</v>
      </c>
      <c r="G67" s="24">
        <v>1</v>
      </c>
      <c r="H67" s="13">
        <f>+F67-G67</f>
        <v>1</v>
      </c>
      <c r="I67" s="3" t="s">
        <v>90</v>
      </c>
    </row>
    <row r="68" spans="1:9" ht="16.5" x14ac:dyDescent="0.3">
      <c r="A68" s="1">
        <v>22</v>
      </c>
      <c r="B68" s="8" t="s">
        <v>57</v>
      </c>
      <c r="C68" s="28">
        <v>806</v>
      </c>
      <c r="D68" s="6">
        <v>13</v>
      </c>
      <c r="E68" s="6"/>
      <c r="F68" s="6">
        <f t="shared" si="0"/>
        <v>13</v>
      </c>
      <c r="G68" s="24">
        <v>11</v>
      </c>
      <c r="H68" s="13">
        <f>+F68-G68</f>
        <v>2</v>
      </c>
      <c r="I68" s="3" t="s">
        <v>90</v>
      </c>
    </row>
    <row r="69" spans="1:9" ht="16.5" x14ac:dyDescent="0.3">
      <c r="A69" s="1">
        <v>23</v>
      </c>
      <c r="B69" s="8" t="s">
        <v>58</v>
      </c>
      <c r="C69" s="28">
        <v>728</v>
      </c>
      <c r="D69" s="6">
        <v>1</v>
      </c>
      <c r="E69" s="6"/>
      <c r="F69" s="6">
        <f t="shared" si="0"/>
        <v>1</v>
      </c>
      <c r="G69" s="24">
        <v>0</v>
      </c>
      <c r="H69" s="13">
        <f>+F69-G69</f>
        <v>1</v>
      </c>
      <c r="I69" s="3" t="s">
        <v>90</v>
      </c>
    </row>
    <row r="70" spans="1:9" ht="16.5" x14ac:dyDescent="0.3">
      <c r="A70" s="1">
        <v>24</v>
      </c>
      <c r="B70" s="8" t="s">
        <v>59</v>
      </c>
      <c r="C70" s="28">
        <v>728</v>
      </c>
      <c r="D70" s="6">
        <v>4</v>
      </c>
      <c r="E70" s="6"/>
      <c r="F70" s="6">
        <f t="shared" ref="F70:F107" si="3">+D70+E70</f>
        <v>4</v>
      </c>
      <c r="G70" s="24">
        <v>2</v>
      </c>
      <c r="H70" s="13">
        <f>+F70-G70</f>
        <v>2</v>
      </c>
      <c r="I70" s="3" t="s">
        <v>90</v>
      </c>
    </row>
    <row r="71" spans="1:9" ht="16.5" x14ac:dyDescent="0.3">
      <c r="A71" s="1">
        <v>25</v>
      </c>
      <c r="B71" s="8" t="s">
        <v>60</v>
      </c>
      <c r="C71" s="28">
        <v>728</v>
      </c>
      <c r="D71" s="6">
        <v>20</v>
      </c>
      <c r="E71" s="6"/>
      <c r="F71" s="6">
        <f t="shared" si="3"/>
        <v>20</v>
      </c>
      <c r="G71" s="24">
        <v>6</v>
      </c>
      <c r="H71" s="13">
        <f>+F71-G71</f>
        <v>14</v>
      </c>
      <c r="I71" s="3" t="s">
        <v>90</v>
      </c>
    </row>
    <row r="72" spans="1:9" ht="16.5" x14ac:dyDescent="0.3">
      <c r="A72" s="1">
        <v>26</v>
      </c>
      <c r="B72" s="8" t="s">
        <v>76</v>
      </c>
      <c r="C72" s="28">
        <v>728</v>
      </c>
      <c r="D72" s="6">
        <v>4</v>
      </c>
      <c r="E72" s="6">
        <v>2</v>
      </c>
      <c r="F72" s="6">
        <f t="shared" si="3"/>
        <v>6</v>
      </c>
      <c r="G72" s="24">
        <v>5</v>
      </c>
      <c r="H72" s="13">
        <f>+F72-G72</f>
        <v>1</v>
      </c>
      <c r="I72" s="3" t="s">
        <v>90</v>
      </c>
    </row>
    <row r="73" spans="1:9" ht="16.5" x14ac:dyDescent="0.3">
      <c r="A73" s="1">
        <v>27</v>
      </c>
      <c r="B73" s="8" t="s">
        <v>61</v>
      </c>
      <c r="C73" s="28">
        <v>728</v>
      </c>
      <c r="D73" s="6">
        <v>4</v>
      </c>
      <c r="E73" s="6"/>
      <c r="F73" s="6">
        <f t="shared" si="3"/>
        <v>4</v>
      </c>
      <c r="G73" s="24">
        <v>0</v>
      </c>
      <c r="H73" s="13">
        <f>+F73-G73</f>
        <v>4</v>
      </c>
      <c r="I73" s="3" t="s">
        <v>90</v>
      </c>
    </row>
    <row r="74" spans="1:9" ht="16.5" x14ac:dyDescent="0.3">
      <c r="A74" s="1">
        <v>28</v>
      </c>
      <c r="B74" s="8" t="s">
        <v>62</v>
      </c>
      <c r="C74" s="28">
        <v>728</v>
      </c>
      <c r="D74" s="6">
        <v>22</v>
      </c>
      <c r="E74" s="6"/>
      <c r="F74" s="6">
        <f t="shared" si="3"/>
        <v>22</v>
      </c>
      <c r="G74" s="24">
        <v>2</v>
      </c>
      <c r="H74" s="13">
        <f>+F74-G74</f>
        <v>20</v>
      </c>
      <c r="I74" s="3" t="s">
        <v>90</v>
      </c>
    </row>
    <row r="75" spans="1:9" ht="16.5" x14ac:dyDescent="0.3">
      <c r="A75" s="1">
        <v>29</v>
      </c>
      <c r="B75" s="8" t="s">
        <v>63</v>
      </c>
      <c r="C75" s="28">
        <v>676</v>
      </c>
      <c r="D75" s="6">
        <v>3</v>
      </c>
      <c r="E75" s="6"/>
      <c r="F75" s="6">
        <f t="shared" si="3"/>
        <v>3</v>
      </c>
      <c r="G75" s="24">
        <v>1</v>
      </c>
      <c r="H75" s="13">
        <f>+F75-G75</f>
        <v>2</v>
      </c>
      <c r="I75" s="3" t="s">
        <v>90</v>
      </c>
    </row>
    <row r="76" spans="1:9" ht="16.5" x14ac:dyDescent="0.3">
      <c r="A76" s="1">
        <v>30</v>
      </c>
      <c r="B76" s="8" t="s">
        <v>64</v>
      </c>
      <c r="C76" s="28">
        <v>630</v>
      </c>
      <c r="D76" s="6">
        <v>4</v>
      </c>
      <c r="E76" s="6"/>
      <c r="F76" s="6">
        <f t="shared" si="3"/>
        <v>4</v>
      </c>
      <c r="G76" s="24">
        <v>0</v>
      </c>
      <c r="H76" s="13">
        <f>+F76-G76</f>
        <v>4</v>
      </c>
      <c r="I76" s="3" t="s">
        <v>90</v>
      </c>
    </row>
    <row r="77" spans="1:9" ht="16.5" x14ac:dyDescent="0.3">
      <c r="A77" s="1">
        <v>31</v>
      </c>
      <c r="B77" s="8" t="s">
        <v>21</v>
      </c>
      <c r="C77" s="28">
        <v>630</v>
      </c>
      <c r="D77" s="6">
        <v>1</v>
      </c>
      <c r="E77" s="6"/>
      <c r="F77" s="6">
        <f t="shared" si="3"/>
        <v>1</v>
      </c>
      <c r="G77" s="24">
        <v>0</v>
      </c>
      <c r="H77" s="13">
        <f>+F77-G77</f>
        <v>1</v>
      </c>
      <c r="I77" s="3" t="s">
        <v>90</v>
      </c>
    </row>
    <row r="78" spans="1:9" ht="16.5" x14ac:dyDescent="0.3">
      <c r="A78" s="1">
        <v>32</v>
      </c>
      <c r="B78" s="8" t="s">
        <v>65</v>
      </c>
      <c r="C78" s="28">
        <v>525</v>
      </c>
      <c r="D78" s="6">
        <v>24</v>
      </c>
      <c r="E78" s="6"/>
      <c r="F78" s="6">
        <f t="shared" si="3"/>
        <v>24</v>
      </c>
      <c r="G78" s="24">
        <v>21</v>
      </c>
      <c r="H78" s="13">
        <f>+F78-G78</f>
        <v>3</v>
      </c>
      <c r="I78" s="3" t="s">
        <v>90</v>
      </c>
    </row>
    <row r="79" spans="1:9" ht="16.5" x14ac:dyDescent="0.3">
      <c r="A79" s="1">
        <v>33</v>
      </c>
      <c r="B79" s="8" t="s">
        <v>66</v>
      </c>
      <c r="C79" s="28">
        <v>498.75</v>
      </c>
      <c r="D79" s="6">
        <v>3</v>
      </c>
      <c r="E79" s="6"/>
      <c r="F79" s="6">
        <f t="shared" si="3"/>
        <v>3</v>
      </c>
      <c r="G79" s="24">
        <v>1</v>
      </c>
      <c r="H79" s="13">
        <f>+F79-G79</f>
        <v>2</v>
      </c>
      <c r="I79" s="3" t="s">
        <v>90</v>
      </c>
    </row>
    <row r="80" spans="1:9" ht="16.5" x14ac:dyDescent="0.3">
      <c r="A80" s="1">
        <v>34</v>
      </c>
      <c r="B80" s="8" t="s">
        <v>67</v>
      </c>
      <c r="C80" s="28">
        <v>498.75</v>
      </c>
      <c r="D80" s="6">
        <v>6</v>
      </c>
      <c r="E80" s="6"/>
      <c r="F80" s="6">
        <f t="shared" si="3"/>
        <v>6</v>
      </c>
      <c r="G80" s="24">
        <v>6</v>
      </c>
      <c r="H80" s="13">
        <f>+F80-G80</f>
        <v>0</v>
      </c>
      <c r="I80" s="3" t="s">
        <v>90</v>
      </c>
    </row>
    <row r="81" spans="1:9" ht="16.5" x14ac:dyDescent="0.3">
      <c r="A81" s="1">
        <v>35</v>
      </c>
      <c r="B81" s="8" t="s">
        <v>68</v>
      </c>
      <c r="C81" s="28">
        <v>498.75</v>
      </c>
      <c r="D81" s="6">
        <v>99</v>
      </c>
      <c r="E81" s="6"/>
      <c r="F81" s="6">
        <f t="shared" si="3"/>
        <v>99</v>
      </c>
      <c r="G81" s="24">
        <v>71</v>
      </c>
      <c r="H81" s="13">
        <f>+F81-G81</f>
        <v>28</v>
      </c>
      <c r="I81" s="3" t="s">
        <v>90</v>
      </c>
    </row>
    <row r="82" spans="1:9" ht="16.5" x14ac:dyDescent="0.3">
      <c r="A82" s="1">
        <v>36</v>
      </c>
      <c r="B82" s="8" t="s">
        <v>69</v>
      </c>
      <c r="C82" s="28">
        <v>472.5</v>
      </c>
      <c r="D82" s="6">
        <v>6</v>
      </c>
      <c r="E82" s="6"/>
      <c r="F82" s="6">
        <f t="shared" si="3"/>
        <v>6</v>
      </c>
      <c r="G82" s="24">
        <v>6</v>
      </c>
      <c r="H82" s="13">
        <f>+F82-G82</f>
        <v>0</v>
      </c>
      <c r="I82" s="3" t="s">
        <v>90</v>
      </c>
    </row>
    <row r="83" spans="1:9" ht="16.5" x14ac:dyDescent="0.3">
      <c r="A83" s="1">
        <v>37</v>
      </c>
      <c r="B83" s="8" t="s">
        <v>29</v>
      </c>
      <c r="C83" s="28">
        <v>472.5</v>
      </c>
      <c r="D83" s="6">
        <v>9</v>
      </c>
      <c r="E83" s="6"/>
      <c r="F83" s="6">
        <f t="shared" si="3"/>
        <v>9</v>
      </c>
      <c r="G83" s="24">
        <v>3</v>
      </c>
      <c r="H83" s="13">
        <f>+F83-G83</f>
        <v>6</v>
      </c>
      <c r="I83" s="3" t="s">
        <v>90</v>
      </c>
    </row>
    <row r="84" spans="1:9" ht="16.5" x14ac:dyDescent="0.3">
      <c r="A84" s="1">
        <v>38</v>
      </c>
      <c r="B84" s="8" t="s">
        <v>25</v>
      </c>
      <c r="C84" s="28">
        <v>472.5</v>
      </c>
      <c r="D84" s="6">
        <v>5</v>
      </c>
      <c r="E84" s="6"/>
      <c r="F84" s="6">
        <f t="shared" si="3"/>
        <v>5</v>
      </c>
      <c r="G84" s="24">
        <v>4</v>
      </c>
      <c r="H84" s="13">
        <f>+F84-G84</f>
        <v>1</v>
      </c>
      <c r="I84" s="3" t="s">
        <v>90</v>
      </c>
    </row>
    <row r="85" spans="1:9" ht="16.5" x14ac:dyDescent="0.3">
      <c r="A85" s="1">
        <v>39</v>
      </c>
      <c r="B85" s="8" t="s">
        <v>26</v>
      </c>
      <c r="C85" s="28">
        <v>446.25</v>
      </c>
      <c r="D85" s="6">
        <v>33</v>
      </c>
      <c r="E85" s="6"/>
      <c r="F85" s="6">
        <f t="shared" si="3"/>
        <v>33</v>
      </c>
      <c r="G85" s="24">
        <v>19</v>
      </c>
      <c r="H85" s="13">
        <f>+F85-G85</f>
        <v>14</v>
      </c>
      <c r="I85" s="3" t="s">
        <v>90</v>
      </c>
    </row>
    <row r="86" spans="1:9" ht="16.5" x14ac:dyDescent="0.3">
      <c r="A86" s="1">
        <v>40</v>
      </c>
      <c r="B86" s="8" t="s">
        <v>70</v>
      </c>
      <c r="C86" s="28">
        <v>446.25</v>
      </c>
      <c r="D86" s="6">
        <v>27</v>
      </c>
      <c r="E86" s="6">
        <v>1</v>
      </c>
      <c r="F86" s="6">
        <f t="shared" si="3"/>
        <v>28</v>
      </c>
      <c r="G86" s="24">
        <v>26</v>
      </c>
      <c r="H86" s="13">
        <f>+F86-G86</f>
        <v>2</v>
      </c>
      <c r="I86" s="3" t="s">
        <v>90</v>
      </c>
    </row>
    <row r="87" spans="1:9" ht="16.5" x14ac:dyDescent="0.3">
      <c r="A87" s="1">
        <v>41</v>
      </c>
      <c r="B87" s="8" t="s">
        <v>27</v>
      </c>
      <c r="C87" s="28">
        <v>420</v>
      </c>
      <c r="D87" s="6">
        <v>6</v>
      </c>
      <c r="E87" s="6"/>
      <c r="F87" s="6">
        <f t="shared" si="3"/>
        <v>6</v>
      </c>
      <c r="G87" s="24">
        <v>1</v>
      </c>
      <c r="H87" s="13">
        <f>+F87-G87</f>
        <v>5</v>
      </c>
      <c r="I87" s="3" t="s">
        <v>90</v>
      </c>
    </row>
    <row r="88" spans="1:9" ht="16.5" x14ac:dyDescent="0.3">
      <c r="A88" s="1">
        <v>42</v>
      </c>
      <c r="B88" s="8" t="s">
        <v>71</v>
      </c>
      <c r="C88" s="28">
        <v>393.75</v>
      </c>
      <c r="D88" s="6">
        <v>2</v>
      </c>
      <c r="E88" s="6"/>
      <c r="F88" s="6">
        <f t="shared" si="3"/>
        <v>2</v>
      </c>
      <c r="G88" s="24">
        <v>1</v>
      </c>
      <c r="H88" s="13">
        <f>+F88-G88</f>
        <v>1</v>
      </c>
      <c r="I88" s="3" t="s">
        <v>90</v>
      </c>
    </row>
    <row r="89" spans="1:9" ht="16.5" x14ac:dyDescent="0.3">
      <c r="A89" s="16">
        <v>43</v>
      </c>
      <c r="B89" s="8" t="s">
        <v>28</v>
      </c>
      <c r="C89" s="28">
        <v>346.5</v>
      </c>
      <c r="D89" s="6">
        <v>84</v>
      </c>
      <c r="E89" s="6"/>
      <c r="F89" s="6">
        <f t="shared" si="3"/>
        <v>84</v>
      </c>
      <c r="G89" s="24">
        <v>67</v>
      </c>
      <c r="H89" s="13">
        <f>+F89-G89</f>
        <v>17</v>
      </c>
      <c r="I89" s="3" t="s">
        <v>90</v>
      </c>
    </row>
    <row r="90" spans="1:9" ht="16.5" x14ac:dyDescent="0.3">
      <c r="A90" s="16">
        <v>44</v>
      </c>
      <c r="B90" s="8" t="s">
        <v>72</v>
      </c>
      <c r="C90" s="28">
        <v>346.5</v>
      </c>
      <c r="D90" s="6">
        <v>1</v>
      </c>
      <c r="E90" s="6"/>
      <c r="F90" s="6">
        <f t="shared" si="3"/>
        <v>1</v>
      </c>
      <c r="G90" s="24">
        <v>1</v>
      </c>
      <c r="H90" s="13">
        <f>+F90-G90</f>
        <v>0</v>
      </c>
      <c r="I90" s="3" t="s">
        <v>90</v>
      </c>
    </row>
    <row r="91" spans="1:9" ht="16.5" x14ac:dyDescent="0.3">
      <c r="A91" s="16">
        <v>45</v>
      </c>
      <c r="B91" s="8" t="s">
        <v>73</v>
      </c>
      <c r="C91" s="28">
        <v>346.5</v>
      </c>
      <c r="D91" s="6">
        <v>6</v>
      </c>
      <c r="E91" s="6"/>
      <c r="F91" s="6">
        <f t="shared" si="3"/>
        <v>6</v>
      </c>
      <c r="G91" s="24">
        <v>4</v>
      </c>
      <c r="H91" s="13">
        <f>+F91-G91</f>
        <v>2</v>
      </c>
      <c r="I91" s="3" t="s">
        <v>90</v>
      </c>
    </row>
    <row r="92" spans="1:9" ht="16.5" x14ac:dyDescent="0.3">
      <c r="A92" s="16">
        <v>46</v>
      </c>
      <c r="B92" s="8" t="s">
        <v>77</v>
      </c>
      <c r="C92" s="28">
        <v>936</v>
      </c>
      <c r="D92" s="6">
        <v>0</v>
      </c>
      <c r="E92" s="6">
        <v>6</v>
      </c>
      <c r="F92" s="6">
        <f>+D92+E92</f>
        <v>6</v>
      </c>
      <c r="G92" s="24">
        <v>6</v>
      </c>
      <c r="H92" s="13">
        <f>+F92-G92</f>
        <v>0</v>
      </c>
      <c r="I92" s="3" t="s">
        <v>90</v>
      </c>
    </row>
    <row r="93" spans="1:9" ht="16.5" x14ac:dyDescent="0.3">
      <c r="A93" s="16">
        <v>47</v>
      </c>
      <c r="B93" s="8" t="s">
        <v>78</v>
      </c>
      <c r="C93" s="28">
        <v>832</v>
      </c>
      <c r="D93" s="6">
        <v>0</v>
      </c>
      <c r="E93" s="6">
        <v>9</v>
      </c>
      <c r="F93" s="6">
        <f t="shared" si="3"/>
        <v>9</v>
      </c>
      <c r="G93" s="24">
        <v>9</v>
      </c>
      <c r="H93" s="13">
        <f>+F93-G93</f>
        <v>0</v>
      </c>
      <c r="I93" s="3" t="s">
        <v>90</v>
      </c>
    </row>
    <row r="94" spans="1:9" ht="16.5" x14ac:dyDescent="0.3">
      <c r="A94" s="16">
        <v>48</v>
      </c>
      <c r="B94" s="8" t="s">
        <v>24</v>
      </c>
      <c r="C94" s="28">
        <v>525</v>
      </c>
      <c r="D94" s="6">
        <v>0</v>
      </c>
      <c r="E94" s="6">
        <v>1</v>
      </c>
      <c r="F94" s="6">
        <f t="shared" si="3"/>
        <v>1</v>
      </c>
      <c r="G94" s="24">
        <v>1</v>
      </c>
      <c r="H94" s="13">
        <f>+F94-G94</f>
        <v>0</v>
      </c>
      <c r="I94" s="3" t="s">
        <v>90</v>
      </c>
    </row>
    <row r="95" spans="1:9" ht="16.5" x14ac:dyDescent="0.3">
      <c r="A95" s="16">
        <v>49</v>
      </c>
      <c r="B95" s="8" t="s">
        <v>79</v>
      </c>
      <c r="C95" s="28">
        <v>1442</v>
      </c>
      <c r="D95" s="6">
        <v>0</v>
      </c>
      <c r="E95" s="6"/>
      <c r="F95" s="6">
        <f t="shared" si="3"/>
        <v>0</v>
      </c>
      <c r="G95" s="24">
        <v>0</v>
      </c>
      <c r="H95" s="13">
        <f>+F95-G95</f>
        <v>0</v>
      </c>
      <c r="I95" s="3" t="s">
        <v>90</v>
      </c>
    </row>
    <row r="96" spans="1:9" x14ac:dyDescent="0.25">
      <c r="D96">
        <f>SUM(D47:D95)</f>
        <v>660</v>
      </c>
      <c r="F96">
        <f>SUM(F47:F95)</f>
        <v>680</v>
      </c>
      <c r="G96" s="23">
        <f>SUM(G47:G95)</f>
        <v>462</v>
      </c>
      <c r="H96">
        <f t="shared" ref="H96" si="4">SUM(H47:H95)</f>
        <v>218</v>
      </c>
    </row>
    <row r="97" spans="1:9" ht="16.5" x14ac:dyDescent="0.3">
      <c r="A97" s="1">
        <v>1</v>
      </c>
      <c r="B97" s="9" t="s">
        <v>80</v>
      </c>
      <c r="C97" s="30">
        <v>1236</v>
      </c>
      <c r="D97" s="3">
        <v>1</v>
      </c>
      <c r="E97" s="3"/>
      <c r="F97" s="3">
        <f t="shared" si="3"/>
        <v>1</v>
      </c>
      <c r="G97" s="24">
        <v>1</v>
      </c>
      <c r="H97" s="11">
        <f>+F97-G97</f>
        <v>0</v>
      </c>
      <c r="I97" s="3" t="s">
        <v>91</v>
      </c>
    </row>
    <row r="98" spans="1:9" ht="16.5" x14ac:dyDescent="0.3">
      <c r="A98" s="1">
        <v>2</v>
      </c>
      <c r="B98" s="9" t="s">
        <v>18</v>
      </c>
      <c r="C98" s="30">
        <v>832</v>
      </c>
      <c r="D98" s="3">
        <v>2</v>
      </c>
      <c r="E98" s="3"/>
      <c r="F98" s="3">
        <f t="shared" si="3"/>
        <v>2</v>
      </c>
      <c r="G98" s="24">
        <v>2</v>
      </c>
      <c r="H98" s="11">
        <f>+F98-G98</f>
        <v>0</v>
      </c>
      <c r="I98" s="3" t="s">
        <v>91</v>
      </c>
    </row>
    <row r="99" spans="1:9" ht="16.5" x14ac:dyDescent="0.3">
      <c r="A99" s="1">
        <v>3</v>
      </c>
      <c r="B99" s="9" t="s">
        <v>81</v>
      </c>
      <c r="C99" s="30">
        <v>676</v>
      </c>
      <c r="D99" s="3">
        <v>1</v>
      </c>
      <c r="E99" s="3"/>
      <c r="F99" s="3">
        <f t="shared" si="3"/>
        <v>1</v>
      </c>
      <c r="G99" s="24">
        <v>0</v>
      </c>
      <c r="H99" s="11">
        <f>+F99-G99</f>
        <v>1</v>
      </c>
      <c r="I99" s="3" t="s">
        <v>91</v>
      </c>
    </row>
    <row r="100" spans="1:9" ht="16.5" x14ac:dyDescent="0.3">
      <c r="A100" s="1">
        <v>4</v>
      </c>
      <c r="B100" s="9" t="s">
        <v>20</v>
      </c>
      <c r="C100" s="30">
        <v>676</v>
      </c>
      <c r="D100" s="3">
        <v>1</v>
      </c>
      <c r="E100" s="3"/>
      <c r="F100" s="3">
        <f t="shared" si="3"/>
        <v>1</v>
      </c>
      <c r="G100" s="24">
        <v>0</v>
      </c>
      <c r="H100" s="11">
        <f>+F100-G100</f>
        <v>1</v>
      </c>
      <c r="I100" s="3" t="s">
        <v>91</v>
      </c>
    </row>
    <row r="101" spans="1:9" ht="16.5" x14ac:dyDescent="0.3">
      <c r="A101" s="1">
        <v>5</v>
      </c>
      <c r="B101" s="9" t="s">
        <v>21</v>
      </c>
      <c r="C101" s="30">
        <v>630</v>
      </c>
      <c r="D101" s="3">
        <v>6</v>
      </c>
      <c r="E101" s="3"/>
      <c r="F101" s="3">
        <f t="shared" si="3"/>
        <v>6</v>
      </c>
      <c r="G101" s="24">
        <v>4</v>
      </c>
      <c r="H101" s="11">
        <f>+F101-G101</f>
        <v>2</v>
      </c>
      <c r="I101" s="3" t="s">
        <v>91</v>
      </c>
    </row>
    <row r="102" spans="1:9" ht="16.5" x14ac:dyDescent="0.3">
      <c r="A102" s="1">
        <v>6</v>
      </c>
      <c r="B102" s="9" t="s">
        <v>22</v>
      </c>
      <c r="C102" s="30">
        <v>577.5</v>
      </c>
      <c r="D102" s="3">
        <v>1</v>
      </c>
      <c r="E102" s="3"/>
      <c r="F102" s="3">
        <f t="shared" si="3"/>
        <v>1</v>
      </c>
      <c r="G102" s="24">
        <v>0</v>
      </c>
      <c r="H102" s="11">
        <f>+F102-G102</f>
        <v>1</v>
      </c>
      <c r="I102" s="3" t="s">
        <v>91</v>
      </c>
    </row>
    <row r="103" spans="1:9" ht="16.5" x14ac:dyDescent="0.3">
      <c r="A103" s="1">
        <v>7</v>
      </c>
      <c r="B103" s="9" t="s">
        <v>26</v>
      </c>
      <c r="C103" s="30">
        <v>525</v>
      </c>
      <c r="D103" s="3">
        <v>3</v>
      </c>
      <c r="E103" s="3"/>
      <c r="F103" s="3">
        <f t="shared" si="3"/>
        <v>3</v>
      </c>
      <c r="G103" s="24">
        <v>1</v>
      </c>
      <c r="H103" s="11">
        <f>+F103-G103</f>
        <v>2</v>
      </c>
      <c r="I103" s="3" t="s">
        <v>91</v>
      </c>
    </row>
    <row r="104" spans="1:9" ht="16.5" x14ac:dyDescent="0.3">
      <c r="A104" s="1">
        <v>8</v>
      </c>
      <c r="B104" s="9" t="s">
        <v>29</v>
      </c>
      <c r="C104" s="30">
        <v>472.5</v>
      </c>
      <c r="D104" s="3">
        <v>1</v>
      </c>
      <c r="E104" s="3"/>
      <c r="F104" s="3">
        <f t="shared" si="3"/>
        <v>1</v>
      </c>
      <c r="G104" s="24">
        <v>1</v>
      </c>
      <c r="H104" s="11">
        <f>+F104-G104</f>
        <v>0</v>
      </c>
      <c r="I104" s="3" t="s">
        <v>91</v>
      </c>
    </row>
    <row r="105" spans="1:9" ht="16.5" x14ac:dyDescent="0.25">
      <c r="D105">
        <f>SUM(D97:D104)</f>
        <v>16</v>
      </c>
      <c r="F105">
        <f>SUM(F97:F104)</f>
        <v>16</v>
      </c>
      <c r="G105" s="23">
        <f t="shared" ref="G105:H105" si="5">SUM(G97:G104)</f>
        <v>9</v>
      </c>
      <c r="H105">
        <f t="shared" si="5"/>
        <v>7</v>
      </c>
      <c r="I105" s="35"/>
    </row>
    <row r="106" spans="1:9" ht="16.5" x14ac:dyDescent="0.25">
      <c r="A106" s="1">
        <v>1</v>
      </c>
      <c r="B106" s="10" t="s">
        <v>82</v>
      </c>
      <c r="C106" s="25">
        <v>936</v>
      </c>
      <c r="D106" s="5">
        <v>3</v>
      </c>
      <c r="E106" s="5"/>
      <c r="F106" s="3">
        <f t="shared" si="3"/>
        <v>3</v>
      </c>
      <c r="G106" s="24">
        <v>3</v>
      </c>
      <c r="H106" s="11">
        <f>+F106-G106</f>
        <v>0</v>
      </c>
      <c r="I106" s="3" t="s">
        <v>91</v>
      </c>
    </row>
    <row r="107" spans="1:9" ht="16.5" x14ac:dyDescent="0.25">
      <c r="A107" s="1">
        <v>2</v>
      </c>
      <c r="B107" s="10" t="s">
        <v>83</v>
      </c>
      <c r="C107" s="25">
        <v>393.75</v>
      </c>
      <c r="D107" s="5">
        <v>1</v>
      </c>
      <c r="E107" s="5"/>
      <c r="F107" s="3">
        <f t="shared" si="3"/>
        <v>1</v>
      </c>
      <c r="G107" s="24">
        <v>0</v>
      </c>
      <c r="H107" s="11">
        <f>+F107-G107</f>
        <v>1</v>
      </c>
      <c r="I107" s="3" t="s">
        <v>91</v>
      </c>
    </row>
    <row r="108" spans="1:9" x14ac:dyDescent="0.25">
      <c r="D108">
        <f>SUM(D106:D107)</f>
        <v>4</v>
      </c>
      <c r="F108">
        <f>SUM(F106:F107)</f>
        <v>4</v>
      </c>
      <c r="G108" s="23">
        <f t="shared" ref="G108:H108" si="6">SUM(G106:G107)</f>
        <v>3</v>
      </c>
      <c r="H108">
        <f t="shared" si="6"/>
        <v>1</v>
      </c>
    </row>
    <row r="109" spans="1:9" ht="19.5" thickBot="1" x14ac:dyDescent="0.35">
      <c r="G109" s="21">
        <f>+G35+G46+G96+G105+G108</f>
        <v>596</v>
      </c>
      <c r="H109" s="20">
        <f>+H35+H46+H96+H105+H108</f>
        <v>243</v>
      </c>
      <c r="I109" s="20"/>
    </row>
    <row r="110" spans="1:9" ht="15.75" thickTop="1" x14ac:dyDescent="0.25"/>
  </sheetData>
  <mergeCells count="3">
    <mergeCell ref="B1:C1"/>
    <mergeCell ref="B2:C2"/>
    <mergeCell ref="G1:I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ABRIL 2017</vt:lpstr>
      <vt:lpstr>'REMUNERACIONES A ABRIL 2017'!Área_de_impresión</vt:lpstr>
      <vt:lpstr>'REMUNERACIONES A ABRIL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2017-05-29T21:32:47Z</dcterms:modified>
</cp:coreProperties>
</file>