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30" windowWidth="15195" windowHeight="6585"/>
  </bookViews>
  <sheets>
    <sheet name="CONTRATISTAS" sheetId="4" r:id="rId1"/>
    <sheet name="base septiembre" sheetId="5" r:id="rId2"/>
  </sheets>
  <definedNames>
    <definedName name="_xlnm._FilterDatabase" localSheetId="0" hidden="1">CONTRATISTAS!$A$5:$N$6</definedName>
    <definedName name="_xlnm.Print_Titles" localSheetId="0">CONTRATISTAS!$1:$6</definedName>
  </definedNames>
  <calcPr calcId="145621"/>
</workbook>
</file>

<file path=xl/calcChain.xml><?xml version="1.0" encoding="utf-8"?>
<calcChain xmlns="http://schemas.openxmlformats.org/spreadsheetml/2006/main">
  <c r="D207" i="4" l="1"/>
  <c r="D185" i="4"/>
  <c r="I45" i="5" l="1"/>
  <c r="D46" i="5"/>
  <c r="G45" i="5" s="1"/>
  <c r="G43" i="5" l="1"/>
  <c r="D9" i="4" l="1"/>
  <c r="D66" i="4"/>
</calcChain>
</file>

<file path=xl/sharedStrings.xml><?xml version="1.0" encoding="utf-8"?>
<sst xmlns="http://schemas.openxmlformats.org/spreadsheetml/2006/main" count="1712" uniqueCount="630">
  <si>
    <t>DETALLE</t>
  </si>
  <si>
    <t>RAFAEL NOELY RIVERA ESTRADA</t>
  </si>
  <si>
    <t xml:space="preserve">RR DONNELEY DE EL SALVADOR, S.A. DE C,V, </t>
  </si>
  <si>
    <t xml:space="preserve">NOE ALBERTO GUILLEN </t>
  </si>
  <si>
    <t>SERRANO NUÑEZ, S.A. DE C.V.</t>
  </si>
  <si>
    <t xml:space="preserve">NIDIA IMELDA RAMOS DE AGUILAR </t>
  </si>
  <si>
    <t>RENE ARMANDO ALVARADO PORTAN</t>
  </si>
  <si>
    <t>ROLANDO ERNESTO CAMPOS AZUCAR</t>
  </si>
  <si>
    <t xml:space="preserve">JOSE RAUL ALFARO HERNANDEZ </t>
  </si>
  <si>
    <t>EDITORIAL ALTAMIRANO MADRIZ, S.A. DE C.V.</t>
  </si>
  <si>
    <t>OSCAR RICARDO SANTAMARIA LOPEZ</t>
  </si>
  <si>
    <t>ROSA INES ESCOBAR DE GRANDE</t>
  </si>
  <si>
    <t xml:space="preserve">RENE ARMANDO ALVARADO PORTAN </t>
  </si>
  <si>
    <t>DUTRIZ HERMANOS, S.A. DE C.V.</t>
  </si>
  <si>
    <t>ELIAS &amp; ASOCIADOS</t>
  </si>
  <si>
    <t>PRINTER DE EL SALVADOR, S.A. DE C.V.</t>
  </si>
  <si>
    <t>ELECTRO MERCANTIL S.A DE C.V</t>
  </si>
  <si>
    <t>UNIVERSIDAD CAPITAN GENERAL GERARDO BARRIOS</t>
  </si>
  <si>
    <t>VAPPOR, S.A. DE C.V.</t>
  </si>
  <si>
    <t>AGUSTIN FRANKLIN GRANADOS MUNGUIA</t>
  </si>
  <si>
    <t>FEPADE</t>
  </si>
  <si>
    <t>PRODUCTIVE BUSINESS SOLUTIONS EL SALVADOR, S.A. DE C.V.</t>
  </si>
  <si>
    <t>SOLUCIONES DE SEGURIDAD INFORMATICA, S.A. DE C.V.</t>
  </si>
  <si>
    <t>C+C CONSULTORES, S.A. DE C.V.</t>
  </si>
  <si>
    <t>JOSE ROBERTO FLORES</t>
  </si>
  <si>
    <t xml:space="preserve">ROSA INES ESCOBAR DE GRANDE </t>
  </si>
  <si>
    <t>MAGNO ALDEMAR GONZALEZ VASQUEZ</t>
  </si>
  <si>
    <t>INVERSIONES DE SALUD, S.A. DE C.V.</t>
  </si>
  <si>
    <t>ABRAHAM ANGEL ROMERO PERALTA</t>
  </si>
  <si>
    <t>MAURICIO ERNESTO RAMIREZ PORTAN</t>
  </si>
  <si>
    <t xml:space="preserve">PRINTER DE EL SALVADOR, S.A. DE C.V. </t>
  </si>
  <si>
    <t>CORPORACION ORBITAL, S.A. DE C.V.</t>
  </si>
  <si>
    <t>JOSE GARCIA SANTAMARIA</t>
  </si>
  <si>
    <t>RAFAEL GODFRID DE GEEST RODRIGUEZ</t>
  </si>
  <si>
    <t xml:space="preserve">CAMARA SALVADOREÑA DE LA VALUACION </t>
  </si>
  <si>
    <t>OD EL SALVADOR, LIMITADA DE C.V.</t>
  </si>
  <si>
    <t>MIRIAN BEATRIZ ELIAS SANTAMARIA</t>
  </si>
  <si>
    <t>PRICESMART EL SALVADOR, S..A DE C.V.</t>
  </si>
  <si>
    <t>FECHA DE LA CONTRATACION</t>
  </si>
  <si>
    <t xml:space="preserve">MONTO </t>
  </si>
  <si>
    <t>PROVEEDOR</t>
  </si>
  <si>
    <t xml:space="preserve">CUMPLIO CON LA ENTREGA DEL BIEN/SERVICIO EN EL TIEMPO PACTADO </t>
  </si>
  <si>
    <t xml:space="preserve">CUMPLIO CON LAS ESPECIFICACIONES DEL BIEN/SERVICIO PACTADO ENTREGA DEL BIEN/SERVICIO EN EL TIEMPO PACTADO </t>
  </si>
  <si>
    <t xml:space="preserve">CALIFICACION FINAL </t>
  </si>
  <si>
    <t>X</t>
  </si>
  <si>
    <t>SI</t>
  </si>
  <si>
    <t>NO</t>
  </si>
  <si>
    <t>E</t>
  </si>
  <si>
    <t>MB</t>
  </si>
  <si>
    <t>B</t>
  </si>
  <si>
    <t>R</t>
  </si>
  <si>
    <t xml:space="preserve">OBSERVACIONES </t>
  </si>
  <si>
    <t>LG-1500001</t>
  </si>
  <si>
    <t>Servicios de Comercialización de Activos Extraordinarios para el año 2015.</t>
  </si>
  <si>
    <t>LG-1500002</t>
  </si>
  <si>
    <t>Valúo a inmueble formado por dos porciones, ubicado en ex- beneficio El Divisadero, Cantón Zapotitan, km 36.5  Carretera  Antigua  a Santa Ana, jurisdicción  de Ciudad Arce, antes el Chilamatal, La Libertad</t>
  </si>
  <si>
    <t>LG-1500003</t>
  </si>
  <si>
    <t>Valúo a inmueble ubicado en Reparto Montecarmelo, casa # 21, pasaje # 18, polígono "R", Cuscatancingo, San Salvador.</t>
  </si>
  <si>
    <t>LG-1500004</t>
  </si>
  <si>
    <t>Carnets de identificacion PVC full color, clips para carnets, portacarnets verticales</t>
  </si>
  <si>
    <t>ID SOLUCIONES, S.A. DE C.V.</t>
  </si>
  <si>
    <t>LG-1500005</t>
  </si>
  <si>
    <t>Valúo a inmueble formado por dos porciones ubicado en Ex Beneficio El Divisadero, Cantón Zapotitan, km. 36.5, Carretera Antigua a Santa Ana, jurisdicción de Ciudad Arce, antes El Chilamatal, La Libertad.</t>
  </si>
  <si>
    <t>16/01/2015</t>
  </si>
  <si>
    <t>LG-1500007</t>
  </si>
  <si>
    <t>Valuos de inmuebles ubicados en Urbanización San Ernesto, Ciudad y Departamento de Santa Ana.</t>
  </si>
  <si>
    <t>LG-1500008</t>
  </si>
  <si>
    <t>16 Cientos de tarjetas de presentación</t>
  </si>
  <si>
    <t>28/01/2015</t>
  </si>
  <si>
    <t>LG-1500009</t>
  </si>
  <si>
    <t>Mantenimiento de Activo Extraordinario ubicado en Jardines de la Sabana, Lote 12, Polígono 9-A, Santa Tecla, La Libertad.</t>
  </si>
  <si>
    <t>02/02/2015</t>
  </si>
  <si>
    <t>LG-1500010</t>
  </si>
  <si>
    <t>Limpieza y desinfección del espacio entre el cielo falso y el plafón,  recolección de desechos y fumigación contra insectados y roedores en las instalaciones del Fondo, ubicadas  en el edificio centro.</t>
  </si>
  <si>
    <t>GRUPO FUMISAL, S.A. DE C.V.</t>
  </si>
  <si>
    <t>LG-1500011</t>
  </si>
  <si>
    <t>Anuncio comercial de 4 col. x 2 pulg. a blanco y negro, en diario de circulación nacional, en el area de venta de casas ubicada en la sección de clasificados.</t>
  </si>
  <si>
    <t>23/01/2015</t>
  </si>
  <si>
    <t>LG-1500012</t>
  </si>
  <si>
    <t>Contratación de servicios profesionales  de Auditoría Externa  para el año 2015.</t>
  </si>
  <si>
    <t>12/03/2015</t>
  </si>
  <si>
    <t>LG-1500014</t>
  </si>
  <si>
    <t>Servicio de caja de seguridad por 1 año para el periodo del 01 de enero al 31 de diciembre 2015</t>
  </si>
  <si>
    <t>29/01/2015</t>
  </si>
  <si>
    <t xml:space="preserve">BANCO AGRICOLA,S A. </t>
  </si>
  <si>
    <t>LG-1500016</t>
  </si>
  <si>
    <t>Publicación de subasta pública no judicial y su mecanismo sobre inmuebles en sección clasificados o clasidesplegados en una página de 9 columnas por 13 pulgadas, publicación a realizarse el 07 de febrero 2015</t>
  </si>
  <si>
    <t>LG-1500017</t>
  </si>
  <si>
    <t>Publicación de subasta pública no judicial y su mecanismo sobre inmuebles  (08 de febrero 2015) 1 página tamaño 9 columnas por 13 pulgadas en periódico de mayor circulación, publicación a realizarse 08 de febrero 2015.</t>
  </si>
  <si>
    <t>LG-1500018</t>
  </si>
  <si>
    <t>Valúo a inmueble ubicado en residencial Marbella  III  etapa Lote No. 13,  75 Avenida Norte, Colonia Escalon, San Salvador</t>
  </si>
  <si>
    <t>LG-1500019</t>
  </si>
  <si>
    <t>LG-1500020</t>
  </si>
  <si>
    <t>LG-1500021</t>
  </si>
  <si>
    <t>600 hojas para el Libro de Actas de Comité Administrador del FOSAFFI, correspondiente al año 2015 , Juegos de pastas para el Libro de Actas de Comité Administrador del FOSAFFI, correspondiente al año 2015 .</t>
  </si>
  <si>
    <t>LG-1500022</t>
  </si>
  <si>
    <t xml:space="preserve">Servicios de evaluaciones psicológicas a candidatos participantes en concurso interno para plaza de abogado colaborador de recuperación judicial, a realizarse en las instalaciones del FOSAFFI </t>
  </si>
  <si>
    <t>JOSE FREDDY SILVA BARRIOS</t>
  </si>
  <si>
    <t>LG-1500023</t>
  </si>
  <si>
    <t>Servicio de empastados de 4 Libros Auxiliares, 4 Libro Diario, 2 Libros de Balances Analíticos y 2 Libros de Estados Financieros, los cuales seran solicitados parcialmente durante el corriente año.</t>
  </si>
  <si>
    <t>DOLORES JUAN JOSE QUIJANO MELENDEZ</t>
  </si>
  <si>
    <t>LG-1500024</t>
  </si>
  <si>
    <t>60 Hojas para el Libro de Actas, 1 Empastado del Libro de Actas del Comité de Auditoría del FOSAFFI 2015.</t>
  </si>
  <si>
    <t>LG-1500025</t>
  </si>
  <si>
    <t>Inscripción a evento de capacitación "Modelo integrado de la auditoria interna". En  fechas: 18 y 19 de febrero de 2015. Hora: 8:00a.m. a 5:00 p.m. Lugar: Hotel Real Intercontinental.</t>
  </si>
  <si>
    <t>LG-1500026</t>
  </si>
  <si>
    <t>Inscripción a evento de capacitación "Redacción profesional de informes técnicos". En fecha: Sábado 21 de febrero de 2015. Hora: 8:00 a.m. a 5:00 p.m. Lugar: Hotel Holiday Inn.</t>
  </si>
  <si>
    <t>MASTER PLUS, S.A. DE C.V.</t>
  </si>
  <si>
    <t>LG-1500027</t>
  </si>
  <si>
    <t>Inscripción a evento de capacitación "Valuación por el método de la renta" En  fecha: Sábado 21 de febrero de 2015. Hora: 8:00 a.m. a 6:00 p.m. Lugar: Centro de capacitación Luis Poma.</t>
  </si>
  <si>
    <t>LG-1500028</t>
  </si>
  <si>
    <t>19 Empastados de libros de las Sesiones de Consejo Directivo del Banco Central de Reserva, y 35 empastado de libros de las Sesiones de Comité Administrador.</t>
  </si>
  <si>
    <t>LG-1500029</t>
  </si>
  <si>
    <t>6 cajas de 30 tubos fluorescentes de 32 watts, 3 cajas de 30 tubos fluorescentes de 20 watts, 25 Transformadores electrónico de 2 x 32 watts.</t>
  </si>
  <si>
    <t>LG-1500030</t>
  </si>
  <si>
    <t>Valúo a inmueble identificado como Porción 1,2  y sus construcciones ubicado en Ex Beneficio El Divisadero, Cantón Zapotitlán, km. 36.5, Carretera Antigua a Santa Ana, jurisdicción de ciudad arce, antes el Chilamatal, La Libertad, la porción uno cuenta con un área de 60,021.50 m2  y porción dos con un área de 67,023.41 m2.</t>
  </si>
  <si>
    <t>LG-1500031</t>
  </si>
  <si>
    <t>Valúo a inmueble ubicado en Jardines de Cuscatlán entre la calle l-9 y avenida l-a, casa 26-a, polígono H, Ciudad Merliot, La Libertad.</t>
  </si>
  <si>
    <t>LG-1500032</t>
  </si>
  <si>
    <t>Valúo a inmueble ubicado en Jardines de La Sabana lote 12, polígono 9-a, Santa Tecla, departamento de La Libertad.</t>
  </si>
  <si>
    <t>LG-1500033</t>
  </si>
  <si>
    <t>Computadoras de escritorio completas (CPU, Monitor, Teclado y Mouse), tipo torre. (NO CLONE)., Fuentes de energia para cpu tipo torre, Modulo de Memoria RAM para computador de escritorio, Discos Duros IDE y Sata para computador de escritorio, Cintas Magneticas para respaldo de datos, Teclados para computador de escritorio, Mouses (ratones) para computador de escritorio, Dispositivos WIFI usb, Impresor Matricial de impacto 80 columnas, Dsipositivo NAS tipo rack.</t>
  </si>
  <si>
    <t>GRUPO DIGITAL, S.A. DE C.V./ DATA &amp; GRAPHICS, S.A. DE C.V.</t>
  </si>
  <si>
    <t>LG-1500034</t>
  </si>
  <si>
    <t>Inscripción a evento de capacitación. "Derecho Administrativo Salvadoreño, estado actual y perspectivas de reforma" FECHAS: 7, 14 , 21 de marzo, 25 de abril y 2 de mayo de 2015.</t>
  </si>
  <si>
    <t>ASOCIACION SALVADOREÑA DERECHO Y DESARROLLO</t>
  </si>
  <si>
    <t>LG-1500035</t>
  </si>
  <si>
    <t>Toner TN-414 para fotocopiadora Konica Minolta 363.</t>
  </si>
  <si>
    <t>LG-1500036</t>
  </si>
  <si>
    <t>Cintas magneticas para respaldo de datos.</t>
  </si>
  <si>
    <t>CONSULTORES ASOCIADOS PROVEEDORES DE BIENES Y SERVICIOS, S.A. DE C.V.</t>
  </si>
  <si>
    <t>LG-1500037</t>
  </si>
  <si>
    <t>Teclados para computador de escritorio, Mouses (ratones) para computador de escritorio</t>
  </si>
  <si>
    <t>BUSINESS CENTER, S.A. DE C.V.</t>
  </si>
  <si>
    <t>LG-1500038</t>
  </si>
  <si>
    <t>Valuo de inmueble ubicado en Residencial Los Girasoles, Santa Tecla, Departamento de La Libertad</t>
  </si>
  <si>
    <t>YANIRA MARITHZA MELENDEZ AGUIRRE</t>
  </si>
  <si>
    <t>LG-1500039</t>
  </si>
  <si>
    <t>1 Valuo a inmueble de naturaleza rustica ubicado en los suburbios de Nueva Concepcion, departamento de Chalatenango. cod 3267 hijo 1, Cartera Credisa aporte 16/07/2004, 1 Valuo a inmueble rustico situado en el lugar Piedras Blancas, Canton Santa Rosa, Nueva Concepcion, departamento de Chalatenango.</t>
  </si>
  <si>
    <t>JULIO ALEXANDER ALVARADO TICAS</t>
  </si>
  <si>
    <t>LG-1500040</t>
  </si>
  <si>
    <t>Inscripción a evento de capacitación. "Gestión de riesgos financieros y su impacto en la empresa" en fechas: 19 y 20 de marzo de 2015. Hora: 8:00 a.m. a 5:00 p.m. Lugar: Cámara de Comercio e Industria de El Salvador.</t>
  </si>
  <si>
    <t>CAMARA DE COMERCIO E INDUSTRIA DE EL SALVADOR</t>
  </si>
  <si>
    <t>LG-1500041</t>
  </si>
  <si>
    <t>LG-1500042</t>
  </si>
  <si>
    <t>LG-1500043</t>
  </si>
  <si>
    <t>LG-1500044</t>
  </si>
  <si>
    <t xml:space="preserve">Inmueble ubicado en Condominio Altos de San Carlos, Apartamento 1, Lomas de San Franciso, San Salvador . </t>
  </si>
  <si>
    <t>LG-1500045</t>
  </si>
  <si>
    <t xml:space="preserve">Papel toalla </t>
  </si>
  <si>
    <t>LG-1500046</t>
  </si>
  <si>
    <t>LG-1500047</t>
  </si>
  <si>
    <t xml:space="preserve">Mantenimiento de inmueble denominado Isla del Encanto Club, Estero Jaltepeque, Costa del Sol, La Paz. </t>
  </si>
  <si>
    <t>ROTULACION DIGITAL, S.A. DE C.V.</t>
  </si>
  <si>
    <t>LG-1500048</t>
  </si>
  <si>
    <t>Contratación de 20 publicaciones por un espacio de 3 columnas por 3 pulgadas, Sección Anuncios Clasidesplegados, Color B/N para promover la venta de inmuebles durante el año 2015.</t>
  </si>
  <si>
    <t>LG-1500049</t>
  </si>
  <si>
    <t>Contratación de 20 publicaciones por un espacio de 3 columnas por 3 pulgadas, Sección Anuncios Desplegados , Color B/N  para promover la venta de los inmuebles durante el año 2015</t>
  </si>
  <si>
    <t>LG-1500050</t>
  </si>
  <si>
    <t>LG-1500051</t>
  </si>
  <si>
    <t>LG-1500052</t>
  </si>
  <si>
    <t>Certificado de por valor de $25.00 cada uno</t>
  </si>
  <si>
    <t>CALLEJA, S.A. DE C.V.</t>
  </si>
  <si>
    <t xml:space="preserve">Mantenimiento de Inmuebles ubicados en Condominio Isla del Encanto Club, jurisdicción de la Herradura, Costa del Sol, Departamento de la Paz, </t>
  </si>
  <si>
    <t>Polizas de seguros para el año 2015</t>
  </si>
  <si>
    <t>Servicios  de  Vigilancia de Activos Extraordinarios propiedad del Fosaffi y Garantias.</t>
  </si>
  <si>
    <t>LG-1500053</t>
  </si>
  <si>
    <t>LG-1500054</t>
  </si>
  <si>
    <t>LG-1500055</t>
  </si>
  <si>
    <t>LG-1500057</t>
  </si>
  <si>
    <t>LG-1500058</t>
  </si>
  <si>
    <t>LG-1500059</t>
  </si>
  <si>
    <t>LG-1500060</t>
  </si>
  <si>
    <t>LG-1500061</t>
  </si>
  <si>
    <t>LG-1500062</t>
  </si>
  <si>
    <t>LG-1500063</t>
  </si>
  <si>
    <t>LG-1500064</t>
  </si>
  <si>
    <t>LG-1500065</t>
  </si>
  <si>
    <t>LG-1500066</t>
  </si>
  <si>
    <t>LG-1500067</t>
  </si>
  <si>
    <t>LG-1500069</t>
  </si>
  <si>
    <t>LG-1500070</t>
  </si>
  <si>
    <t>LG-1500071</t>
  </si>
  <si>
    <t>LG-1500072</t>
  </si>
  <si>
    <t>LG-1500073</t>
  </si>
  <si>
    <t>LG-1500074</t>
  </si>
  <si>
    <t>LG-1500075</t>
  </si>
  <si>
    <t>LG-1500076</t>
  </si>
  <si>
    <t>LG-1500077</t>
  </si>
  <si>
    <t>LG-1500078</t>
  </si>
  <si>
    <t>LG-1500079</t>
  </si>
  <si>
    <t>LG-1500080</t>
  </si>
  <si>
    <t>LG-1500081</t>
  </si>
  <si>
    <t>LG-1500082</t>
  </si>
  <si>
    <t>LG-1500083</t>
  </si>
  <si>
    <t>LG-1500084</t>
  </si>
  <si>
    <t>LG-1500085</t>
  </si>
  <si>
    <t>LG-1500086</t>
  </si>
  <si>
    <t>LG-1500087</t>
  </si>
  <si>
    <t>LG-1500088</t>
  </si>
  <si>
    <t>LG-1500089</t>
  </si>
  <si>
    <t>LG-1500090</t>
  </si>
  <si>
    <t>LG-1500091</t>
  </si>
  <si>
    <t>LG-1500092</t>
  </si>
  <si>
    <t>LG-1500093</t>
  </si>
  <si>
    <t>LG-1500094</t>
  </si>
  <si>
    <t>LG-1500095</t>
  </si>
  <si>
    <t>LG-1500096</t>
  </si>
  <si>
    <t>LG-1500098</t>
  </si>
  <si>
    <t>LG-1500099</t>
  </si>
  <si>
    <t>LG-1500100</t>
  </si>
  <si>
    <t>LG-1500101</t>
  </si>
  <si>
    <t>LG-1500102</t>
  </si>
  <si>
    <t>LG-1500103</t>
  </si>
  <si>
    <t>LG-1500105</t>
  </si>
  <si>
    <t>LG-1500106</t>
  </si>
  <si>
    <t>DOUGLAS GILBERTO ROMERO ALFARO</t>
  </si>
  <si>
    <t>GRUPO INTEGRAL DE SERVICIOS, S.A. DE C.V.</t>
  </si>
  <si>
    <t>JOSE SIGFREDO SORIANO RIVERA</t>
  </si>
  <si>
    <t>WALDEMAR MONTALVO GALDAMEZ</t>
  </si>
  <si>
    <t>INDUSTRIAS VIKTOR, S.A. DE C.V.</t>
  </si>
  <si>
    <t>INVERSIONES ALASKA, S.A. DE C.V.</t>
  </si>
  <si>
    <t>CALTEC, S.A. DE C.V.</t>
  </si>
  <si>
    <t>HECTOR ANTONIO PINEDA MARCIA</t>
  </si>
  <si>
    <t>OSCAR RUTILIO SANCHEZ PEREZ</t>
  </si>
  <si>
    <t>DESARROLLO Y SISTEMAS INDUSTRIALES, S.A DE C.V.</t>
  </si>
  <si>
    <t>FREUND, S.A. DE C.V.</t>
  </si>
  <si>
    <t xml:space="preserve">JORGE ADALBERTO SALAZAR GRANDE </t>
  </si>
  <si>
    <t>DIPARVEL, S.A. DE C.V.</t>
  </si>
  <si>
    <t>CONSULTORES DE VANGUARDIA, S.A. DE C.V.</t>
  </si>
  <si>
    <t>UNO EL SALVADOR, S.A.</t>
  </si>
  <si>
    <t>1 Valúo a inmueble ubicado en Colonia Milagro de La Paz, pasaje Aparicio, casa No. 7, San Miguel.</t>
  </si>
  <si>
    <t xml:space="preserve">Remedición de inmueble que incluya levantamiento topográfico, medidas geodésicas y la elaboración de plano, trámite y aprobación del mismo ante Catastro del CNR; elaboración de descripción técnica según levantamiento de plano. Una vez aprobados proceder a la protocolización, hasta lograr la inscripción de la remedición. </t>
  </si>
  <si>
    <t>1 Valúo de Inmueble identificado como Finca Santa Leonor, situada en el Cantón El Limón, Jurisdicción de Santa Tecla, Departamento de La Libertad</t>
  </si>
  <si>
    <t>1 Valúo de inmueble ubicado en Residencial Peña Blanca, Agua Marina, vivienda número 75, Municipio de Santa Tecla, Departamento de La Libertad.</t>
  </si>
  <si>
    <t>Valúo a 4 lotes ubicados en Condominio Isla del Encanto Club, Costa del Sol, estero de Jaltepeque, Canton El Zapote, San Luis La Herradura, departamento de La Paz.</t>
  </si>
  <si>
    <t>Elaboración de rótulos según especificaciones anexas.</t>
  </si>
  <si>
    <t>1 Valúo de inmueble ubicado en Urbanización Maquilishuat, Condominio Sunset Plaza, Local 22, San Salvador.</t>
  </si>
  <si>
    <t>Inscripción a evento de capacitación, "Gestión de Adquisición de Talento", en fechas: 20 y 21 de abril de 2015. Hora: 8:00 a.m. a 5:00 p.m., lugar FEPADE.</t>
  </si>
  <si>
    <t>Inscripción a evento de capacitación, "La gestión estratégica de la asistente administrativa" fecha: 22 de abril de 2015. Hora: 7:30 a 11:30 a.m. lugar: Hotel Sheraton Presidente</t>
  </si>
  <si>
    <t>Suministro e instalación de Bomba de condensado para aire acondicionado.</t>
  </si>
  <si>
    <t>Publicación de venta en subasta judicial en sección comunidades de 3 columnas por 3 pulgadas</t>
  </si>
  <si>
    <t xml:space="preserve">30 Juegos de uniformes </t>
  </si>
  <si>
    <t>Publicación de subasta pública no judicial y su mecanismo sobre inmuebles en Sección Clasificados o Clasidesplegados en una página de 9 columnas por 7.5 pulgadas</t>
  </si>
  <si>
    <t>1 Silla ejecutiva con brazos, rodos, color negro.</t>
  </si>
  <si>
    <t>Servicio de instalaciones para realizacion de Actividad de Clima Organizacional.</t>
  </si>
  <si>
    <t xml:space="preserve">Servicio de transporte terrestre de ida y vuelta  para Juayua, con capacidad para 45 personas </t>
  </si>
  <si>
    <t>1 Valúo a inmueble ubicado en Condominio Sunset Plaza, apartamento 22, y estacionamiento no. 14, marcados con el No. 45 del polígono I, Urbanización Maquilishuat, San Salvador.</t>
  </si>
  <si>
    <t>Inscripción de Evento de 8  Congreso de  Capital Humano "El Futuro Hoy"  fechas 6 y 7 de mayo de 2015.  Hora 8:  a.m.  A 6:00 p.m., Lugar FEPADE.</t>
  </si>
  <si>
    <t>Compra de papelería y útiles</t>
  </si>
  <si>
    <t>Renovación 80 Licencias Software Antivirus, Anti-Spam, Anti-Malware y Anti-Spy. Opción Gobierno, para Pcs de Esctritorio, Laptops y Servidores.</t>
  </si>
  <si>
    <t>Compra de Tintas y toners</t>
  </si>
  <si>
    <t>Formularios de pago de planilla en forme de sobre medidas del sobre      9 1/2 x 51/2, numeración del 27501 al 29500, según muestra anexa.</t>
  </si>
  <si>
    <t>500 Cajas de cartón para archivo muerto, color blanco, medidas alto 10", largo 15.10" y ancho 10", con tapadera.</t>
  </si>
  <si>
    <t>1 Valúo a inmueble ubicado en Parcelación Estero del Majahual lote # 04, block "I" Hacienda Santa Emilia, departamento de La Libertad.</t>
  </si>
  <si>
    <t>6 Sillones ejecutivos, color negro,  de cuero o piel, con apoyo de brazos.</t>
  </si>
  <si>
    <t>Disco duro externo de 2 TB y 3.5", USB 3.0</t>
  </si>
  <si>
    <t>1 Calculadora de escritorio</t>
  </si>
  <si>
    <t>1 Valúo a inmueble ubicado en Condominio Centro Comercial La Sabana, local B-2, sobre la calle El Jabalí, Santa Tecla, departamento La Libertad.</t>
  </si>
  <si>
    <t>Evento cerrado de capacitación, denominado: Las competencias y la eficacia personal" a impartirse en la sala de sesiones No.1 el día viernes 15 de mayo de 2015 a partir de las 8:00 a.m.</t>
  </si>
  <si>
    <t>1 Horno tostador</t>
  </si>
  <si>
    <t>Servicios profesionales para elaborar documento que muestre la historia y aporte de FOSAFFI en los 25 años de gestión.</t>
  </si>
  <si>
    <t>Servicios profesionales para realizar estudio sobre un sistema de clasificación de Puestos y Administración de Salarios para el FOSAFFI</t>
  </si>
  <si>
    <t>2 Cartuchos de tóner de alto rendimiento  para  impresor multifuncional, Laser MONO MFP SL-M4070 FR.</t>
  </si>
  <si>
    <t>8 Depósitos plásticos para clasificación de diversos desechos que genera el Fosaffi, con colores que identifiquen los desechos como sigue: Plásticos y latas, Papel y cartón, Orgánico, y Vidrio.</t>
  </si>
  <si>
    <t xml:space="preserve">Contratación de Servicios profesionales Apoderado Externo para la continuación del Proceso Civil Ordinario de Nulidad </t>
  </si>
  <si>
    <t>Inscripción a evento de capacitación "Ortografía y técnicas modernas de redacción gerencial. Fecha: 29 de mayo de 2015. Hora: 8:00 a.m. a 5:00 p.m. Lugar: Hotel Holiday Inn</t>
  </si>
  <si>
    <t>Empastados tamaño carta de planillas de salario, bonificación y aguinaldo, de aproximadamente 5 cms. de grosor</t>
  </si>
  <si>
    <t>Perfiles Preventivos y  Ejecutivos, Pruebas de Antígenos Prostáticos.</t>
  </si>
  <si>
    <t>Inscripción a evento de capacitación "Administering Microsoft SQL Server databases"; y "Administering Windows Server 2012"</t>
  </si>
  <si>
    <t>Suministro y montaje de compresores con capacidad de 60,000BTU;  Suministro y montaje de equipo minisplit nuevo de  60,000 BTU.  prueba y puesta en marcha.</t>
  </si>
  <si>
    <t>1 Valúo a inmueble ubicado en 17 av. sur lote No. 15, Plazuela Las Veraneras Proyecto Townhouses Primavera, Santa Tecla, La Libertad.</t>
  </si>
  <si>
    <t xml:space="preserve">Mantenimiento de inmueble ubicado en Centro Comercial MC, Local A-4, segundo nivel, Sonsonate, consistente en: a) Suministro e instalación de 4 láminas de fibrocemento, de un aproximado de 6 pies, b) Reparación de goteras y daños menores en lámina existente, a base de Sikaflex c) Suministro e instalación de 32 losetas tipo Galaxy, similar a la existente. d) Reinstalación de capotes de cumbrera. e)Limpieza general de pisos, cielos falsos y artefactos sanitarios, incluyendo desalojo f) Pintura General, color similar a la existente de primera calidad, incluyendo fachada. </t>
  </si>
  <si>
    <t>Suministro de Batería, Libre mantenimiento de 70 Amperios</t>
  </si>
  <si>
    <t>Publicación de venta en subasta judicial en sección licitaciones de 3 columnas por 3 pulgadas</t>
  </si>
  <si>
    <t>430 Vales de gasolina especial de $10.00 o su equivalente.</t>
  </si>
  <si>
    <t>FONDO DE SANEAMIENTO Y FORTALECIMIENTO FINANCIERO</t>
  </si>
  <si>
    <t>UNIDAD DE ADQUISICIONES Y CONTRATACIONES INSTITUCIONAL</t>
  </si>
  <si>
    <t>CORRELATIVO</t>
  </si>
  <si>
    <t>Valúo a 4 lotes identificados con los No. 1, 2, 3 y 4, del block "A", en el cual se encuentra construido el mercado mcpal. Melida Anaya Montes, ubicados en Urbanización Alturas de San Ramon, Mejicanos, San San Salvador</t>
  </si>
  <si>
    <t>Valúo a 4 lotes identificados con los No. 1, 2, 3 y 4, del block "A", en el cual se encuentra construido el mercado mcpal. Melida Anaya Montes, ubicados en Urbanización Alturas de San Ramon, Mejicanos, San Salvador</t>
  </si>
  <si>
    <t>Valúo a inmueble ubicado en  Final Avenida Peralta, San Salvador</t>
  </si>
  <si>
    <t>Valúo a inmueble ubicado en Condominio Sunset Plaza, apartamento 22, y estacionamiento No. 14, marcados con el No. 45 del polígono I, Urbanización Maquilishuat, San Salvador.</t>
  </si>
  <si>
    <t>Valuo de inmueble ubicado en Urbanización Alejandria, en cuyo plano aparece reservado en zona comercial</t>
  </si>
  <si>
    <t>Block de comprobantes de factura consumidor final  numerados del  01 al 500, cada block de 50.</t>
  </si>
  <si>
    <t>Block de comprobante de vales de caja chica, cada block de 50, color celeste original. numerados del 1001 al 2000 , (papel base 20 a una tinta)</t>
  </si>
  <si>
    <t>Inscripción a evento de capacitación "Control y prevención de lavado de dinero y activos, y financiamiento al terrorismo. fecha: 28, 29 y 30 de mayo de 2015. Hora 8:00 a 5:00. lugar: Hotel Real Intercontinental</t>
  </si>
  <si>
    <t>CORPORACIÓN ORBITAL, S.A DE C.V</t>
  </si>
  <si>
    <t xml:space="preserve">Publicación de Subasta pública no judicial y su mecanismo sobre inmuebles en Sección Clasificados o Clasidesplegados, en una página de 9 columnas por 9 pulgadas, publicación a realizarsé el 5 de septiembre 2015. </t>
  </si>
  <si>
    <t>Publicación de Subasta pública no judicial  y su mecanismo sobre inmuebles en Seccion Clasificados o Clasidesplegados, en una página de tamaño 9 columnas por 9 pulgadas, publicación a  realizarse el 06 de septiembre de 2015.</t>
  </si>
  <si>
    <t>Mantenimiento de activo extraordinario ubicado en Urbanización Residencial San Francisco, Lote 15, Poligono E, Santa Ana.</t>
  </si>
  <si>
    <t>JAVIER ADALBERTO AYALA TORRES</t>
  </si>
  <si>
    <t>Valúo a inmueble situado en Alameda Manuel Enrique Araujo, Calle y Pasaje Senda Florida Sur, frente a Plaza Las Ámericas, Departamento de San Salvador.</t>
  </si>
  <si>
    <t>Inscripción a evento de capacitación. "Gerencia de Proyectos" en fecha: 17 y 24 de septiembre de 2015. Hora: 8:00 a.m. a 5:00 p.m. Lugar: FEPADE</t>
  </si>
  <si>
    <t>Inscripción a evento de capacitación. "Time Management" en fecha: Jueves 17 de septiembre de 2015. Hora: 8:00 a.m. a 6:00 p.m. Lugar: Hotel Sheraton Presidente.</t>
  </si>
  <si>
    <t>ACTOS, S.A. DE C.V.</t>
  </si>
  <si>
    <t>Hechura e instalación de muebles para el area de la cafeteria del Fondo, según detalle en anexo.</t>
  </si>
  <si>
    <t>NAHUM MISAEL BONILLA CHAVEZ</t>
  </si>
  <si>
    <t>Servicios de evaluaciones psicológicas a candidatos participantes en concurso de plaza de analista colaborador financiero, a realizarse en las instalaciones de FOSAFFI el viernes 25 de septiembre de 2015 de 8:00 a.m. a 12:00 md.</t>
  </si>
  <si>
    <t>ALMALEX, S.A. DE C.V.</t>
  </si>
  <si>
    <t>LG-1500139</t>
  </si>
  <si>
    <t>LG-1500140</t>
  </si>
  <si>
    <t>LG-1500141</t>
  </si>
  <si>
    <t>LG-1500142</t>
  </si>
  <si>
    <t>LG-1500143</t>
  </si>
  <si>
    <t>LG-1500145</t>
  </si>
  <si>
    <t>LG-1500146</t>
  </si>
  <si>
    <t>LG-1500147</t>
  </si>
  <si>
    <t>LG-1500148</t>
  </si>
  <si>
    <t>LG-1500151</t>
  </si>
  <si>
    <t>LG-1500152</t>
  </si>
  <si>
    <t>Evento de capacitación "Excel 2010 Básico"  en fechas: 3 y 4 de septiembre de 2015. Hora: 8:30 a.m. a 12:30 p.m., lugar: FOSAFFI Sala No.1</t>
  </si>
  <si>
    <t>Evento de capacitación "Excel 2010 Nivel Avanzado", "Word 2010 Nivel Intermedio" y "Power Point 2010 Nivel Intermedio" a impartirse en FOSAFFI Sala No.1</t>
  </si>
  <si>
    <t>DELMER EDMUNDO RODRIGUEZ CRUZ</t>
  </si>
  <si>
    <t>COMUNICACIONES IBW EL SALVADOR, S.A. DE C.V.</t>
  </si>
  <si>
    <t>CARLOS GEOVANNY ESCOBAR PORTILLO</t>
  </si>
  <si>
    <t>EVELYN ESMERALDA MAGAÑA RODRIGUEZ</t>
  </si>
  <si>
    <t>VICTOR MANUEL FLORES FIGUEROA</t>
  </si>
  <si>
    <t>PRENDAS PROMOCIONALES, S.A. DE C.V.</t>
  </si>
  <si>
    <t>FORMULARIOS STANDARD, S.A. DE C.V.</t>
  </si>
  <si>
    <t>MEDIDENT, S.A. DE C.V.</t>
  </si>
  <si>
    <t>Servicios profesionales para emitir opinión juridica sobre la procedencia de declaración de nulidad de los contratos de venta y financiamiento de inmuebles a beneficiarios del Decreto Legisltivo 677.</t>
  </si>
  <si>
    <t>Soporte para la administración de Firewall Watchguard para un año.</t>
  </si>
  <si>
    <t>Valúo a inmueble situado en Hacienda Amatitan o La Laguna, lote sin número, jurisdicción de Ilopango, Departamento de San Salvador</t>
  </si>
  <si>
    <t>Diseño de sitio Web institucional</t>
  </si>
  <si>
    <t>Publicación de venta en subasta judicial en sección Licitaciones de 3 columnas por 3 pulgadas, a publicarse el día miércoles 15 de julio de 2015, según arte anexo.</t>
  </si>
  <si>
    <t xml:space="preserve">Publicación de Subasta Pública no Judicial y su mecanismo sobre inmuebles en sección clasificados o clasidesplegados, color b/n en una página de 9 columnas por 13 pulgadas, publicación a realizarse el 15 de agosto </t>
  </si>
  <si>
    <t xml:space="preserve">Publicación de Subasta Pública no Judicial y su mecanismo sobre inmuebles en sección clasificados o clasidesplegados, color b/n en una página de 9 columnas por 13 pulgadas, publicación a realizarse el 16 de agosto </t>
  </si>
  <si>
    <t>Servicio de diseño de 2 logos uno destinado a ser la imagen de la institución; y el otro que será la adaptación del anterior para utilizarlo como imagen representativa de la conmemoracion de los 25 años de creación de la institución, se anexa términos de referencia.</t>
  </si>
  <si>
    <t>Valuo a 4 lotes ubicados en Condominio Isla del Encanto Club, Costa del Sol, estero de Jaltepeque, Cantón el Zapote, San Luis La Herradura, departamento de La Paz</t>
  </si>
  <si>
    <t>Valúo a inmueble constituido por  dos lotes que forman un solo cuerpo  situado en  Barrio Modelo, calle Modelo No. 508, hoy lote 3, polígono A, Departamento de San Salvador.</t>
  </si>
  <si>
    <t>Inscripción a evento de capacitación "Gestión de la formación del talento" en fechas 21 y 23 de julio de 2015. Hora: 8:00 a.m. a 5:00 p.m., lugar: FEPADE.</t>
  </si>
  <si>
    <t>Valúo a inmueble situado en Condominio Residencial Modelo, Apartamento 4, Edificio 8, Calle Modelo, Costado poniente del  Zoológico Nacional, San Salvador.</t>
  </si>
  <si>
    <t>Elaboración de Bandera con logo de FOSAFFI en tela piel zatin  de 1.50 x 0.90 cm</t>
  </si>
  <si>
    <t>Valuo a inmueble situado en Alameda Manuel Enrique Araujo, calle y pasaje Senda Florida Sur frente a Plaza Las Americas, San Slavador.</t>
  </si>
  <si>
    <t>Servicios de evaluaciones psicológicas a candidatos participantes en concurso para plaza de analista colaborador de recuperaciones, a realizarse en las instalaciones de FOSAFFI el miércoles 29 de julio de 2015 de 8:00 a.m. a 12:00 md.</t>
  </si>
  <si>
    <t>Mantenimiento de Inmueble ubicado en Urbanización Las Conchas, Casa 16, Block E, Barrio San Jacinto, San Salvador.</t>
  </si>
  <si>
    <t>Valúo de inmueble: ubicado en Caserio Apansino, Cantón La Palma, jurisdicción de San Martín, Departamento de San Salvador.</t>
  </si>
  <si>
    <t>Valúo de inmueble: ubicado en Urbanización Jardines de Sel-Sutt, poligono F-1, lote #2, municipio de Ilopango, departamento de San Salvador.</t>
  </si>
  <si>
    <t>Publicación de venta en subasta judicial en Seccion Licitaciones de 3 columnas por 3 pulgadas  a publicarse el  día sábado 15 de agosto de 2015, segun arte anexo.</t>
  </si>
  <si>
    <t>Sillas ejecutivas ergónomicas de respaldo ancho, piel color negra y con brazos.</t>
  </si>
  <si>
    <t>Vacunas anti-influenza, nombre de la vacuna: FluQuadri (cepa 2015-2016)</t>
  </si>
  <si>
    <t>Evento cerrado de capacitación, denominado: "Taller de trabajo en equipo" a impartirse en 3 grupos en la sala de sesiones No.1 los días jueves 20 de 9:00 a.m. a 12:00 m. y viernes 21 de agosto de 2015 de 9:00 a.m. a 12:00 m. y de 1:30 a 4:30 p.m.</t>
  </si>
  <si>
    <t>Inscripción a evento de capacitación denominado "Legislación laboral aplicada", en fechas 19 y 21 de agosto de 2015. Hora: 8:00 a.m. a 5:00 p.m. lugar: FEPADE</t>
  </si>
  <si>
    <t>Mantenimiento de inmuebles ubicados en Complejo Habitacional San Francisco, Casa 5 y 7, Poligono 25, Chalchuapa, Santa Ana.</t>
  </si>
  <si>
    <t>Valúo a inmueble situado en Hacienda Amatitan o La Laguna, Lote sin número, Jurisdicción de Ilopango, Departamento de San Salvador.</t>
  </si>
  <si>
    <t xml:space="preserve"> 12/08/2015</t>
  </si>
  <si>
    <t>LG-1500108</t>
  </si>
  <si>
    <t>LG-1500109</t>
  </si>
  <si>
    <t>LG-1500110</t>
  </si>
  <si>
    <t>LG-1500111</t>
  </si>
  <si>
    <t>LG-1500113</t>
  </si>
  <si>
    <t>LG-1500114</t>
  </si>
  <si>
    <t>LG-1500115</t>
  </si>
  <si>
    <t>LG-1500116</t>
  </si>
  <si>
    <t>LG-1500117</t>
  </si>
  <si>
    <t>LG-1500118</t>
  </si>
  <si>
    <t>LG-1500119</t>
  </si>
  <si>
    <t>LG-1500120</t>
  </si>
  <si>
    <t>LG-1500121</t>
  </si>
  <si>
    <t>LG-1500122</t>
  </si>
  <si>
    <t>LG-1500123</t>
  </si>
  <si>
    <t>LG-1500125</t>
  </si>
  <si>
    <t>LG-1500126</t>
  </si>
  <si>
    <t>LG-1500127</t>
  </si>
  <si>
    <t>LG-1500128</t>
  </si>
  <si>
    <t>LG-1500129</t>
  </si>
  <si>
    <t>LG-1500130</t>
  </si>
  <si>
    <t>LG-1500131</t>
  </si>
  <si>
    <t>LG-1500132</t>
  </si>
  <si>
    <t>LG-1500133</t>
  </si>
  <si>
    <t>LG-1500134</t>
  </si>
  <si>
    <t>LG-1500135</t>
  </si>
  <si>
    <t>LG-1500136</t>
  </si>
  <si>
    <t>LG-1500137</t>
  </si>
  <si>
    <t>LG-1500138</t>
  </si>
  <si>
    <t>Valuo de inmueble ubicado en Urbanización Bosques de la Paz, Segunda Etapa, Ciudad Soyapango y Departamento de San Salvador</t>
  </si>
  <si>
    <t>Refrigerio para evento Rendición de Cuentas</t>
  </si>
  <si>
    <t>Publicación de Inmueble de venta en subasta judicial, en sección licitaciones, de 3 columnas por 3 pulgadas, a publicarse el 25 de julio de 2015, según arte anexo</t>
  </si>
  <si>
    <t>Cajas de  papel continuo 9 1/2 x 5 1/2,  de 1,500 juegos con papel químico (original  y  2 copias color blanco).</t>
  </si>
  <si>
    <t>Servicios de alimentación para atenciones al Comité Administrador del FOSAFFI.</t>
  </si>
  <si>
    <t>Valúo de inmuebles garantía en Usulutan y Zacatecoluca</t>
  </si>
  <si>
    <t>LG-1500104</t>
  </si>
  <si>
    <t>LG-1500107</t>
  </si>
  <si>
    <t>Valúo de inmueble situado entre Estero de Jaltepeque, el océano Pacifico y Las Bocanas del Cordoncillo y Tasajera, jurisdicción de Zacatecoluca. Departamento de La Paz.</t>
  </si>
  <si>
    <t>Inscripción a evento de capacitación  "Administración de compensaciones y beneficios basados en equilibrio de vida" en fecha: 23 y 25 de junio de 2015, hora :8:00 a.m. a 5:00 p.m. Lugar FEPADE</t>
  </si>
  <si>
    <t>Inscripción a evento de capacitación "Servicio al cliente y etiqueta para personal de mantenimiento y limpieza en oficinas", en fecha: Sábado 20 de junio de 2015. Hora: 8:00 a 1:00 p.m. lugar: Eventos Centro de convenciones.</t>
  </si>
  <si>
    <t>Aseguradora Agrícola Comercial, S.A.</t>
  </si>
  <si>
    <t xml:space="preserve">Seguros e Inversiones, S.A. </t>
  </si>
  <si>
    <t xml:space="preserve">Seguridad Internacional, S.A. de C.V. </t>
  </si>
  <si>
    <t>NEGOCIOS LA ROCA, S.A. DE C.V.</t>
  </si>
  <si>
    <t>ZULMA PATRICIA DONIS COLATO</t>
  </si>
  <si>
    <t>GUEVARA MARQUEZ, S.A. DE C.V.</t>
  </si>
  <si>
    <t>PAPELERA SANREY, S.A DE C.V.</t>
  </si>
  <si>
    <t>LIBRERIA EL NUEVO SIGLO, S.A. DE C.V.</t>
  </si>
  <si>
    <t>RZ, S.A. DE C.V.</t>
  </si>
  <si>
    <t>K&amp;V, S.A. DE C.V.</t>
  </si>
  <si>
    <t>DATA &amp; GRAPHICS, S.A. DE C.V.</t>
  </si>
  <si>
    <t>D´QUISA, S.A. DE C.V.</t>
  </si>
  <si>
    <t>ARTENIO BALTAZAR ERAZO</t>
  </si>
  <si>
    <t>CD-1500001</t>
  </si>
  <si>
    <t>Contratacion de Servicios Profesionales de Apoderados Externos</t>
  </si>
  <si>
    <t>Silvia Emilia González Escamilla</t>
  </si>
  <si>
    <t>Patricia Elena Sánchez de Morán</t>
  </si>
  <si>
    <t>Ana Camila de León de Castro Garay</t>
  </si>
  <si>
    <t>Dinora Alicia Larios Landaverde</t>
  </si>
  <si>
    <t>Eduardo García Gutiérrez</t>
  </si>
  <si>
    <t>Benjamín Baltazar Blanco Hernández</t>
  </si>
  <si>
    <t>Vilma Yanira Buruca Hernández</t>
  </si>
  <si>
    <t>Roxana Quijada Hernández</t>
  </si>
  <si>
    <t>Ronald Eduardo Toledo Chávez</t>
  </si>
  <si>
    <t>Mauricio Ruano Romero</t>
  </si>
  <si>
    <t>Ana Yanira Sánchez de Parada</t>
  </si>
  <si>
    <t>Ana María Cortez Artiga</t>
  </si>
  <si>
    <t>Kelly Margarita Ginjaume Duarte</t>
  </si>
  <si>
    <t>Luis Eduardo Castro Ramírez</t>
  </si>
  <si>
    <t>José Jaime Castro</t>
  </si>
  <si>
    <t>Jorge Adalberto Salazar Grande</t>
  </si>
  <si>
    <t>Adolfo Rodrigo Cañas Alemán</t>
  </si>
  <si>
    <t>Liliana Mabel Rivas Aguilera</t>
  </si>
  <si>
    <t>Víctor Guillermo Cañas Portillo</t>
  </si>
  <si>
    <t>Ovidio Claros Amaya</t>
  </si>
  <si>
    <t>Maira Alissette Maravilla Girón</t>
  </si>
  <si>
    <t>Reynaldo Alfonso Herrera Chavarría</t>
  </si>
  <si>
    <t>Jacqueline Lisseth Coreas Vaquerano</t>
  </si>
  <si>
    <t>Prórroga            LP-01/2014</t>
  </si>
  <si>
    <t>Prórroga                LP-01/2014</t>
  </si>
  <si>
    <t>Prórroga        LP-02/2014</t>
  </si>
  <si>
    <t>CD-1500002</t>
  </si>
  <si>
    <t>MARVIN ULISES MARTINEZ CHACON</t>
  </si>
  <si>
    <t>Contratación de Apoderado Externo para la continuación del proceso penal</t>
  </si>
  <si>
    <t>CD-1500003</t>
  </si>
  <si>
    <t>REINA ESMERALDA TENORIO NAJARRO</t>
  </si>
  <si>
    <t>Servicios profesionales para continuar con tramite de Proceso Ejecutivo</t>
  </si>
  <si>
    <t>LG-1500153</t>
  </si>
  <si>
    <t xml:space="preserve">OVIDIO CLAROS AMAYA </t>
  </si>
  <si>
    <t>Servicio de  Apoderado Externo con experiencia en materia Civil y Mercantil</t>
  </si>
  <si>
    <t>PATRICIA ELENA SANCHEZ DE MORAN</t>
  </si>
  <si>
    <t>LG-1500158</t>
  </si>
  <si>
    <t>Valúo a inmueble ubicado en Urbanización Colonia San Francisco, Lote No. 15, Polígono E, Santa Ana, extensión 148.46 V2 y Construcción de 52 M2.</t>
  </si>
  <si>
    <t>LG-1500159</t>
  </si>
  <si>
    <t>Valúo de inmueble situado en Hacienda El Encanto Lote No. 312, Polígono Tamarindo Jaguey, Municipio de Conchagua, Departamento de La Unión, Extensión  5,700.46 M2.</t>
  </si>
  <si>
    <t>LG-1500160</t>
  </si>
  <si>
    <t>Valúo de inmueble ubicado en Cantón El Cerrón, Jurisdicción de Tejutla, Departamento de Chalatenango, extesión 76.1 Mzs.</t>
  </si>
  <si>
    <t>LG-1500161</t>
  </si>
  <si>
    <t>Valuo de terreno rústico situado en el cantón Las Moras de la jurisdicción de Colón, departamento de La Libertad, con una extensión de 24,000 mts 2.</t>
  </si>
  <si>
    <t>LG-1500162</t>
  </si>
  <si>
    <t xml:space="preserve">Valúo en inmueble ubicado en Condominio Residencial Altos de Scandia, apartamento No.4, Block B, Municipio de Ayutuxtepeque, Departamento de San Salvador </t>
  </si>
  <si>
    <t>LG-1500163</t>
  </si>
  <si>
    <t>Valúo a inmueble situado en Finca El Salto No.3, ubicado entre los Cantones El Llano Grande y El Marquezado, Jurisdicción de Jucuapa y Santiago de María, Departamento de Usulutan.</t>
  </si>
  <si>
    <t>LG-1500165</t>
  </si>
  <si>
    <t>CORPORACION DE CONTADORES DE EL SALVADOR</t>
  </si>
  <si>
    <t>Inscripción a evento de capacitación, denominado: "Diplomado en Impuestos Municipales" en fechas: 8 miércoles a partir del 14 de octubre de 2015, horario: 5:30 p.m. a 7:30 p.m., lugar: Auditórium de la Corporación de Contadores de El Salvador</t>
  </si>
  <si>
    <t>LG-1500166</t>
  </si>
  <si>
    <t>Publicación de aviso de convocatoria de LP- 01/2015 y LP- 02/2015, a realizarse el día martes 3 de noviembre de 2015, tamaño 3x6, en Sección</t>
  </si>
  <si>
    <t>LG-1500167</t>
  </si>
  <si>
    <t>MISAEL SALVADOR CACEROS HERNANDEZ</t>
  </si>
  <si>
    <t>Servicios de cardiología: consulta y electrocardiograma, a realizarse en las instalaciones de FOSAFFI los días martes y jueves de 3:30 p.m. a 5:30 p.m. a partir del 17 de noviembre de 2015.</t>
  </si>
  <si>
    <t>LG-1500168</t>
  </si>
  <si>
    <t>Inscripción a evento de capacitación "Liderazgo Gerencial" en fecha: 20 y 28 de octubre de 2015, hora: 8:00 a.m. a 5:00 p.m. lugar: FEPADE</t>
  </si>
  <si>
    <t>LG-1500169</t>
  </si>
  <si>
    <t>ROMEO ALEJANDRO CAMPOS RAMIREZ</t>
  </si>
  <si>
    <t xml:space="preserve">Mantenimiento de activo extraordinario ubicado en Urbanización Escalón la Montaña, Lotes 4 y 5, Polígono E, Calle La Sierra, San Salvador, FASE 1.  </t>
  </si>
  <si>
    <t>LG-1500170</t>
  </si>
  <si>
    <t>Publicación de venta en subasta judicial de garantía en proceso judicial referencia 507-em-08 del juzgado de lo civil de Santa Tecla, en sección de licitaciones, con un tamaño de 3 columnas por 3 pulgadas, a publicarse el día 24/10/2015.</t>
  </si>
  <si>
    <t>LG-1500171</t>
  </si>
  <si>
    <t>Publicación de venta en subasta judicial de garantía en proceso judicial, con un tamaño de 3 columnas por 3 pulgadas, a publicarse el día 24/10/2015</t>
  </si>
  <si>
    <t>LG-1500172</t>
  </si>
  <si>
    <t>Valúo a inmueble situado en Condominio Jardines del Escorial, Apartamento 1-03, Edificio A-1, Cantón Zacamil, Mejicanos, Departamento de San Salvador.</t>
  </si>
  <si>
    <t>LG-1500173</t>
  </si>
  <si>
    <t>Valúo a inmueble situado en inmueble Condominio Roma, Apartamento B-23, Edificio B, en costado Sur-Oeste de la intersección de la Calle El Progreso y 67 Avenida Sur, San Salvador.</t>
  </si>
  <si>
    <t>LG-1500174</t>
  </si>
  <si>
    <t>SUPER MUEBLES, S.A. DE C.V.</t>
  </si>
  <si>
    <t>Escritorio de madera  de color caoba y negro, con 2 gavetas laterales y 1 gaveta al centro, con medidas de 1.50 metros de largo por 0.70 metros de ancho.</t>
  </si>
  <si>
    <t>LG-1500175</t>
  </si>
  <si>
    <t>LIBRERÍA Y PAPELERIA EL NUEVO SIGLO, S.A. DE C.V.</t>
  </si>
  <si>
    <t xml:space="preserve">Compra de papelería y utiles </t>
  </si>
  <si>
    <t>LG-1500176</t>
  </si>
  <si>
    <t>LG-1500177</t>
  </si>
  <si>
    <t>Mantenimiento correctivo de fotocopiadora modelo BH 363</t>
  </si>
  <si>
    <t>LG-1500178</t>
  </si>
  <si>
    <t>MARIA DE LOS ANGELES LEONARDO RAMIREZ</t>
  </si>
  <si>
    <t>Decoración de instalaciones</t>
  </si>
  <si>
    <t>LG-1500179</t>
  </si>
  <si>
    <t>Valúo de inmueble en Condominio Residencial Townhouses No. 8, block B, Santa Tecla, Departamento de La Libertad</t>
  </si>
  <si>
    <t>LG-1500180</t>
  </si>
  <si>
    <t>YOHAMY XIOMARA FLORES DE BARILLAS</t>
  </si>
  <si>
    <t>Servicio de alimentacion</t>
  </si>
  <si>
    <t>LG-1500181</t>
  </si>
  <si>
    <t xml:space="preserve">MIGUEL ERNESTO MORAN SALAZAR </t>
  </si>
  <si>
    <t>Servicio de alquiler de equipo de sonido</t>
  </si>
  <si>
    <t>LG-1500183</t>
  </si>
  <si>
    <t>Publicación 1 Página tamaño 9 columnas por 9 pulgadas, Color B/N</t>
  </si>
  <si>
    <t>LG-1500184</t>
  </si>
  <si>
    <t>Publicación 1 página tamaño 9 columnas por 9 pulgadas, Color B/N</t>
  </si>
  <si>
    <t>LG-1500185</t>
  </si>
  <si>
    <t>RIGOBERTO LOPEZ MARAVILLA</t>
  </si>
  <si>
    <t>Elaboración de pines conmemorativos al 25 aniversario de FOSAFFI</t>
  </si>
  <si>
    <t>LG-1500187</t>
  </si>
  <si>
    <t>BANCO AGRICOLA, S.A.</t>
  </si>
  <si>
    <t>LG-1500188</t>
  </si>
  <si>
    <t>ELECTRONICA COMPUTARIZADA, S.A. DE C.V.</t>
  </si>
  <si>
    <t>LG-1500189</t>
  </si>
  <si>
    <t>Mantenimiento de activo extraordinario ubicado en Condominio Durán, Apartamento J, Segundo Nivel, San Salvador.</t>
  </si>
  <si>
    <t>LG-1500190</t>
  </si>
  <si>
    <t>SISTEMAS C &amp; C, S.A. DE C.V.</t>
  </si>
  <si>
    <t>LG-1500191</t>
  </si>
  <si>
    <t>LG-1500194</t>
  </si>
  <si>
    <t>LG-1500195</t>
  </si>
  <si>
    <t>EDITORA EL MUNDO, S.A.</t>
  </si>
  <si>
    <t>LG-1500196</t>
  </si>
  <si>
    <t>COLATINO DE R.L.</t>
  </si>
  <si>
    <t>LG-1500197</t>
  </si>
  <si>
    <t>DUTRIZ HERMANOS, S.A DE C.V.</t>
  </si>
  <si>
    <t>LG-1500198</t>
  </si>
  <si>
    <t>TELECOMODA, S.A. DE C.V.</t>
  </si>
  <si>
    <t>LG-1500199</t>
  </si>
  <si>
    <t>LG-1500200</t>
  </si>
  <si>
    <t>ANA IRIS KREITZ MARTINEZ</t>
  </si>
  <si>
    <t>LG-1500201</t>
  </si>
  <si>
    <t>Compra de materiales para mantenimiento de inmueble (pintura)</t>
  </si>
  <si>
    <t>LG-1500202</t>
  </si>
  <si>
    <t>REPUESTOS OMAR, .S.A. DE C.V.</t>
  </si>
  <si>
    <t>LG-1500203</t>
  </si>
  <si>
    <t>O&amp;M  MANTENIMIENTO Y SERVICIOS, S.A. DE C.V.</t>
  </si>
  <si>
    <t>LG-1500204</t>
  </si>
  <si>
    <t>LG-1500205</t>
  </si>
  <si>
    <t>PEDRO PEREZ QUINTANILLA</t>
  </si>
  <si>
    <t>LG-1500206</t>
  </si>
  <si>
    <t xml:space="preserve">Limpìeza y desinfección del espacio entre el cielo falso y el plafón, recolección de desechos, fumigación contra insectos y roedores en las instalaciones del FOSAFFI. </t>
  </si>
  <si>
    <t>LG-1500207</t>
  </si>
  <si>
    <t>RAUL HERNAN ARENIVAR GOMEZ</t>
  </si>
  <si>
    <t>Servicio de ambientación de salón para reunión de clima organizacional</t>
  </si>
  <si>
    <t>LG-1500208</t>
  </si>
  <si>
    <t>INDUSTRIAS LA CONSTANCIA, S.A. DE C.V.</t>
  </si>
  <si>
    <t>LG-1500209</t>
  </si>
  <si>
    <t>ENMANUEL S.A. DE C.V.</t>
  </si>
  <si>
    <t>LG-1500210</t>
  </si>
  <si>
    <t>LG-1500211</t>
  </si>
  <si>
    <t>RICOH EL SALVADOR, S.A. DE C.V.</t>
  </si>
  <si>
    <t>LG-1500212</t>
  </si>
  <si>
    <t>INDUSTRIAS TOPAZ, S.A.</t>
  </si>
  <si>
    <t>LG-1500213</t>
  </si>
  <si>
    <t>MODAS Y DISEÑOS ISABELA, S.A. DE C.V.</t>
  </si>
  <si>
    <t>LG-1500214</t>
  </si>
  <si>
    <t>Destructora de papel con capacidad de destrucción de hasta 15-16 hojas de papel bond base 20</t>
  </si>
  <si>
    <t>LG-1500215</t>
  </si>
  <si>
    <t>CONSTRUMARKET, S.A. DE C.V.</t>
  </si>
  <si>
    <t>LG-1500216</t>
  </si>
  <si>
    <t>Mantenimiento de activo extraordinario ubicado en Urbanización Los Almendros, Lote 11, Polígono B-2</t>
  </si>
  <si>
    <t>LG-1500217</t>
  </si>
  <si>
    <t>CENTRO NACIONAL DE REGISTROS</t>
  </si>
  <si>
    <t>Servicio de transmisión registral en línea, transmisión electrónica de información registral que el CNR dispone en su sistema de información de registro y catastro por el período del año 2016</t>
  </si>
  <si>
    <t>LG-1500218</t>
  </si>
  <si>
    <t xml:space="preserve">Publicación de Adjudicación de Licitación Pública No. 01/2016 "Contratación de Pólizas de Seguros de Personas y de Bienes del FOSAFFI Año 2016", con medidas 3X3" a publicarse el día 14 de diciembre de 2015.  </t>
  </si>
  <si>
    <t>LG-1500219</t>
  </si>
  <si>
    <t>Publicación de 3 col. x 3 pulgadas en blanco y negro a aparecer en sección de esquelas el 4 de diciembre de 2015, según arte anexo</t>
  </si>
  <si>
    <t>LG-1500220</t>
  </si>
  <si>
    <t>MEDIA SOLUTIONS, S.A. DE C.V.</t>
  </si>
  <si>
    <t>Servicio de logística y montaje de evento cultural conmemorativo por el 25º aniversario del Fondo.</t>
  </si>
  <si>
    <t>LG-1500221</t>
  </si>
  <si>
    <t>LG-1500222</t>
  </si>
  <si>
    <t>Multifuncional Fotocopiadora, escáner e impresora</t>
  </si>
  <si>
    <t>LG-1500223</t>
  </si>
  <si>
    <t>HECTOR ANTONIO ALVAREZ MOLINA</t>
  </si>
  <si>
    <t>Boligrafos serigrafia a una tinta con logo de FOSAFFI, con punta de goma</t>
  </si>
  <si>
    <t>LG-1500224</t>
  </si>
  <si>
    <t>CENTRO DE SERVICIO DOÑO, S.A. DE C.V.</t>
  </si>
  <si>
    <t>Compra de 4 llantas para ser instaladas en el vehículo MAZDA color Negro Placas N-3-987.</t>
  </si>
  <si>
    <t>LG-1500225</t>
  </si>
  <si>
    <t>TOROGOZ, S.A. DE C.V.</t>
  </si>
  <si>
    <t>Placa de vidrio 10 mm bocelado 20x16.8 según diseño del cliente.</t>
  </si>
  <si>
    <t>LG-1500226</t>
  </si>
  <si>
    <t>Servicio de alimentacion para evento a realizarse el viernes 11 de diciembre de 2015 en instalaciones FOSAFFI.</t>
  </si>
  <si>
    <t>LG-1500227</t>
  </si>
  <si>
    <t>SANTIAGO ENRIQUE LEMUS MARTINEZ</t>
  </si>
  <si>
    <t>Se solicita horas de servicios profesionales de programación en el sistema informático SIAF</t>
  </si>
  <si>
    <t>LG-1500228</t>
  </si>
  <si>
    <t>Compra de pintura para ser aplicada en las oficinas del FOSAFFI.</t>
  </si>
  <si>
    <t>LG-1500229</t>
  </si>
  <si>
    <t xml:space="preserve">MIRELLA MICHELE PEREZ LEONARDO </t>
  </si>
  <si>
    <t>Servicio de ambientación para evento conmemorativo del 25 aniversario a realizarse el martes 15 de diciembre de 2015.</t>
  </si>
  <si>
    <t>LG-1500230</t>
  </si>
  <si>
    <t>CARLOS GUILLERMO ESQUIVEL</t>
  </si>
  <si>
    <t>Servicios musicales de "Joven Orquesta de El Salvador" para evento con personal de la institución.</t>
  </si>
  <si>
    <t>LG-1500232</t>
  </si>
  <si>
    <t>WILLIAM ANTONIO VASQUEZ LOPEZ</t>
  </si>
  <si>
    <t>LG-1500233</t>
  </si>
  <si>
    <t>Servicio de alimentacion para el Comité Administrador del FOSAFFI</t>
  </si>
  <si>
    <t>LG-1500234</t>
  </si>
  <si>
    <t>OLIVOS PLAZA, S.A. DE C.V.</t>
  </si>
  <si>
    <t>LG-1500235</t>
  </si>
  <si>
    <t>LG-1500237</t>
  </si>
  <si>
    <t>Camisa formal tipo oxford manga corta con logo institucional bordado</t>
  </si>
  <si>
    <t>LG-1500156</t>
  </si>
  <si>
    <t>PROYECCIONES DE DESARROLLO, S.A. DE C.V.</t>
  </si>
  <si>
    <t>AGIL, S.A. DE C.V</t>
  </si>
  <si>
    <t>CONSULPRO, S.A. DE C.V.</t>
  </si>
  <si>
    <t>OUTSOURCING MURILLO &amp;ASOCIADOS, S.A. DE C.V.</t>
  </si>
  <si>
    <t>Mano de obra para aplicación de pintura en paredes internas de las oficinas del FOSAFFI (incluye mobilización y reubicación de mobiliario, equipo, protección con plástico, limpieza final)</t>
  </si>
  <si>
    <t xml:space="preserve">Regulador electrónico de voltaje para equipo de la Gerencia General, voltaje de entrada de 90-140  Vca, potencia real 2000w, corriente máxima 16A; con indicadores de estado </t>
  </si>
  <si>
    <t>Sillas ejecutivas color negro de cuero y rodos con base cromada resistente hasta 300 libras de peso</t>
  </si>
  <si>
    <t>BANCO DE CONTRATISTAS A DICIEMBRE 2015</t>
  </si>
  <si>
    <t>Servicio de Cobranza Administrativa de cartera de créditos. Presupuesto 2016</t>
  </si>
  <si>
    <t>Servicio de Caja de Seguridad  por 1 año para el período del 01 de Enero al 31 de Diciembre 2016.Presupuesto 2016</t>
  </si>
  <si>
    <t>Contrato Mantenimiento Preventivo y Correctivo sin partes, para Equipo de Cómputo e impresoras, por 1 año para el período del 01 de Enero al 31 de Diciembre 2016. Presupuesto 2016</t>
  </si>
  <si>
    <t>Contrato Mantenimiento preventivo y correctivo sin partes, en Software y Hardware para 2 Servidores HP, para el período del 01 de Enero al 31 de Diciembre 2016. Presupuesto 2016</t>
  </si>
  <si>
    <t>Contrato Sevicio de Internet dedicado por 1 año para el período del 01 de Enero al 31 de Diciembre 2016. Presupuesto 2016</t>
  </si>
  <si>
    <t>Suscripción de periódico  El Diario de Hoy, contado a partir del 1 de enero hasta el 31 de diciembre  de 2016. Presupuesto 2016</t>
  </si>
  <si>
    <t>Suscripción de periódico El Mundo Matutino, contado a partir el 1 de enero hasta el 31 de diciembre de 2016. Presupuesto 2016</t>
  </si>
  <si>
    <t>Suscripción de periódico  Co. Latino de R.L., contado apartir del 1 de enero  hasta el 31 de diciembre de 2016. Presupuesto 2016</t>
  </si>
  <si>
    <t>Suscripción de periódico La Prensa Gráfica, contado a partir del 1 de enero hasta el 31 de diciembre de 2016. Presupuesto 2016</t>
  </si>
  <si>
    <t>Servicio de telefonía celular para el año 2016. Presupuesto 2016</t>
  </si>
  <si>
    <t>Servicio de mantenimiento preventivo y correctivo de aires acondicionados para el año 2016, revisión general  y limpieza trimestral de 9 equipos. Presupuesto 2016</t>
  </si>
  <si>
    <t>Servicios profesionales de clases de aeróbicos para los 12 meses del año 2016, una hora  diaria máximo cuatro días a la semana. Presupuesto 2016</t>
  </si>
  <si>
    <t>Mantenimiento preventivo y correctivo de vehículos para el año 2016. Presupuesto 2016</t>
  </si>
  <si>
    <t>Suministro de servicios de limpieza para las oficinas del FOSAFFI, corrrespondiente al año 2016. . Presupuesto 2016</t>
  </si>
  <si>
    <t>Servicios de suministro de cafetería para el año 2016.. Presupuesto 2016</t>
  </si>
  <si>
    <t>Servicios de limpieza, lavado y pasteado de vehículos propiedad del FOSAFFI, correspondiente al año 2016. aproximadamente de  144 lavados y 72 pasteados. Presupuesto 2016</t>
  </si>
  <si>
    <t>Suministro de agua embotellada para el año 2016. Presupuesto 2016</t>
  </si>
  <si>
    <t>Servicios  de desodorización (instalación, revisión, ajuste mantenimiento, limpieza y recarga de sistema, sustitución de aparatos por daños y averías). Presupuesto 2016</t>
  </si>
  <si>
    <t>Mantenimiento preventivo y correctivo  de fotocopiadoras multifuncional KONICA MINOLTA BISHU 363, para el período del 1 de enero al 31 de diciembre de 2016. Presupuesto 2016</t>
  </si>
  <si>
    <t>Mantenimiento Preventivo y Correctivo de fotocopiadora Ricoh MP3500,  para el período del 1 de enero al 31 de diciembre de 2016. Presupuesto 2016</t>
  </si>
  <si>
    <t>Uniformes para el personal: Ordenanzas año 2016. Presupuesto 2016</t>
  </si>
  <si>
    <t>Uniformes año 2016, para el siguiente personal femenino. Presupuesto 2016</t>
  </si>
  <si>
    <t>Servicio de alimentación</t>
  </si>
  <si>
    <t>Renovacion de soporte para licencia de software Scan FlowStore, con derecho de actualización a la última versión del mercado y deberá incluir el soporte técnico para 12 meses.</t>
  </si>
  <si>
    <t>LG-1500149</t>
  </si>
  <si>
    <t>LG-1500150</t>
  </si>
  <si>
    <t>Valúo de inmueble ubicado en  Colonia Escalón, Primera Calle Poniente número 4751, San Salvador, San Salvador. Valúo de inmueble ubicado en Calle al Matazano y Avenida Cerro Verde número 1, municipio de Soyapango, Departamento de San Salvador. Valúo de inmueble identificado como Lote 18 y 19 del Block A, que forman un solo cuerpo de la Lotificación, Playa San Blas, situados en la Jurisdicción y Departamento de La Libertad.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</si>
</sst>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dd/mm/yyyy;@"/>
    <numFmt numFmtId="165" formatCode="[$$-409]#,##0.00"/>
  </numFmts>
  <fonts count="12">
    <font>
      <sz val="11"/>
      <color theme="1"/>
      <name val="Calibri"/>
      <family val="2"/>
      <scheme val="minor"/>
    </font>
    <font>
      <sz val="8"/>
      <color theme="1"/>
      <name val="Calibri"/>
      <family val="2"/>
      <scheme val="minor"/>
    </font>
    <font>
      <b/>
      <sz val="14"/>
      <color theme="1"/>
      <name val="Calibri"/>
      <family val="2"/>
      <scheme val="minor"/>
    </font>
    <font>
      <sz val="10"/>
      <name val="Arial"/>
      <family val="2"/>
    </font>
    <font>
      <sz val="7"/>
      <color theme="1"/>
      <name val="Calibri"/>
      <family val="2"/>
      <scheme val="minor"/>
    </font>
    <font>
      <sz val="6"/>
      <color theme="1"/>
      <name val="MS Sans Serif"/>
      <family val="2"/>
    </font>
    <font>
      <b/>
      <sz val="10"/>
      <name val="Arial Narrow"/>
      <family val="2"/>
    </font>
    <font>
      <b/>
      <sz val="7"/>
      <name val="Arial."/>
    </font>
    <font>
      <sz val="7"/>
      <name val="Arial."/>
    </font>
    <font>
      <sz val="7"/>
      <color theme="1"/>
      <name val="Arial."/>
    </font>
    <font>
      <b/>
      <sz val="7"/>
      <name val="Arial"/>
      <family val="2"/>
    </font>
    <font>
      <sz val="7"/>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3" fillId="0" borderId="0"/>
  </cellStyleXfs>
  <cellXfs count="7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xf numFmtId="0" fontId="4" fillId="0" borderId="0" xfId="0" applyFont="1" applyAlignment="1">
      <alignment horizontal="left" vertical="center"/>
    </xf>
    <xf numFmtId="0" fontId="5" fillId="0" borderId="0" xfId="0" applyFont="1" applyFill="1" applyAlignment="1">
      <alignment horizontal="center" vertical="center" wrapText="1"/>
    </xf>
    <xf numFmtId="0" fontId="6" fillId="0" borderId="0" xfId="0" applyFont="1" applyAlignment="1"/>
    <xf numFmtId="14" fontId="7" fillId="3" borderId="1" xfId="0" applyNumberFormat="1" applyFont="1" applyFill="1" applyBorder="1" applyAlignment="1" applyProtection="1">
      <alignment horizontal="center" vertical="center" wrapText="1"/>
    </xf>
    <xf numFmtId="164" fontId="7" fillId="3" borderId="1" xfId="0" applyNumberFormat="1" applyFont="1" applyFill="1" applyBorder="1" applyAlignment="1" applyProtection="1">
      <alignment horizontal="center" vertical="center" wrapText="1"/>
    </xf>
    <xf numFmtId="14" fontId="8" fillId="2"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left" vertical="center" wrapText="1"/>
    </xf>
    <xf numFmtId="14" fontId="8" fillId="2" borderId="1" xfId="1" applyNumberFormat="1" applyFont="1" applyFill="1" applyBorder="1" applyAlignment="1" applyProtection="1">
      <alignment horizontal="left" vertical="center" wrapText="1"/>
    </xf>
    <xf numFmtId="165" fontId="8" fillId="0" borderId="1" xfId="2" applyNumberFormat="1"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8"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9" fillId="0" borderId="1" xfId="0" applyFont="1" applyBorder="1"/>
    <xf numFmtId="0" fontId="11" fillId="0" borderId="1" xfId="0" applyFont="1" applyFill="1" applyBorder="1" applyAlignment="1">
      <alignment horizontal="justify" vertical="top" wrapText="1"/>
    </xf>
    <xf numFmtId="44" fontId="11" fillId="0" borderId="5" xfId="0" applyNumberFormat="1" applyFont="1" applyFill="1" applyBorder="1" applyAlignment="1">
      <alignment horizontal="right" vertical="top" wrapText="1"/>
    </xf>
    <xf numFmtId="14" fontId="11" fillId="0" borderId="1" xfId="0" applyNumberFormat="1" applyFont="1" applyFill="1" applyBorder="1" applyAlignment="1">
      <alignment horizontal="center" vertical="top" wrapText="1"/>
    </xf>
    <xf numFmtId="0" fontId="11" fillId="0" borderId="2"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2" xfId="0" applyNumberFormat="1" applyFont="1" applyFill="1" applyBorder="1" applyAlignment="1">
      <alignment vertical="top" wrapText="1"/>
    </xf>
    <xf numFmtId="0" fontId="11" fillId="0" borderId="2" xfId="0" applyNumberFormat="1" applyFont="1" applyFill="1" applyBorder="1" applyAlignment="1">
      <alignment horizontal="left" vertical="top" wrapText="1"/>
    </xf>
    <xf numFmtId="0" fontId="11" fillId="0" borderId="1" xfId="0" applyNumberFormat="1" applyFont="1" applyFill="1" applyBorder="1" applyAlignment="1">
      <alignment vertical="top" wrapText="1"/>
    </xf>
    <xf numFmtId="0" fontId="0" fillId="0" borderId="0" xfId="0" applyFill="1"/>
    <xf numFmtId="44" fontId="0" fillId="0" borderId="0" xfId="0" applyNumberFormat="1"/>
    <xf numFmtId="7" fontId="0" fillId="0" borderId="0" xfId="0" applyNumberFormat="1"/>
    <xf numFmtId="44" fontId="11" fillId="0" borderId="1" xfId="0" applyNumberFormat="1" applyFont="1" applyFill="1" applyBorder="1" applyAlignment="1">
      <alignment horizontal="right" vertical="top" wrapText="1"/>
    </xf>
    <xf numFmtId="165" fontId="8" fillId="0" borderId="1" xfId="2" applyNumberFormat="1" applyFont="1" applyFill="1" applyBorder="1" applyAlignment="1">
      <alignment horizontal="right" vertical="center" wrapText="1"/>
    </xf>
    <xf numFmtId="44" fontId="11" fillId="0" borderId="1" xfId="0" applyNumberFormat="1" applyFont="1" applyFill="1" applyBorder="1" applyAlignment="1" applyProtection="1">
      <alignment horizontal="right" vertical="top" wrapText="1"/>
    </xf>
    <xf numFmtId="0" fontId="11" fillId="2" borderId="1" xfId="0" applyFont="1" applyFill="1" applyBorder="1" applyAlignment="1">
      <alignment horizontal="center" vertical="top" wrapText="1"/>
    </xf>
    <xf numFmtId="0" fontId="11" fillId="2" borderId="1" xfId="0" applyNumberFormat="1" applyFont="1" applyFill="1" applyBorder="1" applyAlignment="1" applyProtection="1">
      <alignment horizontal="left" vertical="center" wrapText="1"/>
    </xf>
    <xf numFmtId="0" fontId="11" fillId="2" borderId="1" xfId="0" applyFont="1" applyFill="1" applyBorder="1" applyAlignment="1">
      <alignment horizontal="justify" vertical="top" wrapText="1"/>
    </xf>
    <xf numFmtId="14" fontId="11" fillId="2" borderId="1" xfId="0" applyNumberFormat="1" applyFont="1" applyFill="1" applyBorder="1" applyAlignment="1">
      <alignment horizontal="center" vertical="top" wrapText="1"/>
    </xf>
    <xf numFmtId="0" fontId="11" fillId="2" borderId="1" xfId="0" applyNumberFormat="1" applyFont="1" applyFill="1" applyBorder="1" applyAlignment="1">
      <alignment vertical="top" wrapText="1"/>
    </xf>
    <xf numFmtId="14" fontId="11" fillId="2" borderId="1" xfId="0" applyNumberFormat="1" applyFont="1" applyFill="1" applyBorder="1" applyAlignment="1" applyProtection="1">
      <alignment horizontal="left" vertical="top" wrapText="1"/>
    </xf>
    <xf numFmtId="0" fontId="11" fillId="2" borderId="2" xfId="0" applyFont="1" applyFill="1" applyBorder="1" applyAlignment="1">
      <alignment vertical="top" wrapText="1"/>
    </xf>
    <xf numFmtId="0" fontId="11" fillId="2" borderId="2" xfId="0" applyNumberFormat="1" applyFont="1" applyFill="1" applyBorder="1" applyAlignment="1">
      <alignment horizontal="left" vertical="top" wrapText="1"/>
    </xf>
    <xf numFmtId="14" fontId="11" fillId="2" borderId="5" xfId="0" applyNumberFormat="1" applyFont="1" applyFill="1" applyBorder="1" applyAlignment="1" applyProtection="1">
      <alignment horizontal="left" vertical="top" wrapText="1"/>
    </xf>
    <xf numFmtId="0" fontId="11" fillId="2" borderId="2" xfId="0" applyNumberFormat="1" applyFont="1" applyFill="1" applyBorder="1" applyAlignment="1">
      <alignment vertical="top"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1" xfId="0" applyFont="1" applyFill="1" applyBorder="1" applyAlignment="1">
      <alignment horizontal="left" wrapText="1"/>
    </xf>
    <xf numFmtId="0" fontId="11" fillId="0" borderId="2" xfId="0" applyNumberFormat="1" applyFont="1" applyBorder="1" applyAlignment="1">
      <alignment vertical="top"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vertical="center" wrapText="1"/>
    </xf>
    <xf numFmtId="44" fontId="11" fillId="0" borderId="1" xfId="0" applyNumberFormat="1" applyFont="1" applyFill="1" applyBorder="1" applyAlignment="1">
      <alignment horizontal="right" vertical="center" wrapText="1"/>
    </xf>
    <xf numFmtId="14" fontId="11" fillId="0" borderId="1" xfId="0" applyNumberFormat="1" applyFont="1" applyFill="1" applyBorder="1" applyAlignment="1">
      <alignment horizontal="center" vertical="center" wrapText="1"/>
    </xf>
    <xf numFmtId="0" fontId="6" fillId="0" borderId="0" xfId="0" applyFont="1" applyAlignment="1">
      <alignment horizontal="center"/>
    </xf>
    <xf numFmtId="14" fontId="7" fillId="3" borderId="2" xfId="0" applyNumberFormat="1" applyFont="1" applyFill="1" applyBorder="1" applyAlignment="1" applyProtection="1">
      <alignment horizontal="center" vertical="center" wrapText="1"/>
    </xf>
    <xf numFmtId="14" fontId="7" fillId="3" borderId="3" xfId="0" applyNumberFormat="1" applyFont="1" applyFill="1" applyBorder="1" applyAlignment="1" applyProtection="1">
      <alignment horizontal="center" vertical="center" wrapText="1"/>
    </xf>
    <xf numFmtId="164" fontId="7" fillId="3" borderId="2" xfId="0" applyNumberFormat="1" applyFont="1" applyFill="1" applyBorder="1" applyAlignment="1" applyProtection="1">
      <alignment horizontal="center" vertical="center" wrapText="1"/>
    </xf>
    <xf numFmtId="164" fontId="7" fillId="3" borderId="4" xfId="0" applyNumberFormat="1" applyFont="1" applyFill="1" applyBorder="1" applyAlignment="1" applyProtection="1">
      <alignment horizontal="center" vertical="center" wrapText="1"/>
    </xf>
    <xf numFmtId="164" fontId="7" fillId="3" borderId="3" xfId="0" applyNumberFormat="1" applyFont="1" applyFill="1" applyBorder="1" applyAlignment="1" applyProtection="1">
      <alignment horizontal="center" vertical="center" wrapText="1"/>
    </xf>
    <xf numFmtId="14" fontId="7" fillId="3" borderId="5" xfId="0" applyNumberFormat="1" applyFont="1" applyFill="1" applyBorder="1" applyAlignment="1" applyProtection="1">
      <alignment horizontal="center" vertical="center" wrapText="1"/>
    </xf>
    <xf numFmtId="14" fontId="7" fillId="3" borderId="6" xfId="0" applyNumberFormat="1" applyFont="1" applyFill="1" applyBorder="1" applyAlignment="1" applyProtection="1">
      <alignment horizontal="center" vertical="center" wrapText="1"/>
    </xf>
    <xf numFmtId="164" fontId="7" fillId="3" borderId="5" xfId="0" applyNumberFormat="1" applyFont="1" applyFill="1" applyBorder="1" applyAlignment="1" applyProtection="1">
      <alignment horizontal="center" vertical="center" wrapText="1"/>
    </xf>
    <xf numFmtId="164" fontId="7" fillId="3" borderId="6" xfId="0" applyNumberFormat="1" applyFont="1" applyFill="1" applyBorder="1" applyAlignment="1" applyProtection="1">
      <alignment horizontal="center" vertical="center" wrapText="1"/>
    </xf>
    <xf numFmtId="14" fontId="10" fillId="0" borderId="5" xfId="0" applyNumberFormat="1" applyFont="1" applyFill="1" applyBorder="1" applyAlignment="1" applyProtection="1">
      <alignment horizontal="center" vertical="center" wrapText="1"/>
    </xf>
    <xf numFmtId="14" fontId="10" fillId="0" borderId="6" xfId="0" applyNumberFormat="1" applyFont="1" applyFill="1" applyBorder="1" applyAlignment="1" applyProtection="1">
      <alignment horizontal="center" vertical="center" wrapText="1"/>
    </xf>
    <xf numFmtId="164" fontId="10" fillId="0" borderId="5" xfId="0" applyNumberFormat="1" applyFont="1" applyFill="1" applyBorder="1" applyAlignment="1" applyProtection="1">
      <alignment horizontal="center" vertical="center" wrapText="1"/>
    </xf>
    <xf numFmtId="164" fontId="10" fillId="0" borderId="6" xfId="0" applyNumberFormat="1" applyFont="1" applyFill="1" applyBorder="1" applyAlignment="1" applyProtection="1">
      <alignment horizontal="center" vertical="center" wrapText="1"/>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67234</xdr:colOff>
      <xdr:row>0</xdr:row>
      <xdr:rowOff>26098</xdr:rowOff>
    </xdr:from>
    <xdr:to>
      <xdr:col>1</xdr:col>
      <xdr:colOff>1131081</xdr:colOff>
      <xdr:row>3</xdr:row>
      <xdr:rowOff>78440</xdr:rowOff>
    </xdr:to>
    <xdr:pic>
      <xdr:nvPicPr>
        <xdr:cNvPr id="3"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4" y="26098"/>
          <a:ext cx="1730597" cy="565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105424</xdr:colOff>
      <xdr:row>0</xdr:row>
      <xdr:rowOff>33618</xdr:rowOff>
    </xdr:from>
    <xdr:to>
      <xdr:col>13</xdr:col>
      <xdr:colOff>731831</xdr:colOff>
      <xdr:row>3</xdr:row>
      <xdr:rowOff>96693</xdr:rowOff>
    </xdr:to>
    <xdr:pic>
      <xdr:nvPicPr>
        <xdr:cNvPr id="4" name="3 Imagen" descr="Z:\fosaffi_2012\09_ODI\oficial de informacion\OFICIAL DE INFORMACION\2015\APORTES A PAGINA WEB\LOGO GOES.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4732" y="33618"/>
          <a:ext cx="1212561" cy="57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6"/>
  <sheetViews>
    <sheetView tabSelected="1" zoomScale="130" zoomScaleNormal="130" workbookViewId="0">
      <selection activeCell="A235" sqref="A235"/>
    </sheetView>
  </sheetViews>
  <sheetFormatPr baseColWidth="10" defaultRowHeight="33" customHeight="1"/>
  <cols>
    <col min="1" max="1" width="10" style="4" customWidth="1"/>
    <col min="2" max="2" width="24.42578125" style="5" customWidth="1"/>
    <col min="3" max="3" width="37.140625" customWidth="1"/>
    <col min="4" max="4" width="9" style="3" customWidth="1"/>
    <col min="5" max="5" width="11" style="3" customWidth="1"/>
    <col min="6" max="6" width="4.28515625" style="3" customWidth="1"/>
    <col min="7" max="7" width="4.28515625" customWidth="1"/>
    <col min="8" max="8" width="4.28515625" style="6" customWidth="1"/>
    <col min="9" max="9" width="4.28515625" customWidth="1"/>
    <col min="10" max="10" width="3" customWidth="1"/>
    <col min="11" max="11" width="2.85546875" customWidth="1"/>
    <col min="12" max="13" width="3" customWidth="1"/>
    <col min="14" max="14" width="11.7109375" customWidth="1"/>
    <col min="15" max="15" width="18.28515625" customWidth="1"/>
    <col min="16" max="16" width="62.28515625" customWidth="1"/>
  </cols>
  <sheetData>
    <row r="1" spans="1:15" s="1" customFormat="1" ht="16.5" customHeight="1">
      <c r="A1" s="57" t="s">
        <v>276</v>
      </c>
      <c r="B1" s="57"/>
      <c r="C1" s="57"/>
      <c r="D1" s="57"/>
      <c r="E1" s="57"/>
      <c r="F1" s="57"/>
      <c r="G1" s="57"/>
      <c r="H1" s="57"/>
      <c r="I1" s="57"/>
      <c r="J1" s="57"/>
      <c r="K1" s="57"/>
      <c r="L1" s="57"/>
      <c r="M1" s="57"/>
      <c r="N1" s="57"/>
      <c r="O1" s="12"/>
    </row>
    <row r="2" spans="1:15" s="1" customFormat="1" ht="12" customHeight="1">
      <c r="A2" s="57" t="s">
        <v>277</v>
      </c>
      <c r="B2" s="57"/>
      <c r="C2" s="57"/>
      <c r="D2" s="57"/>
      <c r="E2" s="57"/>
      <c r="F2" s="57"/>
      <c r="G2" s="57"/>
      <c r="H2" s="57"/>
      <c r="I2" s="57"/>
      <c r="J2" s="57"/>
      <c r="K2" s="57"/>
      <c r="L2" s="57"/>
      <c r="M2" s="57"/>
      <c r="N2" s="57"/>
      <c r="O2" s="12"/>
    </row>
    <row r="3" spans="1:15" s="1" customFormat="1" ht="11.25" customHeight="1">
      <c r="A3" s="57" t="s">
        <v>602</v>
      </c>
      <c r="B3" s="57"/>
      <c r="C3" s="57"/>
      <c r="D3" s="57"/>
      <c r="E3" s="57"/>
      <c r="F3" s="57"/>
      <c r="G3" s="57"/>
      <c r="H3" s="57"/>
      <c r="I3" s="57"/>
      <c r="J3" s="57"/>
      <c r="K3" s="57"/>
      <c r="L3" s="57"/>
      <c r="M3" s="57"/>
      <c r="N3" s="57"/>
      <c r="O3" s="12"/>
    </row>
    <row r="4" spans="1:15" s="1" customFormat="1" ht="10.5" customHeight="1">
      <c r="A4" s="7"/>
      <c r="B4" s="7"/>
      <c r="C4" s="7"/>
      <c r="D4" s="8"/>
      <c r="E4" s="7"/>
      <c r="F4" s="8"/>
      <c r="G4" s="7"/>
      <c r="H4" s="2"/>
    </row>
    <row r="5" spans="1:15" s="1" customFormat="1" ht="36.75" customHeight="1">
      <c r="A5" s="63" t="s">
        <v>278</v>
      </c>
      <c r="B5" s="63" t="s">
        <v>40</v>
      </c>
      <c r="C5" s="63" t="s">
        <v>0</v>
      </c>
      <c r="D5" s="63" t="s">
        <v>39</v>
      </c>
      <c r="E5" s="65" t="s">
        <v>38</v>
      </c>
      <c r="F5" s="58" t="s">
        <v>41</v>
      </c>
      <c r="G5" s="59"/>
      <c r="H5" s="58" t="s">
        <v>42</v>
      </c>
      <c r="I5" s="59"/>
      <c r="J5" s="60" t="s">
        <v>43</v>
      </c>
      <c r="K5" s="61"/>
      <c r="L5" s="61"/>
      <c r="M5" s="62"/>
      <c r="N5" s="65" t="s">
        <v>51</v>
      </c>
    </row>
    <row r="6" spans="1:15" s="11" customFormat="1" ht="10.5" customHeight="1">
      <c r="A6" s="64"/>
      <c r="B6" s="64"/>
      <c r="C6" s="64"/>
      <c r="D6" s="64"/>
      <c r="E6" s="66"/>
      <c r="F6" s="13" t="s">
        <v>45</v>
      </c>
      <c r="G6" s="13" t="s">
        <v>46</v>
      </c>
      <c r="H6" s="13" t="s">
        <v>45</v>
      </c>
      <c r="I6" s="13" t="s">
        <v>46</v>
      </c>
      <c r="J6" s="14" t="s">
        <v>47</v>
      </c>
      <c r="K6" s="14" t="s">
        <v>48</v>
      </c>
      <c r="L6" s="14" t="s">
        <v>49</v>
      </c>
      <c r="M6" s="14" t="s">
        <v>50</v>
      </c>
      <c r="N6" s="66"/>
    </row>
    <row r="7" spans="1:15" s="9" customFormat="1" ht="18">
      <c r="A7" s="15" t="s">
        <v>425</v>
      </c>
      <c r="B7" s="16" t="s">
        <v>387</v>
      </c>
      <c r="C7" s="17" t="s">
        <v>164</v>
      </c>
      <c r="D7" s="36">
        <v>155602.63</v>
      </c>
      <c r="E7" s="19">
        <v>41978</v>
      </c>
      <c r="F7" s="19" t="s">
        <v>44</v>
      </c>
      <c r="G7" s="20"/>
      <c r="H7" s="18" t="s">
        <v>44</v>
      </c>
      <c r="I7" s="21"/>
      <c r="J7" s="21" t="s">
        <v>44</v>
      </c>
      <c r="K7" s="21"/>
      <c r="L7" s="21"/>
      <c r="M7" s="22"/>
      <c r="N7" s="23"/>
    </row>
    <row r="8" spans="1:15" s="9" customFormat="1" ht="18">
      <c r="A8" s="15" t="s">
        <v>426</v>
      </c>
      <c r="B8" s="16" t="s">
        <v>388</v>
      </c>
      <c r="C8" s="17" t="s">
        <v>164</v>
      </c>
      <c r="D8" s="36">
        <v>3553.36</v>
      </c>
      <c r="E8" s="19">
        <v>41978</v>
      </c>
      <c r="F8" s="19" t="s">
        <v>44</v>
      </c>
      <c r="G8" s="20"/>
      <c r="H8" s="18" t="s">
        <v>44</v>
      </c>
      <c r="I8" s="21"/>
      <c r="J8" s="21" t="s">
        <v>44</v>
      </c>
      <c r="K8" s="21"/>
      <c r="L8" s="21"/>
      <c r="M8" s="22"/>
      <c r="N8" s="23"/>
    </row>
    <row r="9" spans="1:15" s="9" customFormat="1" ht="18">
      <c r="A9" s="15" t="s">
        <v>427</v>
      </c>
      <c r="B9" s="16" t="s">
        <v>389</v>
      </c>
      <c r="C9" s="17" t="s">
        <v>165</v>
      </c>
      <c r="D9" s="36">
        <f>54000+36000</f>
        <v>90000</v>
      </c>
      <c r="E9" s="19">
        <v>41978</v>
      </c>
      <c r="F9" s="19" t="s">
        <v>44</v>
      </c>
      <c r="G9" s="20"/>
      <c r="H9" s="18" t="s">
        <v>44</v>
      </c>
      <c r="I9" s="21"/>
      <c r="J9" s="21" t="s">
        <v>44</v>
      </c>
      <c r="K9" s="21"/>
      <c r="L9" s="21"/>
      <c r="M9" s="22"/>
      <c r="N9" s="23"/>
    </row>
    <row r="10" spans="1:15" s="9" customFormat="1" ht="21" customHeight="1">
      <c r="A10" s="15" t="s">
        <v>400</v>
      </c>
      <c r="B10" s="16" t="s">
        <v>402</v>
      </c>
      <c r="C10" s="17" t="s">
        <v>401</v>
      </c>
      <c r="D10" s="36">
        <v>652.17999999999995</v>
      </c>
      <c r="E10" s="19">
        <v>42090</v>
      </c>
      <c r="F10" s="19" t="s">
        <v>44</v>
      </c>
      <c r="G10" s="20"/>
      <c r="H10" s="18" t="s">
        <v>44</v>
      </c>
      <c r="I10" s="21"/>
      <c r="J10" s="21" t="s">
        <v>44</v>
      </c>
      <c r="K10" s="21"/>
      <c r="L10" s="21"/>
      <c r="M10" s="22"/>
      <c r="N10" s="23"/>
    </row>
    <row r="11" spans="1:15" s="9" customFormat="1" ht="21" customHeight="1">
      <c r="A11" s="15" t="s">
        <v>400</v>
      </c>
      <c r="B11" s="16" t="s">
        <v>403</v>
      </c>
      <c r="C11" s="17" t="s">
        <v>401</v>
      </c>
      <c r="D11" s="36">
        <v>652.17999999999995</v>
      </c>
      <c r="E11" s="19">
        <v>42090</v>
      </c>
      <c r="F11" s="19" t="s">
        <v>44</v>
      </c>
      <c r="G11" s="20"/>
      <c r="H11" s="18" t="s">
        <v>44</v>
      </c>
      <c r="I11" s="21"/>
      <c r="J11" s="21" t="s">
        <v>44</v>
      </c>
      <c r="K11" s="21"/>
      <c r="L11" s="21"/>
      <c r="M11" s="22"/>
      <c r="N11" s="23"/>
    </row>
    <row r="12" spans="1:15" s="9" customFormat="1" ht="21" customHeight="1">
      <c r="A12" s="15" t="s">
        <v>400</v>
      </c>
      <c r="B12" s="16" t="s">
        <v>404</v>
      </c>
      <c r="C12" s="17" t="s">
        <v>401</v>
      </c>
      <c r="D12" s="36">
        <v>652.17999999999995</v>
      </c>
      <c r="E12" s="19">
        <v>42090</v>
      </c>
      <c r="F12" s="19" t="s">
        <v>44</v>
      </c>
      <c r="G12" s="20"/>
      <c r="H12" s="18" t="s">
        <v>44</v>
      </c>
      <c r="I12" s="21"/>
      <c r="J12" s="21" t="s">
        <v>44</v>
      </c>
      <c r="K12" s="21"/>
      <c r="L12" s="21"/>
      <c r="M12" s="22"/>
      <c r="N12" s="23"/>
    </row>
    <row r="13" spans="1:15" s="9" customFormat="1" ht="21" customHeight="1">
      <c r="A13" s="15" t="s">
        <v>400</v>
      </c>
      <c r="B13" s="16" t="s">
        <v>405</v>
      </c>
      <c r="C13" s="17" t="s">
        <v>401</v>
      </c>
      <c r="D13" s="36">
        <v>652.17999999999995</v>
      </c>
      <c r="E13" s="19">
        <v>42090</v>
      </c>
      <c r="F13" s="19" t="s">
        <v>44</v>
      </c>
      <c r="G13" s="20"/>
      <c r="H13" s="18" t="s">
        <v>44</v>
      </c>
      <c r="I13" s="21"/>
      <c r="J13" s="21" t="s">
        <v>44</v>
      </c>
      <c r="K13" s="21"/>
      <c r="L13" s="21"/>
      <c r="M13" s="22"/>
      <c r="N13" s="23"/>
    </row>
    <row r="14" spans="1:15" s="9" customFormat="1" ht="21" customHeight="1">
      <c r="A14" s="15" t="s">
        <v>400</v>
      </c>
      <c r="B14" s="16" t="s">
        <v>406</v>
      </c>
      <c r="C14" s="17" t="s">
        <v>401</v>
      </c>
      <c r="D14" s="36">
        <v>652.17999999999995</v>
      </c>
      <c r="E14" s="19">
        <v>42090</v>
      </c>
      <c r="F14" s="19" t="s">
        <v>44</v>
      </c>
      <c r="G14" s="20"/>
      <c r="H14" s="18" t="s">
        <v>44</v>
      </c>
      <c r="I14" s="21"/>
      <c r="J14" s="21" t="s">
        <v>44</v>
      </c>
      <c r="K14" s="21"/>
      <c r="L14" s="21"/>
      <c r="M14" s="22"/>
      <c r="N14" s="23"/>
    </row>
    <row r="15" spans="1:15" s="9" customFormat="1" ht="21" customHeight="1">
      <c r="A15" s="15" t="s">
        <v>400</v>
      </c>
      <c r="B15" s="16" t="s">
        <v>407</v>
      </c>
      <c r="C15" s="17" t="s">
        <v>401</v>
      </c>
      <c r="D15" s="36">
        <v>652.17999999999995</v>
      </c>
      <c r="E15" s="19">
        <v>42090</v>
      </c>
      <c r="F15" s="19" t="s">
        <v>44</v>
      </c>
      <c r="G15" s="20"/>
      <c r="H15" s="18" t="s">
        <v>44</v>
      </c>
      <c r="I15" s="21"/>
      <c r="J15" s="21" t="s">
        <v>44</v>
      </c>
      <c r="K15" s="21"/>
      <c r="L15" s="21"/>
      <c r="M15" s="22"/>
      <c r="N15" s="23"/>
    </row>
    <row r="16" spans="1:15" s="9" customFormat="1" ht="21" customHeight="1">
      <c r="A16" s="15" t="s">
        <v>400</v>
      </c>
      <c r="B16" s="16" t="s">
        <v>408</v>
      </c>
      <c r="C16" s="17" t="s">
        <v>401</v>
      </c>
      <c r="D16" s="36">
        <v>652.17999999999995</v>
      </c>
      <c r="E16" s="19">
        <v>42090</v>
      </c>
      <c r="F16" s="19" t="s">
        <v>44</v>
      </c>
      <c r="G16" s="20"/>
      <c r="H16" s="18" t="s">
        <v>44</v>
      </c>
      <c r="I16" s="21"/>
      <c r="J16" s="21" t="s">
        <v>44</v>
      </c>
      <c r="K16" s="21"/>
      <c r="L16" s="21"/>
      <c r="M16" s="22"/>
      <c r="N16" s="23"/>
    </row>
    <row r="17" spans="1:14" s="9" customFormat="1" ht="21" customHeight="1">
      <c r="A17" s="15" t="s">
        <v>400</v>
      </c>
      <c r="B17" s="16" t="s">
        <v>409</v>
      </c>
      <c r="C17" s="17" t="s">
        <v>401</v>
      </c>
      <c r="D17" s="36">
        <v>652.17999999999995</v>
      </c>
      <c r="E17" s="19">
        <v>42090</v>
      </c>
      <c r="F17" s="19" t="s">
        <v>44</v>
      </c>
      <c r="G17" s="20"/>
      <c r="H17" s="18" t="s">
        <v>44</v>
      </c>
      <c r="I17" s="21"/>
      <c r="J17" s="21" t="s">
        <v>44</v>
      </c>
      <c r="K17" s="21"/>
      <c r="L17" s="21"/>
      <c r="M17" s="22"/>
      <c r="N17" s="23"/>
    </row>
    <row r="18" spans="1:14" s="9" customFormat="1" ht="21" customHeight="1">
      <c r="A18" s="15" t="s">
        <v>400</v>
      </c>
      <c r="B18" s="16" t="s">
        <v>410</v>
      </c>
      <c r="C18" s="17" t="s">
        <v>401</v>
      </c>
      <c r="D18" s="36">
        <v>652.16999999999996</v>
      </c>
      <c r="E18" s="19">
        <v>42090</v>
      </c>
      <c r="F18" s="19" t="s">
        <v>44</v>
      </c>
      <c r="G18" s="20"/>
      <c r="H18" s="18" t="s">
        <v>44</v>
      </c>
      <c r="I18" s="21"/>
      <c r="J18" s="21" t="s">
        <v>44</v>
      </c>
      <c r="K18" s="21"/>
      <c r="L18" s="21"/>
      <c r="M18" s="22"/>
      <c r="N18" s="23"/>
    </row>
    <row r="19" spans="1:14" s="9" customFormat="1" ht="21" customHeight="1">
      <c r="A19" s="15" t="s">
        <v>400</v>
      </c>
      <c r="B19" s="16" t="s">
        <v>411</v>
      </c>
      <c r="C19" s="17" t="s">
        <v>401</v>
      </c>
      <c r="D19" s="36">
        <v>652.16999999999996</v>
      </c>
      <c r="E19" s="19">
        <v>42090</v>
      </c>
      <c r="F19" s="19" t="s">
        <v>44</v>
      </c>
      <c r="G19" s="20"/>
      <c r="H19" s="18" t="s">
        <v>44</v>
      </c>
      <c r="I19" s="21"/>
      <c r="J19" s="21" t="s">
        <v>44</v>
      </c>
      <c r="K19" s="21"/>
      <c r="L19" s="21"/>
      <c r="M19" s="22"/>
      <c r="N19" s="23"/>
    </row>
    <row r="20" spans="1:14" s="9" customFormat="1" ht="21" customHeight="1">
      <c r="A20" s="15" t="s">
        <v>400</v>
      </c>
      <c r="B20" s="16" t="s">
        <v>412</v>
      </c>
      <c r="C20" s="17" t="s">
        <v>401</v>
      </c>
      <c r="D20" s="36">
        <v>652.17999999999995</v>
      </c>
      <c r="E20" s="19">
        <v>42090</v>
      </c>
      <c r="F20" s="19" t="s">
        <v>44</v>
      </c>
      <c r="G20" s="20"/>
      <c r="H20" s="18" t="s">
        <v>44</v>
      </c>
      <c r="I20" s="21"/>
      <c r="J20" s="21" t="s">
        <v>44</v>
      </c>
      <c r="K20" s="21"/>
      <c r="L20" s="21"/>
      <c r="M20" s="22"/>
      <c r="N20" s="23"/>
    </row>
    <row r="21" spans="1:14" s="9" customFormat="1" ht="21" customHeight="1">
      <c r="A21" s="15" t="s">
        <v>400</v>
      </c>
      <c r="B21" s="16" t="s">
        <v>413</v>
      </c>
      <c r="C21" s="17" t="s">
        <v>401</v>
      </c>
      <c r="D21" s="36">
        <v>652.16999999999996</v>
      </c>
      <c r="E21" s="19">
        <v>42090</v>
      </c>
      <c r="F21" s="19" t="s">
        <v>44</v>
      </c>
      <c r="G21" s="20"/>
      <c r="H21" s="18" t="s">
        <v>44</v>
      </c>
      <c r="I21" s="21"/>
      <c r="J21" s="21" t="s">
        <v>44</v>
      </c>
      <c r="K21" s="21"/>
      <c r="L21" s="21"/>
      <c r="M21" s="22"/>
      <c r="N21" s="23"/>
    </row>
    <row r="22" spans="1:14" s="9" customFormat="1" ht="21" customHeight="1">
      <c r="A22" s="15" t="s">
        <v>400</v>
      </c>
      <c r="B22" s="16" t="s">
        <v>414</v>
      </c>
      <c r="C22" s="17" t="s">
        <v>401</v>
      </c>
      <c r="D22" s="36">
        <v>652.16999999999996</v>
      </c>
      <c r="E22" s="19">
        <v>42090</v>
      </c>
      <c r="F22" s="19" t="s">
        <v>44</v>
      </c>
      <c r="G22" s="20"/>
      <c r="H22" s="18" t="s">
        <v>44</v>
      </c>
      <c r="I22" s="21"/>
      <c r="J22" s="21" t="s">
        <v>44</v>
      </c>
      <c r="K22" s="21"/>
      <c r="L22" s="21"/>
      <c r="M22" s="22"/>
      <c r="N22" s="23"/>
    </row>
    <row r="23" spans="1:14" s="9" customFormat="1" ht="21" customHeight="1">
      <c r="A23" s="15" t="s">
        <v>400</v>
      </c>
      <c r="B23" s="16" t="s">
        <v>415</v>
      </c>
      <c r="C23" s="17" t="s">
        <v>401</v>
      </c>
      <c r="D23" s="36">
        <v>652.16999999999996</v>
      </c>
      <c r="E23" s="19">
        <v>42090</v>
      </c>
      <c r="F23" s="19" t="s">
        <v>44</v>
      </c>
      <c r="G23" s="20"/>
      <c r="H23" s="18" t="s">
        <v>44</v>
      </c>
      <c r="I23" s="21"/>
      <c r="J23" s="21" t="s">
        <v>44</v>
      </c>
      <c r="K23" s="21"/>
      <c r="L23" s="21"/>
      <c r="M23" s="22"/>
      <c r="N23" s="23"/>
    </row>
    <row r="24" spans="1:14" s="9" customFormat="1" ht="21" customHeight="1">
      <c r="A24" s="15" t="s">
        <v>400</v>
      </c>
      <c r="B24" s="16" t="s">
        <v>416</v>
      </c>
      <c r="C24" s="17" t="s">
        <v>401</v>
      </c>
      <c r="D24" s="36">
        <v>652.16999999999996</v>
      </c>
      <c r="E24" s="19">
        <v>42090</v>
      </c>
      <c r="F24" s="19" t="s">
        <v>44</v>
      </c>
      <c r="G24" s="20"/>
      <c r="H24" s="18" t="s">
        <v>44</v>
      </c>
      <c r="I24" s="21"/>
      <c r="J24" s="21" t="s">
        <v>44</v>
      </c>
      <c r="K24" s="21"/>
      <c r="L24" s="21"/>
      <c r="M24" s="22"/>
      <c r="N24" s="23"/>
    </row>
    <row r="25" spans="1:14" s="9" customFormat="1" ht="21" customHeight="1">
      <c r="A25" s="15" t="s">
        <v>400</v>
      </c>
      <c r="B25" s="16" t="s">
        <v>417</v>
      </c>
      <c r="C25" s="17" t="s">
        <v>401</v>
      </c>
      <c r="D25" s="36">
        <v>652.16999999999996</v>
      </c>
      <c r="E25" s="19">
        <v>42090</v>
      </c>
      <c r="F25" s="19" t="s">
        <v>44</v>
      </c>
      <c r="G25" s="20"/>
      <c r="H25" s="18" t="s">
        <v>44</v>
      </c>
      <c r="I25" s="21"/>
      <c r="J25" s="21" t="s">
        <v>44</v>
      </c>
      <c r="K25" s="21"/>
      <c r="L25" s="21"/>
      <c r="M25" s="22"/>
      <c r="N25" s="23"/>
    </row>
    <row r="26" spans="1:14" s="9" customFormat="1" ht="21" customHeight="1">
      <c r="A26" s="15" t="s">
        <v>400</v>
      </c>
      <c r="B26" s="16" t="s">
        <v>418</v>
      </c>
      <c r="C26" s="17" t="s">
        <v>401</v>
      </c>
      <c r="D26" s="36">
        <v>652.16999999999996</v>
      </c>
      <c r="E26" s="19">
        <v>42090</v>
      </c>
      <c r="F26" s="19" t="s">
        <v>44</v>
      </c>
      <c r="G26" s="20"/>
      <c r="H26" s="18" t="s">
        <v>44</v>
      </c>
      <c r="I26" s="21"/>
      <c r="J26" s="21" t="s">
        <v>44</v>
      </c>
      <c r="K26" s="21"/>
      <c r="L26" s="21"/>
      <c r="M26" s="22"/>
      <c r="N26" s="23"/>
    </row>
    <row r="27" spans="1:14" s="9" customFormat="1" ht="21" customHeight="1">
      <c r="A27" s="15" t="s">
        <v>400</v>
      </c>
      <c r="B27" s="16" t="s">
        <v>419</v>
      </c>
      <c r="C27" s="17" t="s">
        <v>401</v>
      </c>
      <c r="D27" s="36">
        <v>652.16999999999996</v>
      </c>
      <c r="E27" s="19">
        <v>42090</v>
      </c>
      <c r="F27" s="19" t="s">
        <v>44</v>
      </c>
      <c r="G27" s="20"/>
      <c r="H27" s="18" t="s">
        <v>44</v>
      </c>
      <c r="I27" s="21"/>
      <c r="J27" s="21" t="s">
        <v>44</v>
      </c>
      <c r="K27" s="21"/>
      <c r="L27" s="21"/>
      <c r="M27" s="22"/>
      <c r="N27" s="23"/>
    </row>
    <row r="28" spans="1:14" s="9" customFormat="1" ht="21" customHeight="1">
      <c r="A28" s="15" t="s">
        <v>400</v>
      </c>
      <c r="B28" s="16" t="s">
        <v>420</v>
      </c>
      <c r="C28" s="17" t="s">
        <v>401</v>
      </c>
      <c r="D28" s="36">
        <v>652.16999999999996</v>
      </c>
      <c r="E28" s="19">
        <v>42090</v>
      </c>
      <c r="F28" s="19" t="s">
        <v>44</v>
      </c>
      <c r="G28" s="20"/>
      <c r="H28" s="18" t="s">
        <v>44</v>
      </c>
      <c r="I28" s="21"/>
      <c r="J28" s="21" t="s">
        <v>44</v>
      </c>
      <c r="K28" s="21"/>
      <c r="L28" s="21"/>
      <c r="M28" s="22"/>
      <c r="N28" s="23"/>
    </row>
    <row r="29" spans="1:14" s="9" customFormat="1" ht="21" customHeight="1">
      <c r="A29" s="15" t="s">
        <v>400</v>
      </c>
      <c r="B29" s="16" t="s">
        <v>421</v>
      </c>
      <c r="C29" s="17" t="s">
        <v>401</v>
      </c>
      <c r="D29" s="36">
        <v>652.16999999999996</v>
      </c>
      <c r="E29" s="19">
        <v>42090</v>
      </c>
      <c r="F29" s="19" t="s">
        <v>44</v>
      </c>
      <c r="G29" s="20"/>
      <c r="H29" s="18" t="s">
        <v>44</v>
      </c>
      <c r="I29" s="21"/>
      <c r="J29" s="21" t="s">
        <v>44</v>
      </c>
      <c r="K29" s="21"/>
      <c r="L29" s="21"/>
      <c r="M29" s="22"/>
      <c r="N29" s="23"/>
    </row>
    <row r="30" spans="1:14" s="9" customFormat="1" ht="21" customHeight="1">
      <c r="A30" s="15" t="s">
        <v>400</v>
      </c>
      <c r="B30" s="16" t="s">
        <v>422</v>
      </c>
      <c r="C30" s="17" t="s">
        <v>401</v>
      </c>
      <c r="D30" s="36">
        <v>652.16999999999996</v>
      </c>
      <c r="E30" s="19">
        <v>42090</v>
      </c>
      <c r="F30" s="19" t="s">
        <v>44</v>
      </c>
      <c r="G30" s="20"/>
      <c r="H30" s="18" t="s">
        <v>44</v>
      </c>
      <c r="I30" s="21"/>
      <c r="J30" s="21" t="s">
        <v>44</v>
      </c>
      <c r="K30" s="21"/>
      <c r="L30" s="21"/>
      <c r="M30" s="22"/>
      <c r="N30" s="23"/>
    </row>
    <row r="31" spans="1:14" s="9" customFormat="1" ht="21" customHeight="1">
      <c r="A31" s="15" t="s">
        <v>400</v>
      </c>
      <c r="B31" s="16" t="s">
        <v>423</v>
      </c>
      <c r="C31" s="17" t="s">
        <v>401</v>
      </c>
      <c r="D31" s="36">
        <v>652.16999999999996</v>
      </c>
      <c r="E31" s="19">
        <v>42090</v>
      </c>
      <c r="F31" s="19" t="s">
        <v>44</v>
      </c>
      <c r="G31" s="20"/>
      <c r="H31" s="18" t="s">
        <v>44</v>
      </c>
      <c r="I31" s="21"/>
      <c r="J31" s="21" t="s">
        <v>44</v>
      </c>
      <c r="K31" s="21"/>
      <c r="L31" s="21"/>
      <c r="M31" s="22"/>
      <c r="N31" s="23"/>
    </row>
    <row r="32" spans="1:14" s="9" customFormat="1" ht="21" customHeight="1">
      <c r="A32" s="15" t="s">
        <v>400</v>
      </c>
      <c r="B32" s="16" t="s">
        <v>424</v>
      </c>
      <c r="C32" s="17" t="s">
        <v>401</v>
      </c>
      <c r="D32" s="36">
        <v>652.16999999999996</v>
      </c>
      <c r="E32" s="19">
        <v>42090</v>
      </c>
      <c r="F32" s="19" t="s">
        <v>44</v>
      </c>
      <c r="G32" s="20"/>
      <c r="H32" s="18" t="s">
        <v>44</v>
      </c>
      <c r="I32" s="21"/>
      <c r="J32" s="21" t="s">
        <v>44</v>
      </c>
      <c r="K32" s="21"/>
      <c r="L32" s="21"/>
      <c r="M32" s="22"/>
      <c r="N32" s="23"/>
    </row>
    <row r="33" spans="1:14" s="9" customFormat="1" ht="21" customHeight="1">
      <c r="A33" s="15" t="s">
        <v>428</v>
      </c>
      <c r="B33" s="16" t="s">
        <v>429</v>
      </c>
      <c r="C33" s="17" t="s">
        <v>430</v>
      </c>
      <c r="D33" s="36">
        <v>5876</v>
      </c>
      <c r="E33" s="19">
        <v>42108</v>
      </c>
      <c r="F33" s="19" t="s">
        <v>44</v>
      </c>
      <c r="G33" s="20"/>
      <c r="H33" s="18" t="s">
        <v>44</v>
      </c>
      <c r="I33" s="21"/>
      <c r="J33" s="21" t="s">
        <v>44</v>
      </c>
      <c r="K33" s="21"/>
      <c r="L33" s="21"/>
      <c r="M33" s="22"/>
      <c r="N33" s="23"/>
    </row>
    <row r="34" spans="1:14" s="9" customFormat="1" ht="21" customHeight="1">
      <c r="A34" s="28" t="s">
        <v>431</v>
      </c>
      <c r="B34" s="27" t="s">
        <v>432</v>
      </c>
      <c r="C34" s="24" t="s">
        <v>433</v>
      </c>
      <c r="D34" s="37">
        <v>1130</v>
      </c>
      <c r="E34" s="26">
        <v>42360</v>
      </c>
      <c r="F34" s="19" t="s">
        <v>44</v>
      </c>
      <c r="G34" s="20"/>
      <c r="H34" s="18" t="s">
        <v>44</v>
      </c>
      <c r="I34" s="21"/>
      <c r="J34" s="21" t="s">
        <v>44</v>
      </c>
      <c r="K34" s="21"/>
      <c r="L34" s="21"/>
      <c r="M34" s="22"/>
      <c r="N34" s="23"/>
    </row>
    <row r="35" spans="1:14" s="9" customFormat="1" ht="21.75" customHeight="1">
      <c r="A35" s="15" t="s">
        <v>52</v>
      </c>
      <c r="B35" s="16" t="s">
        <v>390</v>
      </c>
      <c r="C35" s="17" t="s">
        <v>53</v>
      </c>
      <c r="D35" s="36">
        <v>3333.33</v>
      </c>
      <c r="E35" s="19">
        <v>42040</v>
      </c>
      <c r="F35" s="19" t="s">
        <v>44</v>
      </c>
      <c r="G35" s="20"/>
      <c r="H35" s="18" t="s">
        <v>44</v>
      </c>
      <c r="I35" s="21"/>
      <c r="J35" s="21" t="s">
        <v>44</v>
      </c>
      <c r="K35" s="21"/>
      <c r="L35" s="21"/>
      <c r="M35" s="22"/>
      <c r="N35" s="23"/>
    </row>
    <row r="36" spans="1:14" s="9" customFormat="1" ht="21" customHeight="1">
      <c r="A36" s="15" t="s">
        <v>52</v>
      </c>
      <c r="B36" s="16" t="s">
        <v>391</v>
      </c>
      <c r="C36" s="17" t="s">
        <v>53</v>
      </c>
      <c r="D36" s="36">
        <v>3333.34</v>
      </c>
      <c r="E36" s="19">
        <v>42040</v>
      </c>
      <c r="F36" s="19" t="s">
        <v>44</v>
      </c>
      <c r="G36" s="20"/>
      <c r="H36" s="18" t="s">
        <v>44</v>
      </c>
      <c r="I36" s="21"/>
      <c r="J36" s="21" t="s">
        <v>44</v>
      </c>
      <c r="K36" s="21"/>
      <c r="L36" s="21"/>
      <c r="M36" s="22"/>
      <c r="N36" s="23"/>
    </row>
    <row r="37" spans="1:14" s="9" customFormat="1" ht="20.25" customHeight="1">
      <c r="A37" s="15" t="s">
        <v>52</v>
      </c>
      <c r="B37" s="16" t="s">
        <v>392</v>
      </c>
      <c r="C37" s="17" t="s">
        <v>53</v>
      </c>
      <c r="D37" s="36">
        <v>3333.33</v>
      </c>
      <c r="E37" s="19">
        <v>42040</v>
      </c>
      <c r="F37" s="19" t="s">
        <v>44</v>
      </c>
      <c r="G37" s="20"/>
      <c r="H37" s="18" t="s">
        <v>44</v>
      </c>
      <c r="I37" s="21"/>
      <c r="J37" s="21" t="s">
        <v>44</v>
      </c>
      <c r="K37" s="21"/>
      <c r="L37" s="21"/>
      <c r="M37" s="22"/>
      <c r="N37" s="23"/>
    </row>
    <row r="38" spans="1:14" s="10" customFormat="1" ht="36">
      <c r="A38" s="15" t="s">
        <v>54</v>
      </c>
      <c r="B38" s="16" t="s">
        <v>1</v>
      </c>
      <c r="C38" s="17" t="s">
        <v>55</v>
      </c>
      <c r="D38" s="36">
        <v>503.24</v>
      </c>
      <c r="E38" s="19">
        <v>42020</v>
      </c>
      <c r="F38" s="19" t="s">
        <v>44</v>
      </c>
      <c r="G38" s="20"/>
      <c r="H38" s="18" t="s">
        <v>44</v>
      </c>
      <c r="I38" s="21"/>
      <c r="J38" s="21" t="s">
        <v>44</v>
      </c>
      <c r="K38" s="21"/>
      <c r="L38" s="21"/>
      <c r="M38" s="22"/>
      <c r="N38" s="23"/>
    </row>
    <row r="39" spans="1:14" s="9" customFormat="1" ht="21.75" customHeight="1">
      <c r="A39" s="15" t="s">
        <v>56</v>
      </c>
      <c r="B39" s="16" t="s">
        <v>19</v>
      </c>
      <c r="C39" s="17" t="s">
        <v>57</v>
      </c>
      <c r="D39" s="36">
        <v>50</v>
      </c>
      <c r="E39" s="19">
        <v>42020</v>
      </c>
      <c r="F39" s="19" t="s">
        <v>44</v>
      </c>
      <c r="G39" s="20"/>
      <c r="H39" s="18" t="s">
        <v>44</v>
      </c>
      <c r="I39" s="21"/>
      <c r="J39" s="21" t="s">
        <v>44</v>
      </c>
      <c r="K39" s="21"/>
      <c r="L39" s="21"/>
      <c r="M39" s="22"/>
      <c r="N39" s="23"/>
    </row>
    <row r="40" spans="1:14" s="10" customFormat="1" ht="18">
      <c r="A40" s="15" t="s">
        <v>58</v>
      </c>
      <c r="B40" s="16" t="s">
        <v>60</v>
      </c>
      <c r="C40" s="17" t="s">
        <v>59</v>
      </c>
      <c r="D40" s="36">
        <v>154</v>
      </c>
      <c r="E40" s="19">
        <v>42019</v>
      </c>
      <c r="F40" s="19" t="s">
        <v>44</v>
      </c>
      <c r="G40" s="20"/>
      <c r="H40" s="18" t="s">
        <v>44</v>
      </c>
      <c r="I40" s="21"/>
      <c r="J40" s="21" t="s">
        <v>44</v>
      </c>
      <c r="K40" s="21"/>
      <c r="L40" s="21"/>
      <c r="M40" s="22"/>
      <c r="N40" s="23"/>
    </row>
    <row r="41" spans="1:14" s="10" customFormat="1" ht="36">
      <c r="A41" s="15" t="s">
        <v>61</v>
      </c>
      <c r="B41" s="16" t="s">
        <v>4</v>
      </c>
      <c r="C41" s="17" t="s">
        <v>62</v>
      </c>
      <c r="D41" s="36">
        <v>538.82000000000005</v>
      </c>
      <c r="E41" s="19" t="s">
        <v>63</v>
      </c>
      <c r="F41" s="19" t="s">
        <v>44</v>
      </c>
      <c r="G41" s="20"/>
      <c r="H41" s="18" t="s">
        <v>44</v>
      </c>
      <c r="I41" s="21"/>
      <c r="J41" s="21" t="s">
        <v>44</v>
      </c>
      <c r="K41" s="21"/>
      <c r="L41" s="21"/>
      <c r="M41" s="22"/>
      <c r="N41" s="23"/>
    </row>
    <row r="42" spans="1:14" ht="18">
      <c r="A42" s="15" t="s">
        <v>64</v>
      </c>
      <c r="B42" s="16" t="s">
        <v>25</v>
      </c>
      <c r="C42" s="17" t="s">
        <v>65</v>
      </c>
      <c r="D42" s="36">
        <v>252.33</v>
      </c>
      <c r="E42" s="19">
        <v>42020</v>
      </c>
      <c r="F42" s="19" t="s">
        <v>44</v>
      </c>
      <c r="G42" s="20"/>
      <c r="H42" s="18" t="s">
        <v>44</v>
      </c>
      <c r="I42" s="21"/>
      <c r="J42" s="21" t="s">
        <v>44</v>
      </c>
      <c r="K42" s="21"/>
      <c r="L42" s="21"/>
      <c r="M42" s="22"/>
      <c r="N42" s="23"/>
    </row>
    <row r="43" spans="1:14" ht="18">
      <c r="A43" s="15" t="s">
        <v>66</v>
      </c>
      <c r="B43" s="16" t="s">
        <v>28</v>
      </c>
      <c r="C43" s="17" t="s">
        <v>67</v>
      </c>
      <c r="D43" s="36">
        <v>126.24</v>
      </c>
      <c r="E43" s="19" t="s">
        <v>68</v>
      </c>
      <c r="F43" s="19" t="s">
        <v>44</v>
      </c>
      <c r="G43" s="20"/>
      <c r="H43" s="18" t="s">
        <v>44</v>
      </c>
      <c r="I43" s="21"/>
      <c r="J43" s="21" t="s">
        <v>44</v>
      </c>
      <c r="K43" s="21"/>
      <c r="L43" s="21"/>
      <c r="M43" s="22"/>
      <c r="N43" s="23"/>
    </row>
    <row r="44" spans="1:14" ht="30.75" customHeight="1">
      <c r="A44" s="15" t="s">
        <v>69</v>
      </c>
      <c r="B44" s="16" t="s">
        <v>23</v>
      </c>
      <c r="C44" s="17" t="s">
        <v>70</v>
      </c>
      <c r="D44" s="36">
        <v>2338.2800000000002</v>
      </c>
      <c r="E44" s="19" t="s">
        <v>71</v>
      </c>
      <c r="F44" s="19" t="s">
        <v>44</v>
      </c>
      <c r="G44" s="20"/>
      <c r="H44" s="18" t="s">
        <v>44</v>
      </c>
      <c r="I44" s="21"/>
      <c r="J44" s="21" t="s">
        <v>44</v>
      </c>
      <c r="K44" s="21"/>
      <c r="L44" s="21"/>
      <c r="M44" s="22"/>
      <c r="N44" s="23"/>
    </row>
    <row r="45" spans="1:14" ht="37.5" customHeight="1">
      <c r="A45" s="15" t="s">
        <v>72</v>
      </c>
      <c r="B45" s="16" t="s">
        <v>74</v>
      </c>
      <c r="C45" s="17" t="s">
        <v>73</v>
      </c>
      <c r="D45" s="36">
        <v>1065</v>
      </c>
      <c r="E45" s="19">
        <v>42037</v>
      </c>
      <c r="F45" s="19" t="s">
        <v>44</v>
      </c>
      <c r="G45" s="20"/>
      <c r="H45" s="18" t="s">
        <v>44</v>
      </c>
      <c r="I45" s="21"/>
      <c r="J45" s="21" t="s">
        <v>44</v>
      </c>
      <c r="K45" s="21"/>
      <c r="L45" s="21"/>
      <c r="M45" s="22"/>
      <c r="N45" s="23"/>
    </row>
    <row r="46" spans="1:14" ht="29.25" customHeight="1">
      <c r="A46" s="15" t="s">
        <v>75</v>
      </c>
      <c r="B46" s="16" t="s">
        <v>9</v>
      </c>
      <c r="C46" s="17" t="s">
        <v>76</v>
      </c>
      <c r="D46" s="36">
        <v>70.38</v>
      </c>
      <c r="E46" s="19" t="s">
        <v>77</v>
      </c>
      <c r="F46" s="19" t="s">
        <v>44</v>
      </c>
      <c r="G46" s="20"/>
      <c r="H46" s="18" t="s">
        <v>44</v>
      </c>
      <c r="I46" s="21"/>
      <c r="J46" s="21" t="s">
        <v>44</v>
      </c>
      <c r="K46" s="21"/>
      <c r="L46" s="21"/>
      <c r="M46" s="22"/>
      <c r="N46" s="23"/>
    </row>
    <row r="47" spans="1:14" ht="18">
      <c r="A47" s="15" t="s">
        <v>78</v>
      </c>
      <c r="B47" s="16" t="s">
        <v>14</v>
      </c>
      <c r="C47" s="17" t="s">
        <v>79</v>
      </c>
      <c r="D47" s="36">
        <v>8854</v>
      </c>
      <c r="E47" s="19" t="s">
        <v>80</v>
      </c>
      <c r="F47" s="19" t="s">
        <v>44</v>
      </c>
      <c r="G47" s="20"/>
      <c r="H47" s="18" t="s">
        <v>44</v>
      </c>
      <c r="I47" s="21"/>
      <c r="J47" s="21" t="s">
        <v>44</v>
      </c>
      <c r="K47" s="21"/>
      <c r="L47" s="21"/>
      <c r="M47" s="22"/>
      <c r="N47" s="23"/>
    </row>
    <row r="48" spans="1:14" ht="18">
      <c r="A48" s="15" t="s">
        <v>81</v>
      </c>
      <c r="B48" s="16" t="s">
        <v>84</v>
      </c>
      <c r="C48" s="17" t="s">
        <v>82</v>
      </c>
      <c r="D48" s="36">
        <v>32.28</v>
      </c>
      <c r="E48" s="19" t="s">
        <v>83</v>
      </c>
      <c r="F48" s="19" t="s">
        <v>44</v>
      </c>
      <c r="G48" s="20"/>
      <c r="H48" s="18" t="s">
        <v>44</v>
      </c>
      <c r="I48" s="21"/>
      <c r="J48" s="21" t="s">
        <v>44</v>
      </c>
      <c r="K48" s="21"/>
      <c r="L48" s="21"/>
      <c r="M48" s="22"/>
      <c r="N48" s="23"/>
    </row>
    <row r="49" spans="1:14" ht="36">
      <c r="A49" s="15" t="s">
        <v>85</v>
      </c>
      <c r="B49" s="16" t="s">
        <v>9</v>
      </c>
      <c r="C49" s="17" t="s">
        <v>86</v>
      </c>
      <c r="D49" s="36">
        <v>1280.8399999999999</v>
      </c>
      <c r="E49" s="19">
        <v>42041</v>
      </c>
      <c r="F49" s="19" t="s">
        <v>44</v>
      </c>
      <c r="G49" s="20"/>
      <c r="H49" s="18" t="s">
        <v>44</v>
      </c>
      <c r="I49" s="21"/>
      <c r="J49" s="21" t="s">
        <v>44</v>
      </c>
      <c r="K49" s="21"/>
      <c r="L49" s="21"/>
      <c r="M49" s="22"/>
      <c r="N49" s="23"/>
    </row>
    <row r="50" spans="1:14" ht="36">
      <c r="A50" s="15" t="s">
        <v>87</v>
      </c>
      <c r="B50" s="16" t="s">
        <v>13</v>
      </c>
      <c r="C50" s="17" t="s">
        <v>88</v>
      </c>
      <c r="D50" s="36">
        <v>1291.21</v>
      </c>
      <c r="E50" s="19">
        <v>42041</v>
      </c>
      <c r="F50" s="19" t="s">
        <v>44</v>
      </c>
      <c r="G50" s="20"/>
      <c r="H50" s="18" t="s">
        <v>44</v>
      </c>
      <c r="I50" s="21"/>
      <c r="J50" s="21" t="s">
        <v>44</v>
      </c>
      <c r="K50" s="21"/>
      <c r="L50" s="21"/>
      <c r="M50" s="22"/>
      <c r="N50" s="23"/>
    </row>
    <row r="51" spans="1:14" ht="27">
      <c r="A51" s="15" t="s">
        <v>89</v>
      </c>
      <c r="B51" s="16" t="s">
        <v>12</v>
      </c>
      <c r="C51" s="17" t="s">
        <v>90</v>
      </c>
      <c r="D51" s="36">
        <v>50</v>
      </c>
      <c r="E51" s="19">
        <v>42053</v>
      </c>
      <c r="F51" s="19" t="s">
        <v>44</v>
      </c>
      <c r="G51" s="20"/>
      <c r="H51" s="18" t="s">
        <v>44</v>
      </c>
      <c r="I51" s="21"/>
      <c r="J51" s="21" t="s">
        <v>44</v>
      </c>
      <c r="K51" s="21"/>
      <c r="L51" s="21"/>
      <c r="M51" s="22"/>
      <c r="N51" s="23"/>
    </row>
    <row r="52" spans="1:14" ht="18">
      <c r="A52" s="15" t="s">
        <v>91</v>
      </c>
      <c r="B52" s="16" t="s">
        <v>5</v>
      </c>
      <c r="C52" s="17" t="s">
        <v>281</v>
      </c>
      <c r="D52" s="36">
        <v>60.63</v>
      </c>
      <c r="E52" s="19">
        <v>42053</v>
      </c>
      <c r="F52" s="19" t="s">
        <v>44</v>
      </c>
      <c r="G52" s="20"/>
      <c r="H52" s="18" t="s">
        <v>44</v>
      </c>
      <c r="I52" s="21"/>
      <c r="J52" s="21" t="s">
        <v>44</v>
      </c>
      <c r="K52" s="21"/>
      <c r="L52" s="21"/>
      <c r="M52" s="22"/>
      <c r="N52" s="23"/>
    </row>
    <row r="53" spans="1:14" ht="36">
      <c r="A53" s="15" t="s">
        <v>92</v>
      </c>
      <c r="B53" s="16" t="s">
        <v>18</v>
      </c>
      <c r="C53" s="17" t="s">
        <v>282</v>
      </c>
      <c r="D53" s="36">
        <v>50</v>
      </c>
      <c r="E53" s="19">
        <v>42052</v>
      </c>
      <c r="F53" s="19" t="s">
        <v>44</v>
      </c>
      <c r="G53" s="20"/>
      <c r="H53" s="18" t="s">
        <v>44</v>
      </c>
      <c r="I53" s="21"/>
      <c r="J53" s="21" t="s">
        <v>44</v>
      </c>
      <c r="K53" s="21"/>
      <c r="L53" s="21"/>
      <c r="M53" s="22"/>
      <c r="N53" s="23"/>
    </row>
    <row r="54" spans="1:14" ht="36">
      <c r="A54" s="15" t="s">
        <v>93</v>
      </c>
      <c r="B54" s="16" t="s">
        <v>10</v>
      </c>
      <c r="C54" s="17" t="s">
        <v>94</v>
      </c>
      <c r="D54" s="36">
        <v>142.6</v>
      </c>
      <c r="E54" s="19">
        <v>42048</v>
      </c>
      <c r="F54" s="19" t="s">
        <v>44</v>
      </c>
      <c r="G54" s="20"/>
      <c r="H54" s="18" t="s">
        <v>44</v>
      </c>
      <c r="I54" s="21"/>
      <c r="J54" s="21" t="s">
        <v>44</v>
      </c>
      <c r="K54" s="21"/>
      <c r="L54" s="21"/>
      <c r="M54" s="22"/>
      <c r="N54" s="23"/>
    </row>
    <row r="55" spans="1:14" ht="36">
      <c r="A55" s="15" t="s">
        <v>95</v>
      </c>
      <c r="B55" s="16" t="s">
        <v>97</v>
      </c>
      <c r="C55" s="17" t="s">
        <v>96</v>
      </c>
      <c r="D55" s="36">
        <v>438</v>
      </c>
      <c r="E55" s="19">
        <v>42048</v>
      </c>
      <c r="F55" s="19" t="s">
        <v>44</v>
      </c>
      <c r="G55" s="20"/>
      <c r="H55" s="18" t="s">
        <v>44</v>
      </c>
      <c r="I55" s="21"/>
      <c r="J55" s="21" t="s">
        <v>44</v>
      </c>
      <c r="K55" s="21"/>
      <c r="L55" s="21"/>
      <c r="M55" s="22"/>
      <c r="N55" s="23"/>
    </row>
    <row r="56" spans="1:14" ht="36">
      <c r="A56" s="15" t="s">
        <v>98</v>
      </c>
      <c r="B56" s="16" t="s">
        <v>100</v>
      </c>
      <c r="C56" s="17" t="s">
        <v>99</v>
      </c>
      <c r="D56" s="36">
        <v>120</v>
      </c>
      <c r="E56" s="19">
        <v>42047</v>
      </c>
      <c r="F56" s="19" t="s">
        <v>44</v>
      </c>
      <c r="G56" s="20"/>
      <c r="H56" s="18" t="s">
        <v>44</v>
      </c>
      <c r="I56" s="21"/>
      <c r="J56" s="21" t="s">
        <v>44</v>
      </c>
      <c r="K56" s="21"/>
      <c r="L56" s="21"/>
      <c r="M56" s="22"/>
      <c r="N56" s="23"/>
    </row>
    <row r="57" spans="1:14" ht="18">
      <c r="A57" s="15" t="s">
        <v>101</v>
      </c>
      <c r="B57" s="16" t="s">
        <v>10</v>
      </c>
      <c r="C57" s="17" t="s">
        <v>102</v>
      </c>
      <c r="D57" s="36">
        <v>35.299999999999997</v>
      </c>
      <c r="E57" s="19">
        <v>42051</v>
      </c>
      <c r="F57" s="19" t="s">
        <v>44</v>
      </c>
      <c r="G57" s="20"/>
      <c r="H57" s="18" t="s">
        <v>44</v>
      </c>
      <c r="I57" s="21"/>
      <c r="J57" s="21" t="s">
        <v>44</v>
      </c>
      <c r="K57" s="21"/>
      <c r="L57" s="21"/>
      <c r="M57" s="22"/>
      <c r="N57" s="23"/>
    </row>
    <row r="58" spans="1:14" ht="27">
      <c r="A58" s="15" t="s">
        <v>103</v>
      </c>
      <c r="B58" s="16" t="s">
        <v>17</v>
      </c>
      <c r="C58" s="17" t="s">
        <v>104</v>
      </c>
      <c r="D58" s="36">
        <v>275</v>
      </c>
      <c r="E58" s="19">
        <v>42051</v>
      </c>
      <c r="F58" s="19" t="s">
        <v>44</v>
      </c>
      <c r="G58" s="20"/>
      <c r="H58" s="18" t="s">
        <v>44</v>
      </c>
      <c r="I58" s="21"/>
      <c r="J58" s="21"/>
      <c r="K58" s="21" t="s">
        <v>44</v>
      </c>
      <c r="L58" s="21"/>
      <c r="M58" s="22"/>
      <c r="N58" s="23"/>
    </row>
    <row r="59" spans="1:14" ht="36">
      <c r="A59" s="15" t="s">
        <v>105</v>
      </c>
      <c r="B59" s="16" t="s">
        <v>107</v>
      </c>
      <c r="C59" s="17" t="s">
        <v>106</v>
      </c>
      <c r="D59" s="36">
        <v>474.6</v>
      </c>
      <c r="E59" s="19">
        <v>42053</v>
      </c>
      <c r="F59" s="19" t="s">
        <v>44</v>
      </c>
      <c r="G59" s="20"/>
      <c r="H59" s="18" t="s">
        <v>44</v>
      </c>
      <c r="I59" s="21"/>
      <c r="J59" s="21"/>
      <c r="K59" s="21" t="s">
        <v>44</v>
      </c>
      <c r="L59" s="21"/>
      <c r="M59" s="22"/>
      <c r="N59" s="23"/>
    </row>
    <row r="60" spans="1:14" ht="36">
      <c r="A60" s="15" t="s">
        <v>108</v>
      </c>
      <c r="B60" s="16" t="s">
        <v>34</v>
      </c>
      <c r="C60" s="17" t="s">
        <v>109</v>
      </c>
      <c r="D60" s="36">
        <v>185</v>
      </c>
      <c r="E60" s="19">
        <v>42053</v>
      </c>
      <c r="F60" s="19" t="s">
        <v>44</v>
      </c>
      <c r="G60" s="20"/>
      <c r="H60" s="18" t="s">
        <v>44</v>
      </c>
      <c r="I60" s="21"/>
      <c r="J60" s="21" t="s">
        <v>44</v>
      </c>
      <c r="K60" s="21"/>
      <c r="L60" s="21"/>
      <c r="M60" s="22"/>
      <c r="N60" s="23"/>
    </row>
    <row r="61" spans="1:14" ht="27">
      <c r="A61" s="15" t="s">
        <v>110</v>
      </c>
      <c r="B61" s="16" t="s">
        <v>36</v>
      </c>
      <c r="C61" s="17" t="s">
        <v>111</v>
      </c>
      <c r="D61" s="36">
        <v>1213.5</v>
      </c>
      <c r="E61" s="19">
        <v>42058</v>
      </c>
      <c r="F61" s="19" t="s">
        <v>44</v>
      </c>
      <c r="G61" s="20"/>
      <c r="H61" s="18" t="s">
        <v>44</v>
      </c>
      <c r="I61" s="21"/>
      <c r="J61" s="21"/>
      <c r="K61" s="21" t="s">
        <v>44</v>
      </c>
      <c r="L61" s="21"/>
      <c r="M61" s="22"/>
      <c r="N61" s="23"/>
    </row>
    <row r="62" spans="1:14" ht="27">
      <c r="A62" s="15" t="s">
        <v>112</v>
      </c>
      <c r="B62" s="16" t="s">
        <v>16</v>
      </c>
      <c r="C62" s="17" t="s">
        <v>113</v>
      </c>
      <c r="D62" s="36">
        <v>586.64</v>
      </c>
      <c r="E62" s="19">
        <v>42061</v>
      </c>
      <c r="F62" s="19" t="s">
        <v>44</v>
      </c>
      <c r="G62" s="20"/>
      <c r="H62" s="18" t="s">
        <v>44</v>
      </c>
      <c r="I62" s="21"/>
      <c r="J62" s="21"/>
      <c r="K62" s="21" t="s">
        <v>44</v>
      </c>
      <c r="L62" s="21"/>
      <c r="M62" s="22"/>
      <c r="N62" s="23"/>
    </row>
    <row r="63" spans="1:14" ht="54">
      <c r="A63" s="15" t="s">
        <v>114</v>
      </c>
      <c r="B63" s="16" t="s">
        <v>5</v>
      </c>
      <c r="C63" s="17" t="s">
        <v>115</v>
      </c>
      <c r="D63" s="36">
        <v>577.34</v>
      </c>
      <c r="E63" s="19">
        <v>42055</v>
      </c>
      <c r="F63" s="19" t="s">
        <v>44</v>
      </c>
      <c r="G63" s="20"/>
      <c r="H63" s="18" t="s">
        <v>44</v>
      </c>
      <c r="I63" s="21"/>
      <c r="J63" s="21" t="s">
        <v>44</v>
      </c>
      <c r="K63" s="21"/>
      <c r="L63" s="21"/>
      <c r="M63" s="22"/>
      <c r="N63" s="23"/>
    </row>
    <row r="64" spans="1:14" ht="27">
      <c r="A64" s="15" t="s">
        <v>116</v>
      </c>
      <c r="B64" s="16" t="s">
        <v>29</v>
      </c>
      <c r="C64" s="17" t="s">
        <v>117</v>
      </c>
      <c r="D64" s="36">
        <v>95</v>
      </c>
      <c r="E64" s="19">
        <v>42082</v>
      </c>
      <c r="F64" s="19" t="s">
        <v>44</v>
      </c>
      <c r="G64" s="20"/>
      <c r="H64" s="18" t="s">
        <v>44</v>
      </c>
      <c r="I64" s="21"/>
      <c r="J64" s="21" t="s">
        <v>44</v>
      </c>
      <c r="K64" s="21"/>
      <c r="L64" s="21"/>
      <c r="M64" s="22"/>
      <c r="N64" s="23"/>
    </row>
    <row r="65" spans="1:14" ht="18">
      <c r="A65" s="15" t="s">
        <v>118</v>
      </c>
      <c r="B65" s="16" t="s">
        <v>6</v>
      </c>
      <c r="C65" s="17" t="s">
        <v>119</v>
      </c>
      <c r="D65" s="36">
        <v>61.2</v>
      </c>
      <c r="E65" s="19">
        <v>42107</v>
      </c>
      <c r="F65" s="19" t="s">
        <v>44</v>
      </c>
      <c r="G65" s="20"/>
      <c r="H65" s="18" t="s">
        <v>44</v>
      </c>
      <c r="I65" s="21"/>
      <c r="J65" s="21" t="s">
        <v>44</v>
      </c>
      <c r="K65" s="21"/>
      <c r="L65" s="21"/>
      <c r="M65" s="22"/>
      <c r="N65" s="23"/>
    </row>
    <row r="66" spans="1:14" ht="81">
      <c r="A66" s="15" t="s">
        <v>120</v>
      </c>
      <c r="B66" s="16" t="s">
        <v>122</v>
      </c>
      <c r="C66" s="17" t="s">
        <v>121</v>
      </c>
      <c r="D66" s="36">
        <f>7806+784</f>
        <v>8590</v>
      </c>
      <c r="E66" s="19">
        <v>42116</v>
      </c>
      <c r="F66" s="19" t="s">
        <v>44</v>
      </c>
      <c r="G66" s="20"/>
      <c r="H66" s="18" t="s">
        <v>44</v>
      </c>
      <c r="I66" s="21"/>
      <c r="J66" s="21" t="s">
        <v>44</v>
      </c>
      <c r="K66" s="21"/>
      <c r="L66" s="21"/>
      <c r="M66" s="22"/>
      <c r="N66" s="23"/>
    </row>
    <row r="67" spans="1:14" ht="40.5" customHeight="1">
      <c r="A67" s="15" t="s">
        <v>123</v>
      </c>
      <c r="B67" s="16" t="s">
        <v>125</v>
      </c>
      <c r="C67" s="17" t="s">
        <v>124</v>
      </c>
      <c r="D67" s="36">
        <v>1575</v>
      </c>
      <c r="E67" s="19">
        <v>42067</v>
      </c>
      <c r="F67" s="19" t="s">
        <v>44</v>
      </c>
      <c r="G67" s="20"/>
      <c r="H67" s="18" t="s">
        <v>44</v>
      </c>
      <c r="I67" s="21"/>
      <c r="J67" s="21"/>
      <c r="K67" s="21" t="s">
        <v>44</v>
      </c>
      <c r="L67" s="21"/>
      <c r="M67" s="22"/>
      <c r="N67" s="23"/>
    </row>
    <row r="68" spans="1:14" ht="18">
      <c r="A68" s="15" t="s">
        <v>126</v>
      </c>
      <c r="B68" s="16" t="s">
        <v>30</v>
      </c>
      <c r="C68" s="17" t="s">
        <v>127</v>
      </c>
      <c r="D68" s="36">
        <v>392</v>
      </c>
      <c r="E68" s="19">
        <v>42072</v>
      </c>
      <c r="F68" s="19" t="s">
        <v>44</v>
      </c>
      <c r="G68" s="20"/>
      <c r="H68" s="18" t="s">
        <v>44</v>
      </c>
      <c r="I68" s="21"/>
      <c r="J68" s="21"/>
      <c r="K68" s="21" t="s">
        <v>44</v>
      </c>
      <c r="L68" s="21"/>
      <c r="M68" s="22"/>
      <c r="N68" s="23"/>
    </row>
    <row r="69" spans="1:14" ht="27">
      <c r="A69" s="15" t="s">
        <v>128</v>
      </c>
      <c r="B69" s="16" t="s">
        <v>130</v>
      </c>
      <c r="C69" s="17" t="s">
        <v>129</v>
      </c>
      <c r="D69" s="36">
        <v>435</v>
      </c>
      <c r="E69" s="19">
        <v>42087</v>
      </c>
      <c r="F69" s="19" t="s">
        <v>44</v>
      </c>
      <c r="G69" s="20"/>
      <c r="H69" s="18" t="s">
        <v>44</v>
      </c>
      <c r="I69" s="21"/>
      <c r="J69" s="21"/>
      <c r="K69" s="21" t="s">
        <v>44</v>
      </c>
      <c r="L69" s="21"/>
      <c r="M69" s="22"/>
      <c r="N69" s="23"/>
    </row>
    <row r="70" spans="1:14" ht="21.75" customHeight="1">
      <c r="A70" s="15" t="s">
        <v>131</v>
      </c>
      <c r="B70" s="16" t="s">
        <v>133</v>
      </c>
      <c r="C70" s="17" t="s">
        <v>132</v>
      </c>
      <c r="D70" s="36">
        <v>57</v>
      </c>
      <c r="E70" s="19">
        <v>42087</v>
      </c>
      <c r="F70" s="19" t="s">
        <v>44</v>
      </c>
      <c r="G70" s="20"/>
      <c r="H70" s="18" t="s">
        <v>44</v>
      </c>
      <c r="I70" s="21"/>
      <c r="J70" s="21"/>
      <c r="K70" s="21" t="s">
        <v>44</v>
      </c>
      <c r="L70" s="21"/>
      <c r="M70" s="22"/>
      <c r="N70" s="23"/>
    </row>
    <row r="71" spans="1:14" ht="21.75" customHeight="1">
      <c r="A71" s="15" t="s">
        <v>134</v>
      </c>
      <c r="B71" s="16" t="s">
        <v>136</v>
      </c>
      <c r="C71" s="17" t="s">
        <v>135</v>
      </c>
      <c r="D71" s="36">
        <v>50</v>
      </c>
      <c r="E71" s="19">
        <v>42076</v>
      </c>
      <c r="F71" s="19" t="s">
        <v>44</v>
      </c>
      <c r="G71" s="20"/>
      <c r="H71" s="18" t="s">
        <v>44</v>
      </c>
      <c r="I71" s="21"/>
      <c r="J71" s="21" t="s">
        <v>44</v>
      </c>
      <c r="K71" s="21"/>
      <c r="L71" s="21"/>
      <c r="M71" s="22"/>
      <c r="N71" s="23"/>
    </row>
    <row r="72" spans="1:14" ht="55.5" customHeight="1">
      <c r="A72" s="15" t="s">
        <v>137</v>
      </c>
      <c r="B72" s="16" t="s">
        <v>139</v>
      </c>
      <c r="C72" s="17" t="s">
        <v>138</v>
      </c>
      <c r="D72" s="36">
        <v>125.08</v>
      </c>
      <c r="E72" s="19">
        <v>42076</v>
      </c>
      <c r="F72" s="19" t="s">
        <v>44</v>
      </c>
      <c r="G72" s="20"/>
      <c r="H72" s="18" t="s">
        <v>44</v>
      </c>
      <c r="I72" s="21"/>
      <c r="J72" s="21" t="s">
        <v>44</v>
      </c>
      <c r="K72" s="21"/>
      <c r="L72" s="21"/>
      <c r="M72" s="22"/>
      <c r="N72" s="23"/>
    </row>
    <row r="73" spans="1:14" ht="38.25" customHeight="1">
      <c r="A73" s="15" t="s">
        <v>140</v>
      </c>
      <c r="B73" s="16" t="s">
        <v>142</v>
      </c>
      <c r="C73" s="17" t="s">
        <v>141</v>
      </c>
      <c r="D73" s="36">
        <v>113</v>
      </c>
      <c r="E73" s="19">
        <v>42080</v>
      </c>
      <c r="F73" s="19" t="s">
        <v>44</v>
      </c>
      <c r="G73" s="20"/>
      <c r="H73" s="18" t="s">
        <v>44</v>
      </c>
      <c r="I73" s="21"/>
      <c r="J73" s="21"/>
      <c r="K73" s="21" t="s">
        <v>44</v>
      </c>
      <c r="L73" s="21"/>
      <c r="M73" s="22"/>
      <c r="N73" s="23"/>
    </row>
    <row r="74" spans="1:14" ht="41.25" customHeight="1">
      <c r="A74" s="15" t="s">
        <v>143</v>
      </c>
      <c r="B74" s="16" t="s">
        <v>11</v>
      </c>
      <c r="C74" s="17" t="s">
        <v>279</v>
      </c>
      <c r="D74" s="36">
        <v>193.32</v>
      </c>
      <c r="E74" s="19">
        <v>42100</v>
      </c>
      <c r="F74" s="19" t="s">
        <v>44</v>
      </c>
      <c r="G74" s="20"/>
      <c r="H74" s="18" t="s">
        <v>44</v>
      </c>
      <c r="I74" s="21"/>
      <c r="J74" s="21"/>
      <c r="K74" s="21" t="s">
        <v>44</v>
      </c>
      <c r="L74" s="21"/>
      <c r="M74" s="22"/>
      <c r="N74" s="23"/>
    </row>
    <row r="75" spans="1:14" ht="36">
      <c r="A75" s="15" t="s">
        <v>144</v>
      </c>
      <c r="B75" s="16" t="s">
        <v>139</v>
      </c>
      <c r="C75" s="17" t="s">
        <v>280</v>
      </c>
      <c r="D75" s="36">
        <v>170</v>
      </c>
      <c r="E75" s="19">
        <v>42100</v>
      </c>
      <c r="F75" s="19" t="s">
        <v>44</v>
      </c>
      <c r="G75" s="20"/>
      <c r="H75" s="18" t="s">
        <v>44</v>
      </c>
      <c r="I75" s="21"/>
      <c r="J75" s="21" t="s">
        <v>44</v>
      </c>
      <c r="K75" s="21"/>
      <c r="L75" s="21"/>
      <c r="M75" s="22"/>
      <c r="N75" s="23"/>
    </row>
    <row r="76" spans="1:14" ht="24.75" customHeight="1">
      <c r="A76" s="15" t="s">
        <v>145</v>
      </c>
      <c r="B76" s="16" t="s">
        <v>1</v>
      </c>
      <c r="C76" s="17" t="s">
        <v>283</v>
      </c>
      <c r="D76" s="36">
        <v>607.79999999999995</v>
      </c>
      <c r="E76" s="19">
        <v>42083</v>
      </c>
      <c r="F76" s="19" t="s">
        <v>44</v>
      </c>
      <c r="G76" s="20"/>
      <c r="H76" s="18" t="s">
        <v>44</v>
      </c>
      <c r="I76" s="21"/>
      <c r="J76" s="21" t="s">
        <v>44</v>
      </c>
      <c r="K76" s="21"/>
      <c r="L76" s="21"/>
      <c r="M76" s="22"/>
      <c r="N76" s="23"/>
    </row>
    <row r="77" spans="1:14" ht="24.75" customHeight="1">
      <c r="A77" s="15" t="s">
        <v>146</v>
      </c>
      <c r="B77" s="16" t="s">
        <v>33</v>
      </c>
      <c r="C77" s="17" t="s">
        <v>147</v>
      </c>
      <c r="D77" s="36">
        <v>1430.86</v>
      </c>
      <c r="E77" s="19">
        <v>42101</v>
      </c>
      <c r="F77" s="19" t="s">
        <v>44</v>
      </c>
      <c r="G77" s="20"/>
      <c r="H77" s="18" t="s">
        <v>44</v>
      </c>
      <c r="I77" s="21"/>
      <c r="J77" s="21" t="s">
        <v>44</v>
      </c>
      <c r="K77" s="21"/>
      <c r="L77" s="21"/>
      <c r="M77" s="22"/>
      <c r="N77" s="23"/>
    </row>
    <row r="78" spans="1:14" ht="18">
      <c r="A78" s="15" t="s">
        <v>148</v>
      </c>
      <c r="B78" s="16" t="s">
        <v>26</v>
      </c>
      <c r="C78" s="17" t="s">
        <v>149</v>
      </c>
      <c r="D78" s="36">
        <v>102.74</v>
      </c>
      <c r="E78" s="19">
        <v>42088</v>
      </c>
      <c r="F78" s="19" t="s">
        <v>44</v>
      </c>
      <c r="G78" s="20"/>
      <c r="H78" s="18" t="s">
        <v>44</v>
      </c>
      <c r="I78" s="21"/>
      <c r="J78" s="21" t="s">
        <v>44</v>
      </c>
      <c r="K78" s="21"/>
      <c r="L78" s="21"/>
      <c r="M78" s="22"/>
      <c r="N78" s="23"/>
    </row>
    <row r="79" spans="1:14" ht="36" customHeight="1">
      <c r="A79" s="15" t="s">
        <v>150</v>
      </c>
      <c r="B79" s="16" t="s">
        <v>32</v>
      </c>
      <c r="C79" s="17" t="s">
        <v>163</v>
      </c>
      <c r="D79" s="36">
        <v>720</v>
      </c>
      <c r="E79" s="19">
        <v>42088</v>
      </c>
      <c r="F79" s="19" t="s">
        <v>44</v>
      </c>
      <c r="G79" s="20"/>
      <c r="H79" s="18" t="s">
        <v>44</v>
      </c>
      <c r="I79" s="21"/>
      <c r="J79" s="21"/>
      <c r="K79" s="21" t="s">
        <v>44</v>
      </c>
      <c r="L79" s="21"/>
      <c r="M79" s="22"/>
      <c r="N79" s="23"/>
    </row>
    <row r="80" spans="1:14" ht="24" customHeight="1">
      <c r="A80" s="15" t="s">
        <v>151</v>
      </c>
      <c r="B80" s="16" t="s">
        <v>153</v>
      </c>
      <c r="C80" s="17" t="s">
        <v>152</v>
      </c>
      <c r="D80" s="36">
        <v>485</v>
      </c>
      <c r="E80" s="19">
        <v>42088</v>
      </c>
      <c r="F80" s="19" t="s">
        <v>44</v>
      </c>
      <c r="G80" s="20"/>
      <c r="H80" s="18" t="s">
        <v>44</v>
      </c>
      <c r="I80" s="21"/>
      <c r="J80" s="21"/>
      <c r="K80" s="21" t="s">
        <v>44</v>
      </c>
      <c r="L80" s="21"/>
      <c r="M80" s="22"/>
      <c r="N80" s="23"/>
    </row>
    <row r="81" spans="1:14" ht="39" customHeight="1">
      <c r="A81" s="15" t="s">
        <v>154</v>
      </c>
      <c r="B81" s="16" t="s">
        <v>9</v>
      </c>
      <c r="C81" s="17" t="s">
        <v>155</v>
      </c>
      <c r="D81" s="36">
        <v>800</v>
      </c>
      <c r="E81" s="19">
        <v>42257</v>
      </c>
      <c r="F81" s="19" t="s">
        <v>44</v>
      </c>
      <c r="G81" s="20"/>
      <c r="H81" s="18" t="s">
        <v>44</v>
      </c>
      <c r="I81" s="21"/>
      <c r="J81" s="21"/>
      <c r="K81" s="21"/>
      <c r="L81" s="21"/>
      <c r="M81" s="22"/>
      <c r="N81" s="23"/>
    </row>
    <row r="82" spans="1:14" ht="36">
      <c r="A82" s="15" t="s">
        <v>156</v>
      </c>
      <c r="B82" s="16" t="s">
        <v>13</v>
      </c>
      <c r="C82" s="17" t="s">
        <v>157</v>
      </c>
      <c r="D82" s="36">
        <v>809.76</v>
      </c>
      <c r="E82" s="19">
        <v>42104</v>
      </c>
      <c r="F82" s="19" t="s">
        <v>44</v>
      </c>
      <c r="G82" s="20"/>
      <c r="H82" s="18" t="s">
        <v>44</v>
      </c>
      <c r="I82" s="21"/>
      <c r="J82" s="21" t="s">
        <v>44</v>
      </c>
      <c r="K82" s="21"/>
      <c r="L82" s="21"/>
      <c r="M82" s="22"/>
      <c r="N82" s="23"/>
    </row>
    <row r="83" spans="1:14" ht="18">
      <c r="A83" s="15" t="s">
        <v>158</v>
      </c>
      <c r="B83" s="16" t="s">
        <v>10</v>
      </c>
      <c r="C83" s="17" t="s">
        <v>284</v>
      </c>
      <c r="D83" s="36">
        <v>70</v>
      </c>
      <c r="E83" s="19">
        <v>42090</v>
      </c>
      <c r="F83" s="19" t="s">
        <v>44</v>
      </c>
      <c r="G83" s="20"/>
      <c r="H83" s="18" t="s">
        <v>44</v>
      </c>
      <c r="I83" s="21"/>
      <c r="J83" s="21"/>
      <c r="K83" s="21" t="s">
        <v>44</v>
      </c>
      <c r="L83" s="21"/>
      <c r="M83" s="22"/>
      <c r="N83" s="23"/>
    </row>
    <row r="84" spans="1:14" ht="27">
      <c r="A84" s="15" t="s">
        <v>159</v>
      </c>
      <c r="B84" s="16" t="s">
        <v>10</v>
      </c>
      <c r="C84" s="17" t="s">
        <v>285</v>
      </c>
      <c r="D84" s="36">
        <v>48</v>
      </c>
      <c r="E84" s="19">
        <v>42108</v>
      </c>
      <c r="F84" s="19" t="s">
        <v>44</v>
      </c>
      <c r="G84" s="20"/>
      <c r="H84" s="18" t="s">
        <v>44</v>
      </c>
      <c r="I84" s="21"/>
      <c r="J84" s="21"/>
      <c r="K84" s="21" t="s">
        <v>44</v>
      </c>
      <c r="L84" s="21"/>
      <c r="M84" s="22"/>
      <c r="N84" s="23"/>
    </row>
    <row r="85" spans="1:14" ht="15">
      <c r="A85" s="15" t="s">
        <v>160</v>
      </c>
      <c r="B85" s="16" t="s">
        <v>162</v>
      </c>
      <c r="C85" s="17" t="s">
        <v>161</v>
      </c>
      <c r="D85" s="36">
        <v>175</v>
      </c>
      <c r="E85" s="19">
        <v>42086</v>
      </c>
      <c r="F85" s="19" t="s">
        <v>44</v>
      </c>
      <c r="G85" s="20"/>
      <c r="H85" s="18" t="s">
        <v>44</v>
      </c>
      <c r="I85" s="21"/>
      <c r="J85" s="21" t="s">
        <v>44</v>
      </c>
      <c r="K85" s="21"/>
      <c r="L85" s="21"/>
      <c r="M85" s="22"/>
      <c r="N85" s="23"/>
    </row>
    <row r="86" spans="1:14" ht="18">
      <c r="A86" s="15" t="s">
        <v>166</v>
      </c>
      <c r="B86" s="16" t="s">
        <v>25</v>
      </c>
      <c r="C86" s="17" t="s">
        <v>231</v>
      </c>
      <c r="D86" s="36">
        <v>101.3</v>
      </c>
      <c r="E86" s="19">
        <v>42107</v>
      </c>
      <c r="F86" s="19" t="s">
        <v>44</v>
      </c>
      <c r="G86" s="20"/>
      <c r="H86" s="18" t="s">
        <v>44</v>
      </c>
      <c r="I86" s="21"/>
      <c r="J86" s="21" t="s">
        <v>44</v>
      </c>
      <c r="K86" s="21"/>
      <c r="L86" s="21"/>
      <c r="M86" s="22"/>
      <c r="N86" s="23"/>
    </row>
    <row r="87" spans="1:14" ht="54">
      <c r="A87" s="15" t="s">
        <v>167</v>
      </c>
      <c r="B87" s="16" t="s">
        <v>216</v>
      </c>
      <c r="C87" s="17" t="s">
        <v>232</v>
      </c>
      <c r="D87" s="36">
        <v>900</v>
      </c>
      <c r="E87" s="19">
        <v>42110</v>
      </c>
      <c r="F87" s="19" t="s">
        <v>44</v>
      </c>
      <c r="G87" s="20"/>
      <c r="H87" s="18" t="s">
        <v>44</v>
      </c>
      <c r="I87" s="21"/>
      <c r="J87" s="21" t="s">
        <v>44</v>
      </c>
      <c r="K87" s="21"/>
      <c r="L87" s="21"/>
      <c r="M87" s="22"/>
      <c r="N87" s="23"/>
    </row>
    <row r="88" spans="1:14" ht="27">
      <c r="A88" s="15" t="s">
        <v>168</v>
      </c>
      <c r="B88" s="16" t="s">
        <v>217</v>
      </c>
      <c r="C88" s="17" t="s">
        <v>233</v>
      </c>
      <c r="D88" s="36">
        <v>92</v>
      </c>
      <c r="E88" s="19">
        <v>42108</v>
      </c>
      <c r="F88" s="19" t="s">
        <v>44</v>
      </c>
      <c r="G88" s="20"/>
      <c r="H88" s="18" t="s">
        <v>44</v>
      </c>
      <c r="I88" s="21"/>
      <c r="J88" s="21" t="s">
        <v>44</v>
      </c>
      <c r="K88" s="21"/>
      <c r="L88" s="21"/>
      <c r="M88" s="22"/>
      <c r="N88" s="23"/>
    </row>
    <row r="89" spans="1:14" ht="27">
      <c r="A89" s="15" t="s">
        <v>169</v>
      </c>
      <c r="B89" s="16" t="s">
        <v>4</v>
      </c>
      <c r="C89" s="17" t="s">
        <v>234</v>
      </c>
      <c r="D89" s="36">
        <v>56</v>
      </c>
      <c r="E89" s="19">
        <v>42107</v>
      </c>
      <c r="F89" s="19" t="s">
        <v>44</v>
      </c>
      <c r="G89" s="20"/>
      <c r="H89" s="18" t="s">
        <v>44</v>
      </c>
      <c r="I89" s="21"/>
      <c r="J89" s="21" t="s">
        <v>44</v>
      </c>
      <c r="K89" s="21"/>
      <c r="L89" s="21"/>
      <c r="M89" s="22"/>
      <c r="N89" s="23"/>
    </row>
    <row r="90" spans="1:14" ht="27">
      <c r="A90" s="15" t="s">
        <v>170</v>
      </c>
      <c r="B90" s="16" t="s">
        <v>5</v>
      </c>
      <c r="C90" s="17" t="s">
        <v>235</v>
      </c>
      <c r="D90" s="36">
        <v>229.26</v>
      </c>
      <c r="E90" s="19">
        <v>42111</v>
      </c>
      <c r="F90" s="19" t="s">
        <v>44</v>
      </c>
      <c r="G90" s="20"/>
      <c r="H90" s="18" t="s">
        <v>44</v>
      </c>
      <c r="I90" s="21"/>
      <c r="J90" s="21" t="s">
        <v>44</v>
      </c>
      <c r="K90" s="21"/>
      <c r="L90" s="21"/>
      <c r="M90" s="22"/>
      <c r="N90" s="23"/>
    </row>
    <row r="91" spans="1:14" ht="15">
      <c r="A91" s="15" t="s">
        <v>171</v>
      </c>
      <c r="B91" s="16" t="s">
        <v>218</v>
      </c>
      <c r="C91" s="17" t="s">
        <v>236</v>
      </c>
      <c r="D91" s="36">
        <v>340</v>
      </c>
      <c r="E91" s="19">
        <v>42104</v>
      </c>
      <c r="F91" s="19" t="s">
        <v>44</v>
      </c>
      <c r="G91" s="20"/>
      <c r="H91" s="18" t="s">
        <v>44</v>
      </c>
      <c r="I91" s="21"/>
      <c r="J91" s="21" t="s">
        <v>44</v>
      </c>
      <c r="K91" s="21"/>
      <c r="L91" s="21"/>
      <c r="M91" s="22"/>
      <c r="N91" s="23"/>
    </row>
    <row r="92" spans="1:14" ht="18">
      <c r="A92" s="15" t="s">
        <v>172</v>
      </c>
      <c r="B92" s="16" t="s">
        <v>219</v>
      </c>
      <c r="C92" s="17" t="s">
        <v>237</v>
      </c>
      <c r="D92" s="36">
        <v>894.43</v>
      </c>
      <c r="E92" s="19">
        <v>42110</v>
      </c>
      <c r="F92" s="19" t="s">
        <v>44</v>
      </c>
      <c r="G92" s="20"/>
      <c r="H92" s="18" t="s">
        <v>44</v>
      </c>
      <c r="I92" s="21"/>
      <c r="J92" s="21" t="s">
        <v>44</v>
      </c>
      <c r="K92" s="21"/>
      <c r="L92" s="21"/>
      <c r="M92" s="22"/>
      <c r="N92" s="23"/>
    </row>
    <row r="93" spans="1:14" ht="27">
      <c r="A93" s="15" t="s">
        <v>173</v>
      </c>
      <c r="B93" s="16" t="s">
        <v>20</v>
      </c>
      <c r="C93" s="17" t="s">
        <v>238</v>
      </c>
      <c r="D93" s="36">
        <v>19.3</v>
      </c>
      <c r="E93" s="19">
        <v>42111</v>
      </c>
      <c r="F93" s="19" t="s">
        <v>44</v>
      </c>
      <c r="G93" s="20"/>
      <c r="H93" s="18" t="s">
        <v>44</v>
      </c>
      <c r="I93" s="21"/>
      <c r="J93" s="21" t="s">
        <v>44</v>
      </c>
      <c r="K93" s="21"/>
      <c r="L93" s="21"/>
      <c r="M93" s="22"/>
      <c r="N93" s="23"/>
    </row>
    <row r="94" spans="1:14" ht="36">
      <c r="A94" s="15" t="s">
        <v>174</v>
      </c>
      <c r="B94" s="16" t="s">
        <v>142</v>
      </c>
      <c r="C94" s="17" t="s">
        <v>239</v>
      </c>
      <c r="D94" s="36">
        <v>380</v>
      </c>
      <c r="E94" s="19">
        <v>42114</v>
      </c>
      <c r="F94" s="19" t="s">
        <v>44</v>
      </c>
      <c r="G94" s="20"/>
      <c r="H94" s="18" t="s">
        <v>44</v>
      </c>
      <c r="I94" s="21"/>
      <c r="J94" s="21" t="s">
        <v>44</v>
      </c>
      <c r="K94" s="21"/>
      <c r="L94" s="21"/>
      <c r="M94" s="22"/>
      <c r="N94" s="23"/>
    </row>
    <row r="95" spans="1:14" ht="18">
      <c r="A95" s="15" t="s">
        <v>175</v>
      </c>
      <c r="B95" s="16" t="s">
        <v>7</v>
      </c>
      <c r="C95" s="17" t="s">
        <v>240</v>
      </c>
      <c r="D95" s="36">
        <v>90.4</v>
      </c>
      <c r="E95" s="19">
        <v>42115</v>
      </c>
      <c r="F95" s="19" t="s">
        <v>44</v>
      </c>
      <c r="G95" s="20"/>
      <c r="H95" s="18" t="s">
        <v>44</v>
      </c>
      <c r="I95" s="21"/>
      <c r="J95" s="21" t="s">
        <v>44</v>
      </c>
      <c r="K95" s="21"/>
      <c r="L95" s="21"/>
      <c r="M95" s="22"/>
      <c r="N95" s="23"/>
    </row>
    <row r="96" spans="1:14" ht="18">
      <c r="A96" s="15" t="s">
        <v>176</v>
      </c>
      <c r="B96" s="16" t="s">
        <v>9</v>
      </c>
      <c r="C96" s="17" t="s">
        <v>241</v>
      </c>
      <c r="D96" s="36">
        <v>163.74</v>
      </c>
      <c r="E96" s="19">
        <v>42111</v>
      </c>
      <c r="F96" s="19" t="s">
        <v>44</v>
      </c>
      <c r="G96" s="20"/>
      <c r="H96" s="18" t="s">
        <v>44</v>
      </c>
      <c r="I96" s="21"/>
      <c r="J96" s="21" t="s">
        <v>44</v>
      </c>
      <c r="K96" s="21"/>
      <c r="L96" s="21"/>
      <c r="M96" s="22"/>
      <c r="N96" s="23"/>
    </row>
    <row r="97" spans="1:14" ht="15">
      <c r="A97" s="15" t="s">
        <v>177</v>
      </c>
      <c r="B97" s="16" t="s">
        <v>220</v>
      </c>
      <c r="C97" s="17" t="s">
        <v>242</v>
      </c>
      <c r="D97" s="36">
        <v>387</v>
      </c>
      <c r="E97" s="19">
        <v>42116</v>
      </c>
      <c r="F97" s="19" t="s">
        <v>44</v>
      </c>
      <c r="G97" s="20"/>
      <c r="H97" s="18" t="s">
        <v>44</v>
      </c>
      <c r="I97" s="21"/>
      <c r="J97" s="21" t="s">
        <v>44</v>
      </c>
      <c r="K97" s="21"/>
      <c r="L97" s="21"/>
      <c r="M97" s="22"/>
      <c r="N97" s="23"/>
    </row>
    <row r="98" spans="1:14" ht="36">
      <c r="A98" s="15" t="s">
        <v>178</v>
      </c>
      <c r="B98" s="16" t="s">
        <v>9</v>
      </c>
      <c r="C98" s="17" t="s">
        <v>243</v>
      </c>
      <c r="D98" s="36">
        <v>738.95</v>
      </c>
      <c r="E98" s="19">
        <v>42118</v>
      </c>
      <c r="F98" s="19" t="s">
        <v>44</v>
      </c>
      <c r="G98" s="20"/>
      <c r="H98" s="18" t="s">
        <v>44</v>
      </c>
      <c r="I98" s="21"/>
      <c r="J98" s="21" t="s">
        <v>44</v>
      </c>
      <c r="K98" s="21"/>
      <c r="L98" s="21"/>
      <c r="M98" s="22"/>
      <c r="N98" s="23"/>
    </row>
    <row r="99" spans="1:14" ht="36">
      <c r="A99" s="15" t="s">
        <v>179</v>
      </c>
      <c r="B99" s="16" t="s">
        <v>13</v>
      </c>
      <c r="C99" s="17" t="s">
        <v>243</v>
      </c>
      <c r="D99" s="36">
        <v>745.2</v>
      </c>
      <c r="E99" s="19">
        <v>42118</v>
      </c>
      <c r="F99" s="19" t="s">
        <v>44</v>
      </c>
      <c r="G99" s="20"/>
      <c r="H99" s="18" t="s">
        <v>44</v>
      </c>
      <c r="I99" s="21"/>
      <c r="J99" s="21" t="s">
        <v>44</v>
      </c>
      <c r="K99" s="21"/>
      <c r="L99" s="21"/>
      <c r="M99" s="22"/>
      <c r="N99" s="23"/>
    </row>
    <row r="100" spans="1:14" ht="18">
      <c r="A100" s="15" t="s">
        <v>180</v>
      </c>
      <c r="B100" s="16" t="s">
        <v>35</v>
      </c>
      <c r="C100" s="17" t="s">
        <v>244</v>
      </c>
      <c r="D100" s="36">
        <v>219</v>
      </c>
      <c r="E100" s="19">
        <v>42142</v>
      </c>
      <c r="F100" s="19" t="s">
        <v>44</v>
      </c>
      <c r="G100" s="20"/>
      <c r="H100" s="18" t="s">
        <v>44</v>
      </c>
      <c r="I100" s="21"/>
      <c r="J100" s="21" t="s">
        <v>44</v>
      </c>
      <c r="K100" s="21"/>
      <c r="L100" s="21"/>
      <c r="M100" s="22"/>
      <c r="N100" s="23"/>
    </row>
    <row r="101" spans="1:14" ht="18">
      <c r="A101" s="15" t="s">
        <v>181</v>
      </c>
      <c r="B101" s="16" t="s">
        <v>221</v>
      </c>
      <c r="C101" s="17" t="s">
        <v>245</v>
      </c>
      <c r="D101" s="36">
        <v>1402.16</v>
      </c>
      <c r="E101" s="19">
        <v>42136</v>
      </c>
      <c r="F101" s="19" t="s">
        <v>44</v>
      </c>
      <c r="G101" s="20"/>
      <c r="H101" s="18" t="s">
        <v>44</v>
      </c>
      <c r="I101" s="21"/>
      <c r="J101" s="21" t="s">
        <v>44</v>
      </c>
      <c r="K101" s="21"/>
      <c r="L101" s="21"/>
      <c r="M101" s="22"/>
      <c r="N101" s="23"/>
    </row>
    <row r="102" spans="1:14" ht="18">
      <c r="A102" s="15" t="s">
        <v>182</v>
      </c>
      <c r="B102" s="16" t="s">
        <v>24</v>
      </c>
      <c r="C102" s="17" t="s">
        <v>246</v>
      </c>
      <c r="D102" s="36">
        <v>395.5</v>
      </c>
      <c r="E102" s="19">
        <v>42135</v>
      </c>
      <c r="F102" s="19" t="s">
        <v>44</v>
      </c>
      <c r="G102" s="20"/>
      <c r="H102" s="18" t="s">
        <v>44</v>
      </c>
      <c r="I102" s="21"/>
      <c r="J102" s="21" t="s">
        <v>44</v>
      </c>
      <c r="K102" s="21"/>
      <c r="L102" s="21"/>
      <c r="M102" s="22"/>
      <c r="N102" s="23"/>
    </row>
    <row r="103" spans="1:14" ht="36">
      <c r="A103" s="15" t="s">
        <v>183</v>
      </c>
      <c r="B103" s="16" t="s">
        <v>136</v>
      </c>
      <c r="C103" s="17" t="s">
        <v>247</v>
      </c>
      <c r="D103" s="36">
        <v>58.8</v>
      </c>
      <c r="E103" s="19">
        <v>42132</v>
      </c>
      <c r="F103" s="19" t="s">
        <v>44</v>
      </c>
      <c r="G103" s="20"/>
      <c r="H103" s="18" t="s">
        <v>44</v>
      </c>
      <c r="I103" s="21"/>
      <c r="J103" s="21" t="s">
        <v>44</v>
      </c>
      <c r="K103" s="21"/>
      <c r="L103" s="21"/>
      <c r="M103" s="22"/>
      <c r="N103" s="23"/>
    </row>
    <row r="104" spans="1:14" ht="27">
      <c r="A104" s="15" t="s">
        <v>184</v>
      </c>
      <c r="B104" s="16" t="s">
        <v>20</v>
      </c>
      <c r="C104" s="17" t="s">
        <v>248</v>
      </c>
      <c r="D104" s="36">
        <v>210</v>
      </c>
      <c r="E104" s="19">
        <v>42129</v>
      </c>
      <c r="F104" s="19" t="s">
        <v>44</v>
      </c>
      <c r="G104" s="20"/>
      <c r="H104" s="18" t="s">
        <v>44</v>
      </c>
      <c r="I104" s="21"/>
      <c r="J104" s="21" t="s">
        <v>44</v>
      </c>
      <c r="K104" s="21"/>
      <c r="L104" s="21"/>
      <c r="M104" s="22"/>
      <c r="N104" s="23"/>
    </row>
    <row r="105" spans="1:14" ht="18">
      <c r="A105" s="15" t="s">
        <v>185</v>
      </c>
      <c r="B105" s="16" t="s">
        <v>394</v>
      </c>
      <c r="C105" s="17" t="s">
        <v>249</v>
      </c>
      <c r="D105" s="36">
        <v>201.1</v>
      </c>
      <c r="E105" s="19">
        <v>42144</v>
      </c>
      <c r="F105" s="19" t="s">
        <v>44</v>
      </c>
      <c r="G105" s="20"/>
      <c r="H105" s="18" t="s">
        <v>44</v>
      </c>
      <c r="I105" s="21"/>
      <c r="J105" s="21" t="s">
        <v>44</v>
      </c>
      <c r="K105" s="21"/>
      <c r="L105" s="21"/>
      <c r="M105" s="22"/>
      <c r="N105" s="23"/>
    </row>
    <row r="106" spans="1:14" ht="15">
      <c r="A106" s="15" t="s">
        <v>185</v>
      </c>
      <c r="B106" s="16" t="s">
        <v>393</v>
      </c>
      <c r="C106" s="17" t="s">
        <v>249</v>
      </c>
      <c r="D106" s="36">
        <v>398.04</v>
      </c>
      <c r="E106" s="19">
        <v>42144</v>
      </c>
      <c r="F106" s="19" t="s">
        <v>44</v>
      </c>
      <c r="G106" s="20"/>
      <c r="H106" s="18" t="s">
        <v>44</v>
      </c>
      <c r="I106" s="21"/>
      <c r="J106" s="21" t="s">
        <v>44</v>
      </c>
      <c r="K106" s="21"/>
      <c r="L106" s="21"/>
      <c r="M106" s="22"/>
      <c r="N106" s="23"/>
    </row>
    <row r="107" spans="1:14" ht="15">
      <c r="A107" s="15" t="s">
        <v>185</v>
      </c>
      <c r="B107" s="16" t="s">
        <v>395</v>
      </c>
      <c r="C107" s="17" t="s">
        <v>249</v>
      </c>
      <c r="D107" s="36">
        <v>340.5</v>
      </c>
      <c r="E107" s="19">
        <v>42144</v>
      </c>
      <c r="F107" s="19" t="s">
        <v>44</v>
      </c>
      <c r="G107" s="20"/>
      <c r="H107" s="18" t="s">
        <v>44</v>
      </c>
      <c r="I107" s="21"/>
      <c r="J107" s="21" t="s">
        <v>44</v>
      </c>
      <c r="K107" s="21"/>
      <c r="L107" s="21"/>
      <c r="M107" s="22"/>
      <c r="N107" s="23"/>
    </row>
    <row r="108" spans="1:14" ht="27">
      <c r="A108" s="15" t="s">
        <v>186</v>
      </c>
      <c r="B108" s="16" t="s">
        <v>22</v>
      </c>
      <c r="C108" s="17" t="s">
        <v>250</v>
      </c>
      <c r="D108" s="36">
        <v>1288.8</v>
      </c>
      <c r="E108" s="19">
        <v>42143</v>
      </c>
      <c r="F108" s="19" t="s">
        <v>44</v>
      </c>
      <c r="G108" s="20"/>
      <c r="H108" s="18" t="s">
        <v>44</v>
      </c>
      <c r="I108" s="21"/>
      <c r="J108" s="21" t="s">
        <v>44</v>
      </c>
      <c r="K108" s="21"/>
      <c r="L108" s="21"/>
      <c r="M108" s="22"/>
      <c r="N108" s="23"/>
    </row>
    <row r="109" spans="1:14" ht="15">
      <c r="A109" s="15" t="s">
        <v>187</v>
      </c>
      <c r="B109" s="16" t="s">
        <v>396</v>
      </c>
      <c r="C109" s="17" t="s">
        <v>251</v>
      </c>
      <c r="D109" s="36">
        <v>112.56</v>
      </c>
      <c r="E109" s="19">
        <v>42145</v>
      </c>
      <c r="F109" s="19" t="s">
        <v>44</v>
      </c>
      <c r="G109" s="20"/>
      <c r="H109" s="18" t="s">
        <v>44</v>
      </c>
      <c r="I109" s="21"/>
      <c r="J109" s="21" t="s">
        <v>44</v>
      </c>
      <c r="K109" s="21"/>
      <c r="L109" s="21"/>
      <c r="M109" s="22"/>
      <c r="N109" s="23"/>
    </row>
    <row r="110" spans="1:14" ht="15">
      <c r="A110" s="15" t="s">
        <v>187</v>
      </c>
      <c r="B110" s="16" t="s">
        <v>397</v>
      </c>
      <c r="C110" s="17" t="s">
        <v>251</v>
      </c>
      <c r="D110" s="36">
        <v>44</v>
      </c>
      <c r="E110" s="19">
        <v>42145</v>
      </c>
      <c r="F110" s="19" t="s">
        <v>44</v>
      </c>
      <c r="G110" s="20"/>
      <c r="H110" s="18" t="s">
        <v>44</v>
      </c>
      <c r="I110" s="21"/>
      <c r="J110" s="21" t="s">
        <v>44</v>
      </c>
      <c r="K110" s="21"/>
      <c r="L110" s="21"/>
      <c r="M110" s="22"/>
      <c r="N110" s="23"/>
    </row>
    <row r="111" spans="1:14" ht="15">
      <c r="A111" s="15" t="s">
        <v>187</v>
      </c>
      <c r="B111" s="16" t="s">
        <v>398</v>
      </c>
      <c r="C111" s="17" t="s">
        <v>251</v>
      </c>
      <c r="D111" s="36">
        <v>877.05</v>
      </c>
      <c r="E111" s="19">
        <v>42145</v>
      </c>
      <c r="F111" s="19" t="s">
        <v>44</v>
      </c>
      <c r="G111" s="20"/>
      <c r="H111" s="18" t="s">
        <v>44</v>
      </c>
      <c r="I111" s="21"/>
      <c r="J111" s="21" t="s">
        <v>44</v>
      </c>
      <c r="K111" s="21"/>
      <c r="L111" s="21"/>
      <c r="M111" s="22"/>
      <c r="N111" s="23"/>
    </row>
    <row r="112" spans="1:14" ht="15">
      <c r="A112" s="15" t="s">
        <v>187</v>
      </c>
      <c r="B112" s="16" t="s">
        <v>399</v>
      </c>
      <c r="C112" s="17" t="s">
        <v>251</v>
      </c>
      <c r="D112" s="36">
        <v>1124</v>
      </c>
      <c r="E112" s="19">
        <v>42145</v>
      </c>
      <c r="F112" s="19" t="s">
        <v>44</v>
      </c>
      <c r="G112" s="20"/>
      <c r="H112" s="18" t="s">
        <v>44</v>
      </c>
      <c r="I112" s="21"/>
      <c r="J112" s="21" t="s">
        <v>44</v>
      </c>
      <c r="K112" s="21"/>
      <c r="L112" s="21"/>
      <c r="M112" s="22"/>
      <c r="N112" s="23"/>
    </row>
    <row r="113" spans="1:14" ht="28.5" customHeight="1">
      <c r="A113" s="15" t="s">
        <v>188</v>
      </c>
      <c r="B113" s="16" t="s">
        <v>2</v>
      </c>
      <c r="C113" s="17" t="s">
        <v>252</v>
      </c>
      <c r="D113" s="36">
        <v>240</v>
      </c>
      <c r="E113" s="19">
        <v>42137</v>
      </c>
      <c r="F113" s="19" t="s">
        <v>44</v>
      </c>
      <c r="G113" s="20"/>
      <c r="H113" s="18" t="s">
        <v>44</v>
      </c>
      <c r="I113" s="21"/>
      <c r="J113" s="21" t="s">
        <v>44</v>
      </c>
      <c r="K113" s="21"/>
      <c r="L113" s="21"/>
      <c r="M113" s="22"/>
      <c r="N113" s="23"/>
    </row>
    <row r="114" spans="1:14" ht="23.25" customHeight="1">
      <c r="A114" s="15" t="s">
        <v>189</v>
      </c>
      <c r="B114" s="16" t="s">
        <v>3</v>
      </c>
      <c r="C114" s="17" t="s">
        <v>253</v>
      </c>
      <c r="D114" s="36">
        <v>975</v>
      </c>
      <c r="E114" s="19">
        <v>42142</v>
      </c>
      <c r="F114" s="19" t="s">
        <v>44</v>
      </c>
      <c r="G114" s="20"/>
      <c r="H114" s="18" t="s">
        <v>44</v>
      </c>
      <c r="I114" s="21"/>
      <c r="J114" s="21" t="s">
        <v>44</v>
      </c>
      <c r="K114" s="21"/>
      <c r="L114" s="21"/>
      <c r="M114" s="22"/>
      <c r="N114" s="23"/>
    </row>
    <row r="115" spans="1:14" ht="29.25" customHeight="1">
      <c r="A115" s="15" t="s">
        <v>190</v>
      </c>
      <c r="B115" s="16" t="s">
        <v>12</v>
      </c>
      <c r="C115" s="17" t="s">
        <v>254</v>
      </c>
      <c r="D115" s="36">
        <v>61.78</v>
      </c>
      <c r="E115" s="19">
        <v>42139</v>
      </c>
      <c r="F115" s="19" t="s">
        <v>44</v>
      </c>
      <c r="G115" s="20"/>
      <c r="H115" s="18" t="s">
        <v>44</v>
      </c>
      <c r="I115" s="21"/>
      <c r="J115" s="21" t="s">
        <v>44</v>
      </c>
      <c r="K115" s="21"/>
      <c r="L115" s="21"/>
      <c r="M115" s="22"/>
      <c r="N115" s="23"/>
    </row>
    <row r="116" spans="1:14" ht="18">
      <c r="A116" s="15" t="s">
        <v>191</v>
      </c>
      <c r="B116" s="16" t="s">
        <v>35</v>
      </c>
      <c r="C116" s="17" t="s">
        <v>255</v>
      </c>
      <c r="D116" s="36">
        <v>1314</v>
      </c>
      <c r="E116" s="19">
        <v>42143</v>
      </c>
      <c r="F116" s="19" t="s">
        <v>44</v>
      </c>
      <c r="G116" s="20"/>
      <c r="H116" s="18" t="s">
        <v>44</v>
      </c>
      <c r="I116" s="21"/>
      <c r="J116" s="21" t="s">
        <v>44</v>
      </c>
      <c r="K116" s="21"/>
      <c r="L116" s="21"/>
      <c r="M116" s="22"/>
      <c r="N116" s="23"/>
    </row>
    <row r="117" spans="1:14" ht="15">
      <c r="A117" s="15" t="s">
        <v>192</v>
      </c>
      <c r="B117" s="16" t="s">
        <v>133</v>
      </c>
      <c r="C117" s="17" t="s">
        <v>256</v>
      </c>
      <c r="D117" s="36">
        <v>105.75</v>
      </c>
      <c r="E117" s="19">
        <v>42145</v>
      </c>
      <c r="F117" s="19" t="s">
        <v>44</v>
      </c>
      <c r="G117" s="20"/>
      <c r="H117" s="18" t="s">
        <v>44</v>
      </c>
      <c r="I117" s="21"/>
      <c r="J117" s="21" t="s">
        <v>44</v>
      </c>
      <c r="K117" s="21"/>
      <c r="L117" s="21"/>
      <c r="M117" s="22"/>
      <c r="N117" s="23"/>
    </row>
    <row r="118" spans="1:14" ht="15">
      <c r="A118" s="15" t="s">
        <v>193</v>
      </c>
      <c r="B118" s="16" t="s">
        <v>222</v>
      </c>
      <c r="C118" s="17" t="s">
        <v>257</v>
      </c>
      <c r="D118" s="36">
        <v>46.5</v>
      </c>
      <c r="E118" s="19">
        <v>42144</v>
      </c>
      <c r="F118" s="19" t="s">
        <v>44</v>
      </c>
      <c r="G118" s="20"/>
      <c r="H118" s="18" t="s">
        <v>44</v>
      </c>
      <c r="I118" s="21"/>
      <c r="J118" s="21" t="s">
        <v>44</v>
      </c>
      <c r="K118" s="21"/>
      <c r="L118" s="21"/>
      <c r="M118" s="22"/>
      <c r="N118" s="23"/>
    </row>
    <row r="119" spans="1:14" ht="27">
      <c r="A119" s="15" t="s">
        <v>194</v>
      </c>
      <c r="B119" s="16" t="s">
        <v>8</v>
      </c>
      <c r="C119" s="17" t="s">
        <v>258</v>
      </c>
      <c r="D119" s="36">
        <v>50</v>
      </c>
      <c r="E119" s="19">
        <v>42137</v>
      </c>
      <c r="F119" s="19" t="s">
        <v>44</v>
      </c>
      <c r="G119" s="20"/>
      <c r="H119" s="18" t="s">
        <v>44</v>
      </c>
      <c r="I119" s="21"/>
      <c r="J119" s="21" t="s">
        <v>44</v>
      </c>
      <c r="K119" s="21"/>
      <c r="L119" s="21"/>
      <c r="M119" s="22"/>
      <c r="N119" s="23"/>
    </row>
    <row r="120" spans="1:14" ht="38.25" customHeight="1">
      <c r="A120" s="15" t="s">
        <v>195</v>
      </c>
      <c r="B120" s="16" t="s">
        <v>223</v>
      </c>
      <c r="C120" s="17" t="s">
        <v>259</v>
      </c>
      <c r="D120" s="36">
        <v>500</v>
      </c>
      <c r="E120" s="19">
        <v>42137</v>
      </c>
      <c r="F120" s="19" t="s">
        <v>44</v>
      </c>
      <c r="G120" s="20"/>
      <c r="H120" s="18" t="s">
        <v>44</v>
      </c>
      <c r="I120" s="21"/>
      <c r="J120" s="21" t="s">
        <v>44</v>
      </c>
      <c r="K120" s="21"/>
      <c r="L120" s="21"/>
      <c r="M120" s="22"/>
      <c r="N120" s="23"/>
    </row>
    <row r="121" spans="1:14" ht="18">
      <c r="A121" s="15" t="s">
        <v>196</v>
      </c>
      <c r="B121" s="16" t="s">
        <v>37</v>
      </c>
      <c r="C121" s="17" t="s">
        <v>260</v>
      </c>
      <c r="D121" s="36">
        <v>119.99</v>
      </c>
      <c r="E121" s="19">
        <v>42143</v>
      </c>
      <c r="F121" s="19" t="s">
        <v>44</v>
      </c>
      <c r="G121" s="20"/>
      <c r="H121" s="18" t="s">
        <v>44</v>
      </c>
      <c r="I121" s="21"/>
      <c r="J121" s="21" t="s">
        <v>44</v>
      </c>
      <c r="K121" s="21"/>
      <c r="L121" s="21"/>
      <c r="M121" s="22"/>
      <c r="N121" s="23"/>
    </row>
    <row r="122" spans="1:14" ht="27">
      <c r="A122" s="15" t="s">
        <v>197</v>
      </c>
      <c r="B122" s="16" t="s">
        <v>224</v>
      </c>
      <c r="C122" s="17" t="s">
        <v>261</v>
      </c>
      <c r="D122" s="36">
        <v>880</v>
      </c>
      <c r="E122" s="19">
        <v>42149</v>
      </c>
      <c r="F122" s="19" t="s">
        <v>44</v>
      </c>
      <c r="G122" s="20"/>
      <c r="H122" s="18" t="s">
        <v>44</v>
      </c>
      <c r="I122" s="21"/>
      <c r="J122" s="21" t="s">
        <v>44</v>
      </c>
      <c r="K122" s="21"/>
      <c r="L122" s="21"/>
      <c r="M122" s="22"/>
      <c r="N122" s="23"/>
    </row>
    <row r="123" spans="1:14" ht="27">
      <c r="A123" s="15" t="s">
        <v>198</v>
      </c>
      <c r="B123" s="16" t="s">
        <v>225</v>
      </c>
      <c r="C123" s="17" t="s">
        <v>262</v>
      </c>
      <c r="D123" s="36">
        <v>8497.6</v>
      </c>
      <c r="E123" s="19">
        <v>42149</v>
      </c>
      <c r="F123" s="19" t="s">
        <v>44</v>
      </c>
      <c r="G123" s="20"/>
      <c r="H123" s="18" t="s">
        <v>44</v>
      </c>
      <c r="I123" s="21"/>
      <c r="J123" s="21" t="s">
        <v>44</v>
      </c>
      <c r="K123" s="21"/>
      <c r="L123" s="21"/>
      <c r="M123" s="22"/>
      <c r="N123" s="23"/>
    </row>
    <row r="124" spans="1:14" ht="18">
      <c r="A124" s="15" t="s">
        <v>199</v>
      </c>
      <c r="B124" s="16" t="s">
        <v>15</v>
      </c>
      <c r="C124" s="17" t="s">
        <v>263</v>
      </c>
      <c r="D124" s="36">
        <v>339.7</v>
      </c>
      <c r="E124" s="19">
        <v>42150</v>
      </c>
      <c r="F124" s="19" t="s">
        <v>44</v>
      </c>
      <c r="G124" s="20"/>
      <c r="H124" s="18" t="s">
        <v>44</v>
      </c>
      <c r="I124" s="21"/>
      <c r="J124" s="21" t="s">
        <v>44</v>
      </c>
      <c r="K124" s="21"/>
      <c r="L124" s="21"/>
      <c r="M124" s="22"/>
      <c r="N124" s="23"/>
    </row>
    <row r="125" spans="1:14" ht="36">
      <c r="A125" s="15" t="s">
        <v>200</v>
      </c>
      <c r="B125" s="16" t="s">
        <v>226</v>
      </c>
      <c r="C125" s="17" t="s">
        <v>264</v>
      </c>
      <c r="D125" s="36">
        <v>112.01</v>
      </c>
      <c r="E125" s="19">
        <v>42153</v>
      </c>
      <c r="F125" s="19" t="s">
        <v>44</v>
      </c>
      <c r="G125" s="20"/>
      <c r="H125" s="18" t="s">
        <v>44</v>
      </c>
      <c r="I125" s="21"/>
      <c r="J125" s="21" t="s">
        <v>44</v>
      </c>
      <c r="K125" s="21"/>
      <c r="L125" s="21"/>
      <c r="M125" s="22"/>
      <c r="N125" s="23"/>
    </row>
    <row r="126" spans="1:14" ht="36">
      <c r="A126" s="15" t="s">
        <v>201</v>
      </c>
      <c r="B126" s="16" t="s">
        <v>21</v>
      </c>
      <c r="C126" s="17" t="s">
        <v>626</v>
      </c>
      <c r="D126" s="36">
        <v>3975</v>
      </c>
      <c r="E126" s="19">
        <v>42151</v>
      </c>
      <c r="F126" s="19" t="s">
        <v>44</v>
      </c>
      <c r="G126" s="20"/>
      <c r="H126" s="18" t="s">
        <v>44</v>
      </c>
      <c r="I126" s="21"/>
      <c r="J126" s="21" t="s">
        <v>44</v>
      </c>
      <c r="K126" s="21"/>
      <c r="L126" s="21"/>
      <c r="M126" s="22"/>
      <c r="N126" s="23"/>
    </row>
    <row r="127" spans="1:14" ht="36">
      <c r="A127" s="15" t="s">
        <v>202</v>
      </c>
      <c r="B127" s="16" t="s">
        <v>17</v>
      </c>
      <c r="C127" s="17" t="s">
        <v>286</v>
      </c>
      <c r="D127" s="36">
        <v>770</v>
      </c>
      <c r="E127" s="19">
        <v>42151</v>
      </c>
      <c r="F127" s="19" t="s">
        <v>44</v>
      </c>
      <c r="G127" s="20"/>
      <c r="H127" s="18" t="s">
        <v>44</v>
      </c>
      <c r="I127" s="21"/>
      <c r="J127" s="21" t="s">
        <v>44</v>
      </c>
      <c r="K127" s="21"/>
      <c r="L127" s="21"/>
      <c r="M127" s="22"/>
      <c r="N127" s="23"/>
    </row>
    <row r="128" spans="1:14" ht="27">
      <c r="A128" s="15" t="s">
        <v>203</v>
      </c>
      <c r="B128" s="16" t="s">
        <v>227</v>
      </c>
      <c r="C128" s="17" t="s">
        <v>265</v>
      </c>
      <c r="D128" s="36">
        <v>12204</v>
      </c>
      <c r="E128" s="19">
        <v>42160</v>
      </c>
      <c r="F128" s="19" t="s">
        <v>44</v>
      </c>
      <c r="G128" s="20"/>
      <c r="H128" s="18" t="s">
        <v>44</v>
      </c>
      <c r="I128" s="21"/>
      <c r="J128" s="21" t="s">
        <v>44</v>
      </c>
      <c r="K128" s="21"/>
      <c r="L128" s="21"/>
      <c r="M128" s="22"/>
      <c r="N128" s="23"/>
    </row>
    <row r="129" spans="1:14" ht="27">
      <c r="A129" s="15" t="s">
        <v>204</v>
      </c>
      <c r="B129" s="16" t="s">
        <v>107</v>
      </c>
      <c r="C129" s="17" t="s">
        <v>266</v>
      </c>
      <c r="D129" s="36">
        <v>240.12</v>
      </c>
      <c r="E129" s="19">
        <v>42152</v>
      </c>
      <c r="F129" s="19" t="s">
        <v>44</v>
      </c>
      <c r="G129" s="20"/>
      <c r="H129" s="18" t="s">
        <v>44</v>
      </c>
      <c r="I129" s="21"/>
      <c r="J129" s="21" t="s">
        <v>44</v>
      </c>
      <c r="K129" s="21"/>
      <c r="L129" s="21"/>
      <c r="M129" s="22"/>
      <c r="N129" s="23"/>
    </row>
    <row r="130" spans="1:14" ht="27">
      <c r="A130" s="15" t="s">
        <v>205</v>
      </c>
      <c r="B130" s="16" t="s">
        <v>100</v>
      </c>
      <c r="C130" s="17" t="s">
        <v>267</v>
      </c>
      <c r="D130" s="36">
        <v>348</v>
      </c>
      <c r="E130" s="19">
        <v>42160</v>
      </c>
      <c r="F130" s="19" t="s">
        <v>44</v>
      </c>
      <c r="G130" s="20"/>
      <c r="H130" s="18" t="s">
        <v>44</v>
      </c>
      <c r="I130" s="21"/>
      <c r="J130" s="21" t="s">
        <v>44</v>
      </c>
      <c r="K130" s="21"/>
      <c r="L130" s="21"/>
      <c r="M130" s="22"/>
      <c r="N130" s="23"/>
    </row>
    <row r="131" spans="1:14" ht="18">
      <c r="A131" s="15" t="s">
        <v>206</v>
      </c>
      <c r="B131" s="16" t="s">
        <v>27</v>
      </c>
      <c r="C131" s="17" t="s">
        <v>268</v>
      </c>
      <c r="D131" s="36">
        <v>4639</v>
      </c>
      <c r="E131" s="19">
        <v>42166</v>
      </c>
      <c r="F131" s="19" t="s">
        <v>44</v>
      </c>
      <c r="G131" s="20"/>
      <c r="H131" s="18" t="s">
        <v>44</v>
      </c>
      <c r="I131" s="21"/>
      <c r="J131" s="21" t="s">
        <v>44</v>
      </c>
      <c r="K131" s="21"/>
      <c r="L131" s="21"/>
      <c r="M131" s="22"/>
      <c r="N131" s="23"/>
    </row>
    <row r="132" spans="1:14" ht="27">
      <c r="A132" s="15" t="s">
        <v>207</v>
      </c>
      <c r="B132" s="16" t="s">
        <v>31</v>
      </c>
      <c r="C132" s="17" t="s">
        <v>269</v>
      </c>
      <c r="D132" s="36">
        <v>1017</v>
      </c>
      <c r="E132" s="19">
        <v>42157</v>
      </c>
      <c r="F132" s="19" t="s">
        <v>44</v>
      </c>
      <c r="G132" s="20"/>
      <c r="H132" s="18" t="s">
        <v>44</v>
      </c>
      <c r="I132" s="21"/>
      <c r="J132" s="21" t="s">
        <v>44</v>
      </c>
      <c r="K132" s="21"/>
      <c r="L132" s="21"/>
      <c r="M132" s="22"/>
      <c r="N132" s="23"/>
    </row>
    <row r="133" spans="1:14" ht="27">
      <c r="A133" s="15" t="s">
        <v>208</v>
      </c>
      <c r="B133" s="16" t="s">
        <v>7</v>
      </c>
      <c r="C133" s="17" t="s">
        <v>270</v>
      </c>
      <c r="D133" s="36">
        <v>3800</v>
      </c>
      <c r="E133" s="19">
        <v>42159</v>
      </c>
      <c r="F133" s="19" t="s">
        <v>44</v>
      </c>
      <c r="G133" s="20"/>
      <c r="H133" s="18" t="s">
        <v>44</v>
      </c>
      <c r="I133" s="21"/>
      <c r="J133" s="21" t="s">
        <v>44</v>
      </c>
      <c r="K133" s="21"/>
      <c r="L133" s="21"/>
      <c r="M133" s="22"/>
      <c r="N133" s="23"/>
    </row>
    <row r="134" spans="1:14" ht="27">
      <c r="A134" s="15" t="s">
        <v>209</v>
      </c>
      <c r="B134" s="16" t="s">
        <v>136</v>
      </c>
      <c r="C134" s="17" t="s">
        <v>271</v>
      </c>
      <c r="D134" s="36">
        <v>255.36</v>
      </c>
      <c r="E134" s="19">
        <v>42163</v>
      </c>
      <c r="F134" s="19" t="s">
        <v>44</v>
      </c>
      <c r="G134" s="20"/>
      <c r="H134" s="18" t="s">
        <v>44</v>
      </c>
      <c r="I134" s="21"/>
      <c r="J134" s="21" t="s">
        <v>44</v>
      </c>
      <c r="K134" s="21"/>
      <c r="L134" s="21"/>
      <c r="M134" s="22"/>
      <c r="N134" s="23"/>
    </row>
    <row r="135" spans="1:14" ht="102.75" customHeight="1">
      <c r="A135" s="15" t="s">
        <v>210</v>
      </c>
      <c r="B135" s="16" t="s">
        <v>23</v>
      </c>
      <c r="C135" s="17" t="s">
        <v>272</v>
      </c>
      <c r="D135" s="36">
        <v>566.58000000000004</v>
      </c>
      <c r="E135" s="19">
        <v>42174</v>
      </c>
      <c r="F135" s="19" t="s">
        <v>44</v>
      </c>
      <c r="G135" s="20"/>
      <c r="H135" s="18" t="s">
        <v>44</v>
      </c>
      <c r="I135" s="21"/>
      <c r="J135" s="21" t="s">
        <v>44</v>
      </c>
      <c r="K135" s="21"/>
      <c r="L135" s="21"/>
      <c r="M135" s="22"/>
      <c r="N135" s="23"/>
    </row>
    <row r="136" spans="1:14" ht="15">
      <c r="A136" s="15" t="s">
        <v>211</v>
      </c>
      <c r="B136" s="16" t="s">
        <v>228</v>
      </c>
      <c r="C136" s="17" t="s">
        <v>273</v>
      </c>
      <c r="D136" s="36">
        <v>71.349999999999994</v>
      </c>
      <c r="E136" s="19">
        <v>42166</v>
      </c>
      <c r="F136" s="19" t="s">
        <v>44</v>
      </c>
      <c r="G136" s="20"/>
      <c r="H136" s="18" t="s">
        <v>44</v>
      </c>
      <c r="I136" s="21"/>
      <c r="J136" s="21" t="s">
        <v>44</v>
      </c>
      <c r="K136" s="21"/>
      <c r="L136" s="21"/>
      <c r="M136" s="22"/>
      <c r="N136" s="23"/>
    </row>
    <row r="137" spans="1:14" ht="18">
      <c r="A137" s="15" t="s">
        <v>212</v>
      </c>
      <c r="B137" s="16" t="s">
        <v>9</v>
      </c>
      <c r="C137" s="17" t="s">
        <v>274</v>
      </c>
      <c r="D137" s="36">
        <v>124.58</v>
      </c>
      <c r="E137" s="19">
        <v>42167</v>
      </c>
      <c r="F137" s="19" t="s">
        <v>44</v>
      </c>
      <c r="G137" s="20"/>
      <c r="H137" s="18" t="s">
        <v>44</v>
      </c>
      <c r="I137" s="21"/>
      <c r="J137" s="21" t="s">
        <v>44</v>
      </c>
      <c r="K137" s="21"/>
      <c r="L137" s="21"/>
      <c r="M137" s="22"/>
      <c r="N137" s="23"/>
    </row>
    <row r="138" spans="1:14" ht="36">
      <c r="A138" s="15" t="s">
        <v>213</v>
      </c>
      <c r="B138" s="16" t="s">
        <v>229</v>
      </c>
      <c r="C138" s="17" t="s">
        <v>386</v>
      </c>
      <c r="D138" s="36">
        <v>107.35</v>
      </c>
      <c r="E138" s="19">
        <v>42171</v>
      </c>
      <c r="F138" s="19" t="s">
        <v>44</v>
      </c>
      <c r="G138" s="20"/>
      <c r="H138" s="18" t="s">
        <v>44</v>
      </c>
      <c r="I138" s="21"/>
      <c r="J138" s="21" t="s">
        <v>44</v>
      </c>
      <c r="K138" s="21"/>
      <c r="L138" s="21"/>
      <c r="M138" s="22"/>
      <c r="N138" s="23"/>
    </row>
    <row r="139" spans="1:14" ht="15">
      <c r="A139" s="15" t="s">
        <v>382</v>
      </c>
      <c r="B139" s="16" t="s">
        <v>1</v>
      </c>
      <c r="C139" s="17" t="s">
        <v>381</v>
      </c>
      <c r="D139" s="36">
        <v>1882.7</v>
      </c>
      <c r="E139" s="19">
        <v>42186</v>
      </c>
      <c r="F139" s="19" t="s">
        <v>44</v>
      </c>
      <c r="G139" s="20"/>
      <c r="H139" s="18" t="s">
        <v>44</v>
      </c>
      <c r="I139" s="21"/>
      <c r="J139" s="21" t="s">
        <v>44</v>
      </c>
      <c r="K139" s="21"/>
      <c r="L139" s="21"/>
      <c r="M139" s="22"/>
      <c r="N139" s="23"/>
    </row>
    <row r="140" spans="1:14" ht="15">
      <c r="A140" s="15" t="s">
        <v>214</v>
      </c>
      <c r="B140" s="16" t="s">
        <v>230</v>
      </c>
      <c r="C140" s="17" t="s">
        <v>275</v>
      </c>
      <c r="D140" s="36">
        <v>4287.1000000000004</v>
      </c>
      <c r="E140" s="19">
        <v>42185</v>
      </c>
      <c r="F140" s="19" t="s">
        <v>44</v>
      </c>
      <c r="G140" s="20"/>
      <c r="H140" s="18" t="s">
        <v>44</v>
      </c>
      <c r="I140" s="21"/>
      <c r="J140" s="21" t="s">
        <v>44</v>
      </c>
      <c r="K140" s="21"/>
      <c r="L140" s="21"/>
      <c r="M140" s="22"/>
      <c r="N140" s="23"/>
    </row>
    <row r="141" spans="1:14" ht="36">
      <c r="A141" s="15" t="s">
        <v>215</v>
      </c>
      <c r="B141" s="16" t="s">
        <v>20</v>
      </c>
      <c r="C141" s="17" t="s">
        <v>385</v>
      </c>
      <c r="D141" s="36">
        <v>19.3</v>
      </c>
      <c r="E141" s="19">
        <v>42177</v>
      </c>
      <c r="F141" s="19" t="s">
        <v>44</v>
      </c>
      <c r="G141" s="20"/>
      <c r="H141" s="18" t="s">
        <v>44</v>
      </c>
      <c r="I141" s="21"/>
      <c r="J141" s="21" t="s">
        <v>44</v>
      </c>
      <c r="K141" s="21"/>
      <c r="L141" s="21"/>
      <c r="M141" s="22"/>
      <c r="N141" s="23"/>
    </row>
    <row r="142" spans="1:14" ht="39" customHeight="1">
      <c r="A142" s="15" t="s">
        <v>383</v>
      </c>
      <c r="B142" s="16" t="s">
        <v>8</v>
      </c>
      <c r="C142" s="17" t="s">
        <v>384</v>
      </c>
      <c r="D142" s="36">
        <v>94.26</v>
      </c>
      <c r="E142" s="19">
        <v>42188</v>
      </c>
      <c r="F142" s="19" t="s">
        <v>44</v>
      </c>
      <c r="G142" s="20"/>
      <c r="H142" s="18" t="s">
        <v>44</v>
      </c>
      <c r="I142" s="21"/>
      <c r="J142" s="21" t="s">
        <v>44</v>
      </c>
      <c r="K142" s="21"/>
      <c r="L142" s="21"/>
      <c r="M142" s="22"/>
      <c r="N142" s="23"/>
    </row>
    <row r="143" spans="1:14" ht="38.25" customHeight="1">
      <c r="A143" s="15" t="s">
        <v>347</v>
      </c>
      <c r="B143" s="16" t="s">
        <v>313</v>
      </c>
      <c r="C143" s="17" t="s">
        <v>321</v>
      </c>
      <c r="D143" s="36">
        <v>3955</v>
      </c>
      <c r="E143" s="19">
        <v>42193</v>
      </c>
      <c r="F143" s="19" t="s">
        <v>44</v>
      </c>
      <c r="G143" s="20"/>
      <c r="H143" s="18" t="s">
        <v>44</v>
      </c>
      <c r="I143" s="21"/>
      <c r="J143" s="21" t="s">
        <v>44</v>
      </c>
      <c r="K143" s="21"/>
      <c r="L143" s="21"/>
      <c r="M143" s="22"/>
      <c r="N143" s="23"/>
    </row>
    <row r="144" spans="1:14" ht="27" customHeight="1">
      <c r="A144" s="15" t="s">
        <v>348</v>
      </c>
      <c r="B144" s="16" t="s">
        <v>314</v>
      </c>
      <c r="C144" s="17" t="s">
        <v>322</v>
      </c>
      <c r="D144" s="36">
        <v>870.1</v>
      </c>
      <c r="E144" s="19">
        <v>42194</v>
      </c>
      <c r="F144" s="19" t="s">
        <v>44</v>
      </c>
      <c r="G144" s="20"/>
      <c r="H144" s="18" t="s">
        <v>44</v>
      </c>
      <c r="I144" s="21"/>
      <c r="J144" s="21" t="s">
        <v>44</v>
      </c>
      <c r="K144" s="21"/>
      <c r="L144" s="21"/>
      <c r="M144" s="22"/>
      <c r="N144" s="23"/>
    </row>
    <row r="145" spans="1:14" ht="33" customHeight="1">
      <c r="A145" s="15" t="s">
        <v>349</v>
      </c>
      <c r="B145" s="16" t="s">
        <v>217</v>
      </c>
      <c r="C145" s="17" t="s">
        <v>323</v>
      </c>
      <c r="D145" s="36">
        <v>50</v>
      </c>
      <c r="E145" s="19">
        <v>42200</v>
      </c>
      <c r="F145" s="19" t="s">
        <v>44</v>
      </c>
      <c r="G145" s="20"/>
      <c r="H145" s="18" t="s">
        <v>44</v>
      </c>
      <c r="I145" s="21"/>
      <c r="J145" s="21" t="s">
        <v>44</v>
      </c>
      <c r="K145" s="21"/>
      <c r="L145" s="21"/>
      <c r="M145" s="22"/>
      <c r="N145" s="23"/>
    </row>
    <row r="146" spans="1:14" ht="33" customHeight="1">
      <c r="A146" s="15" t="s">
        <v>350</v>
      </c>
      <c r="B146" s="16" t="s">
        <v>315</v>
      </c>
      <c r="C146" s="17" t="s">
        <v>324</v>
      </c>
      <c r="D146" s="36">
        <v>400</v>
      </c>
      <c r="E146" s="19">
        <v>42195</v>
      </c>
      <c r="F146" s="19" t="s">
        <v>44</v>
      </c>
      <c r="G146" s="20"/>
      <c r="H146" s="18" t="s">
        <v>44</v>
      </c>
      <c r="I146" s="21"/>
      <c r="J146" s="21" t="s">
        <v>44</v>
      </c>
      <c r="K146" s="21"/>
      <c r="L146" s="21"/>
      <c r="M146" s="22"/>
      <c r="N146" s="23"/>
    </row>
    <row r="147" spans="1:14" ht="33" customHeight="1">
      <c r="A147" s="15" t="s">
        <v>351</v>
      </c>
      <c r="B147" s="16" t="s">
        <v>29</v>
      </c>
      <c r="C147" s="17" t="s">
        <v>376</v>
      </c>
      <c r="D147" s="36">
        <v>60</v>
      </c>
      <c r="E147" s="19">
        <v>42199</v>
      </c>
      <c r="F147" s="19" t="s">
        <v>44</v>
      </c>
      <c r="G147" s="20"/>
      <c r="H147" s="18" t="s">
        <v>44</v>
      </c>
      <c r="I147" s="21"/>
      <c r="J147" s="21" t="s">
        <v>44</v>
      </c>
      <c r="K147" s="21"/>
      <c r="L147" s="21"/>
      <c r="M147" s="22"/>
      <c r="N147" s="23"/>
    </row>
    <row r="148" spans="1:14" ht="33" customHeight="1">
      <c r="A148" s="15" t="s">
        <v>352</v>
      </c>
      <c r="B148" s="16" t="s">
        <v>9</v>
      </c>
      <c r="C148" s="17" t="s">
        <v>325</v>
      </c>
      <c r="D148" s="36">
        <v>125.09</v>
      </c>
      <c r="E148" s="19">
        <v>42199</v>
      </c>
      <c r="F148" s="19" t="s">
        <v>44</v>
      </c>
      <c r="G148" s="20"/>
      <c r="H148" s="18" t="s">
        <v>44</v>
      </c>
      <c r="I148" s="21"/>
      <c r="J148" s="21" t="s">
        <v>44</v>
      </c>
      <c r="K148" s="21"/>
      <c r="L148" s="21"/>
      <c r="M148" s="22"/>
      <c r="N148" s="23"/>
    </row>
    <row r="149" spans="1:14" ht="42" customHeight="1">
      <c r="A149" s="15" t="s">
        <v>353</v>
      </c>
      <c r="B149" s="16" t="s">
        <v>9</v>
      </c>
      <c r="C149" s="17" t="s">
        <v>326</v>
      </c>
      <c r="D149" s="36">
        <v>1280.8399999999999</v>
      </c>
      <c r="E149" s="19">
        <v>42230</v>
      </c>
      <c r="F149" s="19" t="s">
        <v>44</v>
      </c>
      <c r="G149" s="20"/>
      <c r="H149" s="18" t="s">
        <v>44</v>
      </c>
      <c r="I149" s="21"/>
      <c r="J149" s="21" t="s">
        <v>44</v>
      </c>
      <c r="K149" s="21"/>
      <c r="L149" s="21"/>
      <c r="M149" s="22"/>
      <c r="N149" s="23"/>
    </row>
    <row r="150" spans="1:14" ht="45" customHeight="1">
      <c r="A150" s="15" t="s">
        <v>354</v>
      </c>
      <c r="B150" s="16" t="s">
        <v>13</v>
      </c>
      <c r="C150" s="17" t="s">
        <v>327</v>
      </c>
      <c r="D150" s="36">
        <v>1196.0999999999999</v>
      </c>
      <c r="E150" s="19">
        <v>42230</v>
      </c>
      <c r="F150" s="19" t="s">
        <v>44</v>
      </c>
      <c r="G150" s="20"/>
      <c r="H150" s="18" t="s">
        <v>44</v>
      </c>
      <c r="I150" s="21"/>
      <c r="J150" s="21" t="s">
        <v>44</v>
      </c>
      <c r="K150" s="21"/>
      <c r="L150" s="21"/>
      <c r="M150" s="22"/>
      <c r="N150" s="23"/>
    </row>
    <row r="151" spans="1:14" ht="49.5" customHeight="1">
      <c r="A151" s="15" t="s">
        <v>355</v>
      </c>
      <c r="B151" s="16" t="s">
        <v>316</v>
      </c>
      <c r="C151" s="17" t="s">
        <v>328</v>
      </c>
      <c r="D151" s="36">
        <v>307.5</v>
      </c>
      <c r="E151" s="19">
        <v>42201</v>
      </c>
      <c r="F151" s="19" t="s">
        <v>44</v>
      </c>
      <c r="G151" s="20"/>
      <c r="H151" s="18" t="s">
        <v>44</v>
      </c>
      <c r="I151" s="21"/>
      <c r="J151" s="21" t="s">
        <v>44</v>
      </c>
      <c r="K151" s="21"/>
      <c r="L151" s="21"/>
      <c r="M151" s="22"/>
      <c r="N151" s="23"/>
    </row>
    <row r="152" spans="1:14" ht="33" customHeight="1">
      <c r="A152" s="15" t="s">
        <v>356</v>
      </c>
      <c r="B152" s="16" t="s">
        <v>139</v>
      </c>
      <c r="C152" s="17" t="s">
        <v>329</v>
      </c>
      <c r="D152" s="36">
        <v>229.26</v>
      </c>
      <c r="E152" s="19">
        <v>42205</v>
      </c>
      <c r="F152" s="19" t="s">
        <v>44</v>
      </c>
      <c r="G152" s="20"/>
      <c r="H152" s="18" t="s">
        <v>44</v>
      </c>
      <c r="I152" s="21"/>
      <c r="J152" s="21" t="s">
        <v>44</v>
      </c>
      <c r="K152" s="21"/>
      <c r="L152" s="21"/>
      <c r="M152" s="22"/>
      <c r="N152" s="23"/>
    </row>
    <row r="153" spans="1:14" ht="24" customHeight="1">
      <c r="A153" s="15" t="s">
        <v>357</v>
      </c>
      <c r="B153" s="16" t="s">
        <v>317</v>
      </c>
      <c r="C153" s="17" t="s">
        <v>377</v>
      </c>
      <c r="D153" s="36">
        <v>285</v>
      </c>
      <c r="E153" s="19">
        <v>42205</v>
      </c>
      <c r="F153" s="19" t="s">
        <v>44</v>
      </c>
      <c r="G153" s="20"/>
      <c r="H153" s="18" t="s">
        <v>44</v>
      </c>
      <c r="I153" s="21"/>
      <c r="J153" s="21" t="s">
        <v>44</v>
      </c>
      <c r="K153" s="21"/>
      <c r="L153" s="21"/>
      <c r="M153" s="22"/>
      <c r="N153" s="23"/>
    </row>
    <row r="154" spans="1:14" ht="33" customHeight="1">
      <c r="A154" s="15" t="s">
        <v>358</v>
      </c>
      <c r="B154" s="16" t="s">
        <v>19</v>
      </c>
      <c r="C154" s="17" t="s">
        <v>330</v>
      </c>
      <c r="D154" s="36">
        <v>131.08000000000001</v>
      </c>
      <c r="E154" s="19">
        <v>42205</v>
      </c>
      <c r="F154" s="19" t="s">
        <v>44</v>
      </c>
      <c r="G154" s="20"/>
      <c r="H154" s="18" t="s">
        <v>44</v>
      </c>
      <c r="I154" s="21"/>
      <c r="J154" s="21" t="s">
        <v>44</v>
      </c>
      <c r="K154" s="21"/>
      <c r="L154" s="21"/>
      <c r="M154" s="22"/>
      <c r="N154" s="23"/>
    </row>
    <row r="155" spans="1:14" ht="33" customHeight="1">
      <c r="A155" s="15" t="s">
        <v>359</v>
      </c>
      <c r="B155" s="16" t="s">
        <v>20</v>
      </c>
      <c r="C155" s="17" t="s">
        <v>331</v>
      </c>
      <c r="D155" s="36">
        <v>19.3</v>
      </c>
      <c r="E155" s="19">
        <v>42202</v>
      </c>
      <c r="F155" s="19" t="s">
        <v>44</v>
      </c>
      <c r="G155" s="20"/>
      <c r="H155" s="18" t="s">
        <v>44</v>
      </c>
      <c r="I155" s="21"/>
      <c r="J155" s="21" t="s">
        <v>44</v>
      </c>
      <c r="K155" s="21"/>
      <c r="L155" s="21"/>
      <c r="M155" s="22"/>
      <c r="N155" s="23"/>
    </row>
    <row r="156" spans="1:14" ht="33" customHeight="1">
      <c r="A156" s="15" t="s">
        <v>360</v>
      </c>
      <c r="B156" s="16" t="s">
        <v>9</v>
      </c>
      <c r="C156" s="17" t="s">
        <v>378</v>
      </c>
      <c r="D156" s="36">
        <v>125.09</v>
      </c>
      <c r="E156" s="19">
        <v>42207</v>
      </c>
      <c r="F156" s="19" t="s">
        <v>44</v>
      </c>
      <c r="G156" s="20"/>
      <c r="H156" s="18" t="s">
        <v>44</v>
      </c>
      <c r="I156" s="21"/>
      <c r="J156" s="21" t="s">
        <v>44</v>
      </c>
      <c r="K156" s="21"/>
      <c r="L156" s="21"/>
      <c r="M156" s="22"/>
      <c r="N156" s="23"/>
    </row>
    <row r="157" spans="1:14" ht="33" customHeight="1">
      <c r="A157" s="15" t="s">
        <v>361</v>
      </c>
      <c r="B157" s="16" t="s">
        <v>136</v>
      </c>
      <c r="C157" s="17" t="s">
        <v>332</v>
      </c>
      <c r="D157" s="36">
        <v>50</v>
      </c>
      <c r="E157" s="19">
        <v>42215</v>
      </c>
      <c r="F157" s="19" t="s">
        <v>44</v>
      </c>
      <c r="G157" s="20"/>
      <c r="H157" s="18" t="s">
        <v>44</v>
      </c>
      <c r="I157" s="21"/>
      <c r="J157" s="21" t="s">
        <v>44</v>
      </c>
      <c r="K157" s="21"/>
      <c r="L157" s="21"/>
      <c r="M157" s="22"/>
      <c r="N157" s="23"/>
    </row>
    <row r="158" spans="1:14" ht="28.5" customHeight="1">
      <c r="A158" s="15" t="s">
        <v>362</v>
      </c>
      <c r="B158" s="16" t="s">
        <v>318</v>
      </c>
      <c r="C158" s="17" t="s">
        <v>333</v>
      </c>
      <c r="D158" s="36">
        <v>211.84</v>
      </c>
      <c r="E158" s="19">
        <v>42208</v>
      </c>
      <c r="F158" s="19" t="s">
        <v>44</v>
      </c>
      <c r="G158" s="20"/>
      <c r="H158" s="18" t="s">
        <v>44</v>
      </c>
      <c r="I158" s="21"/>
      <c r="J158" s="21" t="s">
        <v>44</v>
      </c>
      <c r="K158" s="21"/>
      <c r="L158" s="21"/>
      <c r="M158" s="22"/>
      <c r="N158" s="23"/>
    </row>
    <row r="159" spans="1:14" ht="33" customHeight="1">
      <c r="A159" s="15" t="s">
        <v>363</v>
      </c>
      <c r="B159" s="16" t="s">
        <v>217</v>
      </c>
      <c r="C159" s="17" t="s">
        <v>334</v>
      </c>
      <c r="D159" s="36">
        <v>504.2</v>
      </c>
      <c r="E159" s="19">
        <v>42216</v>
      </c>
      <c r="F159" s="19" t="s">
        <v>44</v>
      </c>
      <c r="G159" s="20"/>
      <c r="H159" s="18" t="s">
        <v>44</v>
      </c>
      <c r="I159" s="21"/>
      <c r="J159" s="21" t="s">
        <v>44</v>
      </c>
      <c r="K159" s="21"/>
      <c r="L159" s="21"/>
      <c r="M159" s="22"/>
      <c r="N159" s="23"/>
    </row>
    <row r="160" spans="1:14" ht="48" customHeight="1">
      <c r="A160" s="15" t="s">
        <v>364</v>
      </c>
      <c r="B160" s="16" t="s">
        <v>97</v>
      </c>
      <c r="C160" s="17" t="s">
        <v>335</v>
      </c>
      <c r="D160" s="36">
        <v>365</v>
      </c>
      <c r="E160" s="19">
        <v>42213</v>
      </c>
      <c r="F160" s="19" t="s">
        <v>44</v>
      </c>
      <c r="G160" s="20"/>
      <c r="H160" s="18" t="s">
        <v>44</v>
      </c>
      <c r="I160" s="21"/>
      <c r="J160" s="21" t="s">
        <v>44</v>
      </c>
      <c r="K160" s="21"/>
      <c r="L160" s="21"/>
      <c r="M160" s="22"/>
      <c r="N160" s="23"/>
    </row>
    <row r="161" spans="1:14" ht="33" customHeight="1">
      <c r="A161" s="15" t="s">
        <v>365</v>
      </c>
      <c r="B161" s="16" t="s">
        <v>291</v>
      </c>
      <c r="C161" s="17" t="s">
        <v>336</v>
      </c>
      <c r="D161" s="36">
        <v>586.29</v>
      </c>
      <c r="E161" s="19" t="s">
        <v>346</v>
      </c>
      <c r="F161" s="19" t="s">
        <v>44</v>
      </c>
      <c r="G161" s="20"/>
      <c r="H161" s="18" t="s">
        <v>44</v>
      </c>
      <c r="I161" s="21"/>
      <c r="J161" s="21" t="s">
        <v>44</v>
      </c>
      <c r="K161" s="21"/>
      <c r="L161" s="21"/>
      <c r="M161" s="22"/>
      <c r="N161" s="23"/>
    </row>
    <row r="162" spans="1:14" ht="33" customHeight="1">
      <c r="A162" s="15" t="s">
        <v>366</v>
      </c>
      <c r="B162" s="16" t="s">
        <v>8</v>
      </c>
      <c r="C162" s="17" t="s">
        <v>337</v>
      </c>
      <c r="D162" s="36">
        <v>50</v>
      </c>
      <c r="E162" s="19">
        <v>42216</v>
      </c>
      <c r="F162" s="19" t="s">
        <v>44</v>
      </c>
      <c r="G162" s="20"/>
      <c r="H162" s="18" t="s">
        <v>44</v>
      </c>
      <c r="I162" s="21"/>
      <c r="J162" s="21" t="s">
        <v>44</v>
      </c>
      <c r="K162" s="21"/>
      <c r="L162" s="21"/>
      <c r="M162" s="22"/>
      <c r="N162" s="23"/>
    </row>
    <row r="163" spans="1:14" ht="33" customHeight="1">
      <c r="A163" s="15" t="s">
        <v>367</v>
      </c>
      <c r="B163" s="16" t="s">
        <v>8</v>
      </c>
      <c r="C163" s="17" t="s">
        <v>338</v>
      </c>
      <c r="D163" s="36">
        <v>50</v>
      </c>
      <c r="E163" s="19">
        <v>42216</v>
      </c>
      <c r="F163" s="19" t="s">
        <v>44</v>
      </c>
      <c r="G163" s="20"/>
      <c r="H163" s="18" t="s">
        <v>44</v>
      </c>
      <c r="I163" s="21"/>
      <c r="J163" s="21" t="s">
        <v>44</v>
      </c>
      <c r="K163" s="21"/>
      <c r="L163" s="21"/>
      <c r="M163" s="22"/>
      <c r="N163" s="23"/>
    </row>
    <row r="164" spans="1:14" ht="33" customHeight="1">
      <c r="A164" s="15" t="s">
        <v>368</v>
      </c>
      <c r="B164" s="16" t="s">
        <v>9</v>
      </c>
      <c r="C164" s="17" t="s">
        <v>339</v>
      </c>
      <c r="D164" s="36">
        <v>125.09</v>
      </c>
      <c r="E164" s="19">
        <v>42230</v>
      </c>
      <c r="F164" s="19" t="s">
        <v>44</v>
      </c>
      <c r="G164" s="20"/>
      <c r="H164" s="18" t="s">
        <v>44</v>
      </c>
      <c r="I164" s="21"/>
      <c r="J164" s="21" t="s">
        <v>44</v>
      </c>
      <c r="K164" s="21"/>
      <c r="L164" s="21"/>
      <c r="M164" s="22"/>
      <c r="N164" s="23"/>
    </row>
    <row r="165" spans="1:14" ht="33" customHeight="1">
      <c r="A165" s="15" t="s">
        <v>369</v>
      </c>
      <c r="B165" s="16" t="s">
        <v>35</v>
      </c>
      <c r="C165" s="17" t="s">
        <v>340</v>
      </c>
      <c r="D165" s="36">
        <v>660</v>
      </c>
      <c r="E165" s="19">
        <v>42233</v>
      </c>
      <c r="F165" s="19" t="s">
        <v>44</v>
      </c>
      <c r="G165" s="20"/>
      <c r="H165" s="18" t="s">
        <v>44</v>
      </c>
      <c r="I165" s="21"/>
      <c r="J165" s="21" t="s">
        <v>44</v>
      </c>
      <c r="K165" s="21"/>
      <c r="L165" s="21"/>
      <c r="M165" s="22"/>
      <c r="N165" s="23"/>
    </row>
    <row r="166" spans="1:14" ht="33" customHeight="1">
      <c r="A166" s="15" t="s">
        <v>370</v>
      </c>
      <c r="B166" s="16" t="s">
        <v>319</v>
      </c>
      <c r="C166" s="17" t="s">
        <v>379</v>
      </c>
      <c r="D166" s="36">
        <v>175.15</v>
      </c>
      <c r="E166" s="19">
        <v>42240</v>
      </c>
      <c r="F166" s="19" t="s">
        <v>44</v>
      </c>
      <c r="G166" s="20"/>
      <c r="H166" s="18" t="s">
        <v>44</v>
      </c>
      <c r="I166" s="21"/>
      <c r="J166" s="21" t="s">
        <v>44</v>
      </c>
      <c r="K166" s="21"/>
      <c r="L166" s="21"/>
      <c r="M166" s="22"/>
      <c r="N166" s="23"/>
    </row>
    <row r="167" spans="1:14" ht="33" customHeight="1">
      <c r="A167" s="15" t="s">
        <v>371</v>
      </c>
      <c r="B167" s="16" t="s">
        <v>320</v>
      </c>
      <c r="C167" s="17" t="s">
        <v>341</v>
      </c>
      <c r="D167" s="36">
        <v>1102</v>
      </c>
      <c r="E167" s="19">
        <v>42234</v>
      </c>
      <c r="F167" s="19" t="s">
        <v>44</v>
      </c>
      <c r="G167" s="20"/>
      <c r="H167" s="18" t="s">
        <v>44</v>
      </c>
      <c r="I167" s="21"/>
      <c r="J167" s="21" t="s">
        <v>44</v>
      </c>
      <c r="K167" s="21"/>
      <c r="L167" s="21"/>
      <c r="M167" s="22"/>
      <c r="N167" s="23"/>
    </row>
    <row r="168" spans="1:14" ht="49.5" customHeight="1">
      <c r="A168" s="15" t="s">
        <v>372</v>
      </c>
      <c r="B168" s="16" t="s">
        <v>223</v>
      </c>
      <c r="C168" s="17" t="s">
        <v>342</v>
      </c>
      <c r="D168" s="36">
        <v>650</v>
      </c>
      <c r="E168" s="19">
        <v>42233</v>
      </c>
      <c r="F168" s="19" t="s">
        <v>44</v>
      </c>
      <c r="G168" s="20"/>
      <c r="H168" s="18" t="s">
        <v>44</v>
      </c>
      <c r="I168" s="21"/>
      <c r="J168" s="21" t="s">
        <v>44</v>
      </c>
      <c r="K168" s="21"/>
      <c r="L168" s="21"/>
      <c r="M168" s="22"/>
      <c r="N168" s="23"/>
    </row>
    <row r="169" spans="1:14" ht="33" customHeight="1">
      <c r="A169" s="15" t="s">
        <v>373</v>
      </c>
      <c r="B169" s="16" t="s">
        <v>20</v>
      </c>
      <c r="C169" s="17" t="s">
        <v>343</v>
      </c>
      <c r="D169" s="36">
        <v>19.3</v>
      </c>
      <c r="E169" s="19">
        <v>42234</v>
      </c>
      <c r="F169" s="19" t="s">
        <v>44</v>
      </c>
      <c r="G169" s="20"/>
      <c r="H169" s="18" t="s">
        <v>44</v>
      </c>
      <c r="I169" s="21"/>
      <c r="J169" s="21" t="s">
        <v>44</v>
      </c>
      <c r="K169" s="21"/>
      <c r="L169" s="21"/>
      <c r="M169" s="22"/>
      <c r="N169" s="23"/>
    </row>
    <row r="170" spans="1:14" ht="33" customHeight="1">
      <c r="A170" s="15" t="s">
        <v>374</v>
      </c>
      <c r="B170" s="16" t="s">
        <v>33</v>
      </c>
      <c r="C170" s="17" t="s">
        <v>344</v>
      </c>
      <c r="D170" s="36">
        <v>649.75</v>
      </c>
      <c r="E170" s="19">
        <v>42250</v>
      </c>
      <c r="F170" s="19" t="s">
        <v>44</v>
      </c>
      <c r="G170" s="20"/>
      <c r="H170" s="18" t="s">
        <v>44</v>
      </c>
      <c r="I170" s="21"/>
      <c r="J170" s="21" t="s">
        <v>44</v>
      </c>
      <c r="K170" s="21"/>
      <c r="L170" s="21"/>
      <c r="M170" s="22"/>
      <c r="N170" s="23"/>
    </row>
    <row r="171" spans="1:14" ht="33" customHeight="1">
      <c r="A171" s="15" t="s">
        <v>375</v>
      </c>
      <c r="B171" s="16" t="s">
        <v>19</v>
      </c>
      <c r="C171" s="17" t="s">
        <v>345</v>
      </c>
      <c r="D171" s="36">
        <v>68.47</v>
      </c>
      <c r="E171" s="19">
        <v>42248</v>
      </c>
      <c r="F171" s="19" t="s">
        <v>44</v>
      </c>
      <c r="G171" s="20"/>
      <c r="H171" s="18" t="s">
        <v>44</v>
      </c>
      <c r="I171" s="21"/>
      <c r="J171" s="21" t="s">
        <v>44</v>
      </c>
      <c r="K171" s="21"/>
      <c r="L171" s="21"/>
      <c r="M171" s="22"/>
      <c r="N171" s="23"/>
    </row>
    <row r="172" spans="1:14" ht="33" customHeight="1">
      <c r="A172" s="15" t="s">
        <v>300</v>
      </c>
      <c r="B172" s="16" t="s">
        <v>287</v>
      </c>
      <c r="C172" s="17" t="s">
        <v>311</v>
      </c>
      <c r="D172" s="36">
        <v>2079.1999999999998</v>
      </c>
      <c r="E172" s="19">
        <v>42249</v>
      </c>
      <c r="F172" s="19" t="s">
        <v>44</v>
      </c>
      <c r="G172" s="20"/>
      <c r="H172" s="18" t="s">
        <v>44</v>
      </c>
      <c r="I172" s="21"/>
      <c r="J172" s="21" t="s">
        <v>44</v>
      </c>
      <c r="K172" s="21"/>
      <c r="L172" s="21"/>
      <c r="M172" s="22"/>
      <c r="N172" s="23"/>
    </row>
    <row r="173" spans="1:14" ht="46.5" customHeight="1">
      <c r="A173" s="15" t="s">
        <v>301</v>
      </c>
      <c r="B173" s="16" t="s">
        <v>9</v>
      </c>
      <c r="C173" s="17" t="s">
        <v>288</v>
      </c>
      <c r="D173" s="36">
        <v>886.74</v>
      </c>
      <c r="E173" s="19">
        <v>42251</v>
      </c>
      <c r="F173" s="19" t="s">
        <v>44</v>
      </c>
      <c r="G173" s="20"/>
      <c r="H173" s="18" t="s">
        <v>44</v>
      </c>
      <c r="I173" s="21"/>
      <c r="J173" s="21" t="s">
        <v>44</v>
      </c>
      <c r="K173" s="21"/>
      <c r="L173" s="21"/>
      <c r="M173" s="22"/>
      <c r="N173" s="23"/>
    </row>
    <row r="174" spans="1:14" ht="55.5" customHeight="1">
      <c r="A174" s="15" t="s">
        <v>302</v>
      </c>
      <c r="B174" s="16" t="s">
        <v>13</v>
      </c>
      <c r="C174" s="17" t="s">
        <v>289</v>
      </c>
      <c r="D174" s="36">
        <v>897.91</v>
      </c>
      <c r="E174" s="19">
        <v>42251</v>
      </c>
      <c r="F174" s="19" t="s">
        <v>44</v>
      </c>
      <c r="G174" s="20"/>
      <c r="H174" s="18" t="s">
        <v>44</v>
      </c>
      <c r="I174" s="21"/>
      <c r="J174" s="21" t="s">
        <v>44</v>
      </c>
      <c r="K174" s="21"/>
      <c r="L174" s="21"/>
      <c r="M174" s="22"/>
      <c r="N174" s="23"/>
    </row>
    <row r="175" spans="1:14" ht="33" customHeight="1">
      <c r="A175" s="15" t="s">
        <v>303</v>
      </c>
      <c r="B175" s="16" t="s">
        <v>291</v>
      </c>
      <c r="C175" s="17" t="s">
        <v>290</v>
      </c>
      <c r="D175" s="36">
        <v>2496.09</v>
      </c>
      <c r="E175" s="19">
        <v>42261</v>
      </c>
      <c r="F175" s="19" t="s">
        <v>44</v>
      </c>
      <c r="G175" s="20"/>
      <c r="H175" s="18" t="s">
        <v>44</v>
      </c>
      <c r="I175" s="21"/>
      <c r="J175" s="21" t="s">
        <v>44</v>
      </c>
      <c r="K175" s="21"/>
      <c r="L175" s="21"/>
      <c r="M175" s="22"/>
      <c r="N175" s="23"/>
    </row>
    <row r="176" spans="1:14" ht="33" customHeight="1">
      <c r="A176" s="15" t="s">
        <v>304</v>
      </c>
      <c r="B176" s="16" t="s">
        <v>136</v>
      </c>
      <c r="C176" s="17" t="s">
        <v>292</v>
      </c>
      <c r="D176" s="55">
        <v>479.87</v>
      </c>
      <c r="E176" s="19">
        <v>42261</v>
      </c>
      <c r="F176" s="19" t="s">
        <v>44</v>
      </c>
      <c r="G176" s="20"/>
      <c r="H176" s="18" t="s">
        <v>44</v>
      </c>
      <c r="I176" s="21"/>
      <c r="J176" s="21" t="s">
        <v>44</v>
      </c>
      <c r="K176" s="21"/>
      <c r="L176" s="21"/>
      <c r="M176" s="22"/>
      <c r="N176" s="23"/>
    </row>
    <row r="177" spans="1:14" ht="33" customHeight="1">
      <c r="A177" s="15" t="s">
        <v>305</v>
      </c>
      <c r="B177" s="16" t="s">
        <v>20</v>
      </c>
      <c r="C177" s="17" t="s">
        <v>293</v>
      </c>
      <c r="D177" s="36">
        <v>46</v>
      </c>
      <c r="E177" s="19">
        <v>42261</v>
      </c>
      <c r="F177" s="19" t="s">
        <v>44</v>
      </c>
      <c r="G177" s="20"/>
      <c r="H177" s="18" t="s">
        <v>44</v>
      </c>
      <c r="I177" s="21"/>
      <c r="J177" s="21" t="s">
        <v>44</v>
      </c>
      <c r="K177" s="21"/>
      <c r="L177" s="21"/>
      <c r="M177" s="22"/>
      <c r="N177" s="23"/>
    </row>
    <row r="178" spans="1:14" ht="33" customHeight="1">
      <c r="A178" s="15" t="s">
        <v>306</v>
      </c>
      <c r="B178" s="16" t="s">
        <v>295</v>
      </c>
      <c r="C178" s="17" t="s">
        <v>294</v>
      </c>
      <c r="D178" s="36">
        <v>285</v>
      </c>
      <c r="E178" s="19">
        <v>42261</v>
      </c>
      <c r="F178" s="19" t="s">
        <v>44</v>
      </c>
      <c r="G178" s="20"/>
      <c r="H178" s="18" t="s">
        <v>44</v>
      </c>
      <c r="I178" s="21"/>
      <c r="J178" s="21" t="s">
        <v>44</v>
      </c>
      <c r="K178" s="21"/>
      <c r="L178" s="21"/>
      <c r="M178" s="22"/>
      <c r="N178" s="23"/>
    </row>
    <row r="179" spans="1:14" ht="33" customHeight="1">
      <c r="A179" s="15" t="s">
        <v>307</v>
      </c>
      <c r="B179" s="16" t="s">
        <v>297</v>
      </c>
      <c r="C179" s="17" t="s">
        <v>296</v>
      </c>
      <c r="D179" s="36">
        <v>1786</v>
      </c>
      <c r="E179" s="19">
        <v>42269</v>
      </c>
      <c r="F179" s="19" t="s">
        <v>44</v>
      </c>
      <c r="G179" s="20"/>
      <c r="H179" s="18" t="s">
        <v>44</v>
      </c>
      <c r="I179" s="21"/>
      <c r="J179" s="21" t="s">
        <v>44</v>
      </c>
      <c r="K179" s="21"/>
      <c r="L179" s="21"/>
      <c r="M179" s="22"/>
      <c r="N179" s="23"/>
    </row>
    <row r="180" spans="1:14" ht="33" customHeight="1">
      <c r="A180" s="15" t="s">
        <v>308</v>
      </c>
      <c r="B180" s="16" t="s">
        <v>287</v>
      </c>
      <c r="C180" s="17" t="s">
        <v>312</v>
      </c>
      <c r="D180" s="36">
        <v>1491.6</v>
      </c>
      <c r="E180" s="19">
        <v>42269</v>
      </c>
      <c r="F180" s="19" t="s">
        <v>44</v>
      </c>
      <c r="G180" s="20"/>
      <c r="H180" s="18" t="s">
        <v>44</v>
      </c>
      <c r="I180" s="21"/>
      <c r="J180" s="21" t="s">
        <v>44</v>
      </c>
      <c r="K180" s="21"/>
      <c r="L180" s="21"/>
      <c r="M180" s="22"/>
      <c r="N180" s="23"/>
    </row>
    <row r="181" spans="1:14" ht="38.25" customHeight="1">
      <c r="A181" s="53" t="s">
        <v>627</v>
      </c>
      <c r="B181" s="54" t="s">
        <v>19</v>
      </c>
      <c r="C181" s="24" t="s">
        <v>449</v>
      </c>
      <c r="D181" s="36">
        <v>201.67</v>
      </c>
      <c r="E181" s="56">
        <v>42278</v>
      </c>
      <c r="F181" s="19" t="s">
        <v>44</v>
      </c>
      <c r="G181" s="20"/>
      <c r="H181" s="18" t="s">
        <v>44</v>
      </c>
      <c r="I181" s="21"/>
      <c r="J181" s="21" t="s">
        <v>44</v>
      </c>
      <c r="K181" s="21"/>
      <c r="L181" s="21"/>
      <c r="M181" s="22"/>
      <c r="N181" s="23"/>
    </row>
    <row r="182" spans="1:14" ht="73.5" customHeight="1">
      <c r="A182" s="53" t="s">
        <v>628</v>
      </c>
      <c r="B182" s="54" t="s">
        <v>139</v>
      </c>
      <c r="C182" s="24" t="s">
        <v>629</v>
      </c>
      <c r="D182" s="36">
        <v>1090.04</v>
      </c>
      <c r="E182" s="56">
        <v>42278</v>
      </c>
      <c r="F182" s="19" t="s">
        <v>44</v>
      </c>
      <c r="G182" s="20"/>
      <c r="H182" s="18" t="s">
        <v>44</v>
      </c>
      <c r="I182" s="21"/>
      <c r="J182" s="21" t="s">
        <v>44</v>
      </c>
      <c r="K182" s="21"/>
      <c r="L182" s="21"/>
      <c r="M182" s="22"/>
      <c r="N182" s="23"/>
    </row>
    <row r="183" spans="1:14" ht="45" customHeight="1">
      <c r="A183" s="15" t="s">
        <v>309</v>
      </c>
      <c r="B183" s="16" t="s">
        <v>97</v>
      </c>
      <c r="C183" s="17" t="s">
        <v>298</v>
      </c>
      <c r="D183" s="36">
        <v>219</v>
      </c>
      <c r="E183" s="19">
        <v>42271</v>
      </c>
      <c r="F183" s="19" t="s">
        <v>44</v>
      </c>
      <c r="G183" s="20"/>
      <c r="H183" s="18" t="s">
        <v>44</v>
      </c>
      <c r="I183" s="21"/>
      <c r="J183" s="21" t="s">
        <v>44</v>
      </c>
      <c r="K183" s="21"/>
      <c r="L183" s="21"/>
      <c r="M183" s="22"/>
      <c r="N183" s="23"/>
    </row>
    <row r="184" spans="1:14" ht="27" customHeight="1">
      <c r="A184" s="15" t="s">
        <v>310</v>
      </c>
      <c r="B184" s="16" t="s">
        <v>299</v>
      </c>
      <c r="C184" s="17" t="s">
        <v>380</v>
      </c>
      <c r="D184" s="36">
        <v>188.05</v>
      </c>
      <c r="E184" s="19">
        <v>42270</v>
      </c>
      <c r="F184" s="19" t="s">
        <v>44</v>
      </c>
      <c r="G184" s="20"/>
      <c r="H184" s="18" t="s">
        <v>44</v>
      </c>
      <c r="I184" s="21"/>
      <c r="J184" s="21" t="s">
        <v>44</v>
      </c>
      <c r="K184" s="21"/>
      <c r="L184" s="21"/>
      <c r="M184" s="22"/>
      <c r="N184" s="23"/>
    </row>
    <row r="185" spans="1:14" ht="27" customHeight="1">
      <c r="A185" s="38" t="s">
        <v>434</v>
      </c>
      <c r="B185" s="39" t="s">
        <v>435</v>
      </c>
      <c r="C185" s="40" t="s">
        <v>436</v>
      </c>
      <c r="D185" s="37">
        <f>3955</f>
        <v>3955</v>
      </c>
      <c r="E185" s="41">
        <v>42290</v>
      </c>
      <c r="F185" s="19" t="s">
        <v>44</v>
      </c>
      <c r="G185" s="20"/>
      <c r="H185" s="18" t="s">
        <v>44</v>
      </c>
      <c r="I185" s="21"/>
      <c r="J185" s="21" t="s">
        <v>44</v>
      </c>
      <c r="K185" s="21"/>
      <c r="L185" s="21"/>
      <c r="M185" s="22"/>
      <c r="N185" s="23"/>
    </row>
    <row r="186" spans="1:14" ht="26.25" customHeight="1">
      <c r="A186" s="38" t="s">
        <v>434</v>
      </c>
      <c r="B186" s="39" t="s">
        <v>437</v>
      </c>
      <c r="C186" s="40" t="s">
        <v>436</v>
      </c>
      <c r="D186" s="37">
        <v>4350.5</v>
      </c>
      <c r="E186" s="41">
        <v>42290</v>
      </c>
      <c r="F186" s="19" t="s">
        <v>44</v>
      </c>
      <c r="G186" s="20"/>
      <c r="H186" s="18" t="s">
        <v>44</v>
      </c>
      <c r="I186" s="21"/>
      <c r="J186" s="21" t="s">
        <v>44</v>
      </c>
      <c r="K186" s="21"/>
      <c r="L186" s="21"/>
      <c r="M186" s="22"/>
      <c r="N186" s="23"/>
    </row>
    <row r="187" spans="1:14" ht="33" customHeight="1">
      <c r="A187" s="38" t="s">
        <v>594</v>
      </c>
      <c r="B187" s="39" t="s">
        <v>595</v>
      </c>
      <c r="C187" s="40" t="s">
        <v>603</v>
      </c>
      <c r="D187" s="37">
        <v>2500</v>
      </c>
      <c r="E187" s="41">
        <v>42327</v>
      </c>
      <c r="F187" s="19" t="s">
        <v>44</v>
      </c>
      <c r="G187" s="20"/>
      <c r="H187" s="18" t="s">
        <v>44</v>
      </c>
      <c r="I187" s="21"/>
      <c r="J187" s="21" t="s">
        <v>44</v>
      </c>
      <c r="K187" s="21"/>
      <c r="L187" s="21"/>
      <c r="M187" s="22"/>
      <c r="N187" s="23"/>
    </row>
    <row r="188" spans="1:14" ht="18" customHeight="1">
      <c r="A188" s="38" t="s">
        <v>594</v>
      </c>
      <c r="B188" s="39" t="s">
        <v>596</v>
      </c>
      <c r="C188" s="40" t="s">
        <v>603</v>
      </c>
      <c r="D188" s="37">
        <v>2500</v>
      </c>
      <c r="E188" s="41">
        <v>42327</v>
      </c>
      <c r="F188" s="19" t="s">
        <v>44</v>
      </c>
      <c r="G188" s="20"/>
      <c r="H188" s="18" t="s">
        <v>44</v>
      </c>
      <c r="I188" s="21"/>
      <c r="J188" s="21" t="s">
        <v>44</v>
      </c>
      <c r="K188" s="21"/>
      <c r="L188" s="21"/>
      <c r="M188" s="22"/>
      <c r="N188" s="23"/>
    </row>
    <row r="189" spans="1:14" ht="18" customHeight="1">
      <c r="A189" s="38" t="s">
        <v>594</v>
      </c>
      <c r="B189" s="39" t="s">
        <v>597</v>
      </c>
      <c r="C189" s="40" t="s">
        <v>603</v>
      </c>
      <c r="D189" s="37">
        <v>2500</v>
      </c>
      <c r="E189" s="41">
        <v>42327</v>
      </c>
      <c r="F189" s="19" t="s">
        <v>44</v>
      </c>
      <c r="G189" s="20"/>
      <c r="H189" s="18" t="s">
        <v>44</v>
      </c>
      <c r="I189" s="21"/>
      <c r="J189" s="21" t="s">
        <v>44</v>
      </c>
      <c r="K189" s="21"/>
      <c r="L189" s="21"/>
      <c r="M189" s="22"/>
      <c r="N189" s="23"/>
    </row>
    <row r="190" spans="1:14" ht="26.25" customHeight="1">
      <c r="A190" s="38" t="s">
        <v>594</v>
      </c>
      <c r="B190" s="39" t="s">
        <v>598</v>
      </c>
      <c r="C190" s="40" t="s">
        <v>603</v>
      </c>
      <c r="D190" s="37">
        <v>2500</v>
      </c>
      <c r="E190" s="41">
        <v>42327</v>
      </c>
      <c r="F190" s="19" t="s">
        <v>44</v>
      </c>
      <c r="G190" s="20"/>
      <c r="H190" s="18" t="s">
        <v>44</v>
      </c>
      <c r="I190" s="21"/>
      <c r="J190" s="21" t="s">
        <v>44</v>
      </c>
      <c r="K190" s="21"/>
      <c r="L190" s="21"/>
      <c r="M190" s="22"/>
      <c r="N190" s="23"/>
    </row>
    <row r="191" spans="1:14" ht="33" customHeight="1">
      <c r="A191" s="38" t="s">
        <v>438</v>
      </c>
      <c r="B191" s="42" t="s">
        <v>29</v>
      </c>
      <c r="C191" s="43" t="s">
        <v>439</v>
      </c>
      <c r="D191" s="37">
        <v>74.319999999999993</v>
      </c>
      <c r="E191" s="41">
        <v>42293</v>
      </c>
      <c r="F191" s="19" t="s">
        <v>44</v>
      </c>
      <c r="G191" s="20"/>
      <c r="H191" s="18" t="s">
        <v>44</v>
      </c>
      <c r="I191" s="21"/>
      <c r="J191" s="21" t="s">
        <v>44</v>
      </c>
      <c r="K191" s="21"/>
      <c r="L191" s="21"/>
      <c r="M191" s="22"/>
      <c r="N191" s="23"/>
    </row>
    <row r="192" spans="1:14" ht="33" customHeight="1">
      <c r="A192" s="38" t="s">
        <v>440</v>
      </c>
      <c r="B192" s="42" t="s">
        <v>19</v>
      </c>
      <c r="C192" s="43" t="s">
        <v>441</v>
      </c>
      <c r="D192" s="37">
        <v>119.92</v>
      </c>
      <c r="E192" s="41">
        <v>42286</v>
      </c>
      <c r="F192" s="19" t="s">
        <v>44</v>
      </c>
      <c r="G192" s="20"/>
      <c r="H192" s="18" t="s">
        <v>44</v>
      </c>
      <c r="I192" s="21"/>
      <c r="J192" s="21"/>
      <c r="K192" s="21" t="s">
        <v>44</v>
      </c>
      <c r="L192" s="21"/>
      <c r="M192" s="22"/>
      <c r="N192" s="23"/>
    </row>
    <row r="193" spans="1:14" ht="33" customHeight="1">
      <c r="A193" s="38" t="s">
        <v>442</v>
      </c>
      <c r="B193" s="44" t="s">
        <v>217</v>
      </c>
      <c r="C193" s="43" t="s">
        <v>443</v>
      </c>
      <c r="D193" s="37">
        <v>100.42</v>
      </c>
      <c r="E193" s="41">
        <v>42293</v>
      </c>
      <c r="F193" s="19" t="s">
        <v>44</v>
      </c>
      <c r="G193" s="20"/>
      <c r="H193" s="18" t="s">
        <v>44</v>
      </c>
      <c r="I193" s="21"/>
      <c r="J193" s="21" t="s">
        <v>44</v>
      </c>
      <c r="K193" s="21"/>
      <c r="L193" s="21"/>
      <c r="M193" s="22"/>
      <c r="N193" s="23"/>
    </row>
    <row r="194" spans="1:14" ht="33" customHeight="1">
      <c r="A194" s="38" t="s">
        <v>444</v>
      </c>
      <c r="B194" s="42" t="s">
        <v>25</v>
      </c>
      <c r="C194" s="43" t="s">
        <v>445</v>
      </c>
      <c r="D194" s="37">
        <v>757.6</v>
      </c>
      <c r="E194" s="41">
        <v>42289</v>
      </c>
      <c r="F194" s="19" t="s">
        <v>44</v>
      </c>
      <c r="G194" s="20"/>
      <c r="H194" s="18" t="s">
        <v>44</v>
      </c>
      <c r="I194" s="21"/>
      <c r="J194" s="21"/>
      <c r="K194" s="21" t="s">
        <v>44</v>
      </c>
      <c r="L194" s="21"/>
      <c r="M194" s="22"/>
      <c r="N194" s="23"/>
    </row>
    <row r="195" spans="1:14" ht="33" customHeight="1">
      <c r="A195" s="38" t="s">
        <v>446</v>
      </c>
      <c r="B195" s="42" t="s">
        <v>5</v>
      </c>
      <c r="C195" s="43" t="s">
        <v>447</v>
      </c>
      <c r="D195" s="37">
        <v>50</v>
      </c>
      <c r="E195" s="41">
        <v>42286</v>
      </c>
      <c r="F195" s="19" t="s">
        <v>44</v>
      </c>
      <c r="G195" s="20"/>
      <c r="H195" s="18" t="s">
        <v>44</v>
      </c>
      <c r="I195" s="21"/>
      <c r="J195" s="21" t="s">
        <v>44</v>
      </c>
      <c r="K195" s="21"/>
      <c r="L195" s="21"/>
      <c r="M195" s="22"/>
      <c r="N195" s="23"/>
    </row>
    <row r="196" spans="1:14" ht="38.25" customHeight="1">
      <c r="A196" s="38" t="s">
        <v>448</v>
      </c>
      <c r="B196" s="42" t="s">
        <v>4</v>
      </c>
      <c r="C196" s="43" t="s">
        <v>449</v>
      </c>
      <c r="D196" s="37">
        <v>178.48</v>
      </c>
      <c r="E196" s="41">
        <v>42296</v>
      </c>
      <c r="F196" s="19" t="s">
        <v>44</v>
      </c>
      <c r="G196" s="20"/>
      <c r="H196" s="18" t="s">
        <v>44</v>
      </c>
      <c r="I196" s="21"/>
      <c r="J196" s="21" t="s">
        <v>44</v>
      </c>
      <c r="K196" s="21"/>
      <c r="L196" s="21"/>
      <c r="M196" s="22"/>
      <c r="N196" s="23"/>
    </row>
    <row r="197" spans="1:14" ht="49.5" customHeight="1">
      <c r="A197" s="38" t="s">
        <v>450</v>
      </c>
      <c r="B197" s="42" t="s">
        <v>451</v>
      </c>
      <c r="C197" s="43" t="s">
        <v>452</v>
      </c>
      <c r="D197" s="37">
        <v>420</v>
      </c>
      <c r="E197" s="41">
        <v>42290</v>
      </c>
      <c r="F197" s="19" t="s">
        <v>44</v>
      </c>
      <c r="G197" s="20"/>
      <c r="H197" s="18" t="s">
        <v>44</v>
      </c>
      <c r="I197" s="21"/>
      <c r="J197" s="21" t="s">
        <v>44</v>
      </c>
      <c r="K197" s="21"/>
      <c r="L197" s="21"/>
      <c r="M197" s="22"/>
      <c r="N197" s="23"/>
    </row>
    <row r="198" spans="1:14" ht="33" customHeight="1">
      <c r="A198" s="38" t="s">
        <v>453</v>
      </c>
      <c r="B198" s="45" t="s">
        <v>13</v>
      </c>
      <c r="C198" s="43" t="s">
        <v>454</v>
      </c>
      <c r="D198" s="37">
        <v>483.08</v>
      </c>
      <c r="E198" s="41">
        <v>42304</v>
      </c>
      <c r="F198" s="19" t="s">
        <v>44</v>
      </c>
      <c r="G198" s="20"/>
      <c r="H198" s="18" t="s">
        <v>44</v>
      </c>
      <c r="I198" s="21"/>
      <c r="J198" s="21" t="s">
        <v>44</v>
      </c>
      <c r="K198" s="21"/>
      <c r="L198" s="21"/>
      <c r="M198" s="22"/>
      <c r="N198" s="23"/>
    </row>
    <row r="199" spans="1:14" ht="37.5" customHeight="1">
      <c r="A199" s="38" t="s">
        <v>455</v>
      </c>
      <c r="B199" s="42" t="s">
        <v>456</v>
      </c>
      <c r="C199" s="43" t="s">
        <v>457</v>
      </c>
      <c r="D199" s="37">
        <v>1100</v>
      </c>
      <c r="E199" s="41">
        <v>42296</v>
      </c>
      <c r="F199" s="19" t="s">
        <v>44</v>
      </c>
      <c r="G199" s="20"/>
      <c r="H199" s="18" t="s">
        <v>44</v>
      </c>
      <c r="I199" s="21"/>
      <c r="J199" s="21" t="s">
        <v>44</v>
      </c>
      <c r="K199" s="21"/>
      <c r="L199" s="21"/>
      <c r="M199" s="22"/>
      <c r="N199" s="23"/>
    </row>
    <row r="200" spans="1:14" ht="33" customHeight="1">
      <c r="A200" s="38" t="s">
        <v>458</v>
      </c>
      <c r="B200" s="42" t="s">
        <v>20</v>
      </c>
      <c r="C200" s="43" t="s">
        <v>459</v>
      </c>
      <c r="D200" s="37">
        <v>38.6</v>
      </c>
      <c r="E200" s="41"/>
      <c r="F200" s="19" t="s">
        <v>44</v>
      </c>
      <c r="G200" s="20"/>
      <c r="H200" s="18" t="s">
        <v>44</v>
      </c>
      <c r="I200" s="21"/>
      <c r="J200" s="21" t="s">
        <v>44</v>
      </c>
      <c r="K200" s="21"/>
      <c r="L200" s="21"/>
      <c r="M200" s="22"/>
      <c r="N200" s="23"/>
    </row>
    <row r="201" spans="1:14" ht="33" customHeight="1">
      <c r="A201" s="38" t="s">
        <v>460</v>
      </c>
      <c r="B201" s="44" t="s">
        <v>461</v>
      </c>
      <c r="C201" s="46" t="s">
        <v>462</v>
      </c>
      <c r="D201" s="37">
        <v>468</v>
      </c>
      <c r="E201" s="41">
        <v>42306</v>
      </c>
      <c r="F201" s="19" t="s">
        <v>44</v>
      </c>
      <c r="G201" s="20"/>
      <c r="H201" s="18" t="s">
        <v>44</v>
      </c>
      <c r="I201" s="21"/>
      <c r="J201" s="21"/>
      <c r="K201" s="21" t="s">
        <v>44</v>
      </c>
      <c r="L201" s="21"/>
      <c r="M201" s="22"/>
      <c r="N201" s="23"/>
    </row>
    <row r="202" spans="1:14" ht="48" customHeight="1">
      <c r="A202" s="38" t="s">
        <v>463</v>
      </c>
      <c r="B202" s="47" t="s">
        <v>9</v>
      </c>
      <c r="C202" s="48" t="s">
        <v>464</v>
      </c>
      <c r="D202" s="37">
        <v>125.09</v>
      </c>
      <c r="E202" s="41">
        <v>42300</v>
      </c>
      <c r="F202" s="19" t="s">
        <v>44</v>
      </c>
      <c r="G202" s="20"/>
      <c r="H202" s="18" t="s">
        <v>44</v>
      </c>
      <c r="I202" s="21"/>
      <c r="J202" s="21" t="s">
        <v>44</v>
      </c>
      <c r="K202" s="21"/>
      <c r="L202" s="21"/>
      <c r="M202" s="22"/>
      <c r="N202" s="23"/>
    </row>
    <row r="203" spans="1:14" ht="33" customHeight="1">
      <c r="A203" s="38" t="s">
        <v>465</v>
      </c>
      <c r="B203" s="47" t="s">
        <v>9</v>
      </c>
      <c r="C203" s="48" t="s">
        <v>466</v>
      </c>
      <c r="D203" s="37">
        <v>271.02999999999997</v>
      </c>
      <c r="E203" s="41">
        <v>42300</v>
      </c>
      <c r="F203" s="19" t="s">
        <v>44</v>
      </c>
      <c r="G203" s="20"/>
      <c r="H203" s="18" t="s">
        <v>44</v>
      </c>
      <c r="I203" s="21"/>
      <c r="J203" s="21" t="s">
        <v>44</v>
      </c>
      <c r="K203" s="21"/>
      <c r="L203" s="21"/>
      <c r="M203" s="22"/>
      <c r="N203" s="23"/>
    </row>
    <row r="204" spans="1:14" ht="33" customHeight="1">
      <c r="A204" s="49" t="s">
        <v>467</v>
      </c>
      <c r="B204" s="47" t="s">
        <v>8</v>
      </c>
      <c r="C204" s="48" t="s">
        <v>468</v>
      </c>
      <c r="D204" s="37">
        <v>50</v>
      </c>
      <c r="E204" s="41">
        <v>42300</v>
      </c>
      <c r="F204" s="19" t="s">
        <v>44</v>
      </c>
      <c r="G204" s="20"/>
      <c r="H204" s="18" t="s">
        <v>44</v>
      </c>
      <c r="I204" s="21"/>
      <c r="J204" s="21" t="s">
        <v>44</v>
      </c>
      <c r="K204" s="21"/>
      <c r="L204" s="21"/>
      <c r="M204" s="22"/>
      <c r="N204" s="23"/>
    </row>
    <row r="205" spans="1:14" ht="37.5" customHeight="1">
      <c r="A205" s="49" t="s">
        <v>469</v>
      </c>
      <c r="B205" s="42" t="s">
        <v>29</v>
      </c>
      <c r="C205" s="43" t="s">
        <v>470</v>
      </c>
      <c r="D205" s="37">
        <v>50</v>
      </c>
      <c r="E205" s="41">
        <v>42307</v>
      </c>
      <c r="F205" s="19" t="s">
        <v>44</v>
      </c>
      <c r="G205" s="20"/>
      <c r="H205" s="18" t="s">
        <v>44</v>
      </c>
      <c r="I205" s="21"/>
      <c r="J205" s="21" t="s">
        <v>44</v>
      </c>
      <c r="K205" s="21"/>
      <c r="L205" s="21"/>
      <c r="M205" s="22"/>
      <c r="N205" s="23"/>
    </row>
    <row r="206" spans="1:14" ht="33" customHeight="1">
      <c r="A206" s="49" t="s">
        <v>471</v>
      </c>
      <c r="B206" s="44" t="s">
        <v>472</v>
      </c>
      <c r="C206" s="43" t="s">
        <v>473</v>
      </c>
      <c r="D206" s="37">
        <v>570</v>
      </c>
      <c r="E206" s="41">
        <v>42347</v>
      </c>
      <c r="F206" s="19" t="s">
        <v>44</v>
      </c>
      <c r="G206" s="20"/>
      <c r="H206" s="18" t="s">
        <v>44</v>
      </c>
      <c r="I206" s="21"/>
      <c r="J206" s="21"/>
      <c r="K206" s="21" t="s">
        <v>44</v>
      </c>
      <c r="L206" s="21"/>
      <c r="M206" s="22"/>
      <c r="N206" s="23"/>
    </row>
    <row r="207" spans="1:14" ht="24.75" customHeight="1">
      <c r="A207" s="49" t="s">
        <v>474</v>
      </c>
      <c r="B207" s="44" t="s">
        <v>475</v>
      </c>
      <c r="C207" s="43" t="s">
        <v>476</v>
      </c>
      <c r="D207" s="37">
        <f>95.9</f>
        <v>95.9</v>
      </c>
      <c r="E207" s="41">
        <v>42318</v>
      </c>
      <c r="F207" s="19" t="s">
        <v>44</v>
      </c>
      <c r="G207" s="20"/>
      <c r="H207" s="18" t="s">
        <v>44</v>
      </c>
      <c r="I207" s="21"/>
      <c r="J207" s="21" t="s">
        <v>44</v>
      </c>
      <c r="K207" s="21"/>
      <c r="L207" s="21"/>
      <c r="M207" s="22"/>
      <c r="N207" s="23"/>
    </row>
    <row r="208" spans="1:14" ht="21" customHeight="1">
      <c r="A208" s="49" t="s">
        <v>474</v>
      </c>
      <c r="B208" s="44" t="s">
        <v>395</v>
      </c>
      <c r="C208" s="43" t="s">
        <v>476</v>
      </c>
      <c r="D208" s="37">
        <v>102.05</v>
      </c>
      <c r="E208" s="41">
        <v>42318</v>
      </c>
      <c r="F208" s="19" t="s">
        <v>44</v>
      </c>
      <c r="G208" s="20"/>
      <c r="H208" s="18" t="s">
        <v>44</v>
      </c>
      <c r="I208" s="21"/>
      <c r="J208" s="21" t="s">
        <v>44</v>
      </c>
      <c r="K208" s="21"/>
      <c r="L208" s="21"/>
      <c r="M208" s="22"/>
      <c r="N208" s="23"/>
    </row>
    <row r="209" spans="1:14" ht="19.5" customHeight="1">
      <c r="A209" s="49" t="s">
        <v>474</v>
      </c>
      <c r="B209" s="44" t="s">
        <v>393</v>
      </c>
      <c r="C209" s="43" t="s">
        <v>476</v>
      </c>
      <c r="D209" s="37">
        <v>106.4</v>
      </c>
      <c r="E209" s="41">
        <v>42318</v>
      </c>
      <c r="F209" s="19" t="s">
        <v>44</v>
      </c>
      <c r="G209" s="20"/>
      <c r="H209" s="18" t="s">
        <v>44</v>
      </c>
      <c r="I209" s="21"/>
      <c r="J209" s="21" t="s">
        <v>44</v>
      </c>
      <c r="K209" s="21"/>
      <c r="L209" s="21"/>
      <c r="M209" s="22"/>
      <c r="N209" s="23"/>
    </row>
    <row r="210" spans="1:14" ht="21.75" customHeight="1">
      <c r="A210" s="49" t="s">
        <v>477</v>
      </c>
      <c r="B210" s="44" t="s">
        <v>396</v>
      </c>
      <c r="C210" s="43" t="s">
        <v>251</v>
      </c>
      <c r="D210" s="37">
        <v>865.51</v>
      </c>
      <c r="E210" s="41">
        <v>42318</v>
      </c>
      <c r="F210" s="19" t="s">
        <v>44</v>
      </c>
      <c r="G210" s="20"/>
      <c r="H210" s="18" t="s">
        <v>44</v>
      </c>
      <c r="I210" s="21"/>
      <c r="J210" s="21" t="s">
        <v>44</v>
      </c>
      <c r="K210" s="21"/>
      <c r="L210" s="21"/>
      <c r="M210" s="22"/>
      <c r="N210" s="23"/>
    </row>
    <row r="211" spans="1:14" ht="19.5" customHeight="1">
      <c r="A211" s="49" t="s">
        <v>477</v>
      </c>
      <c r="B211" s="44" t="s">
        <v>397</v>
      </c>
      <c r="C211" s="43" t="s">
        <v>251</v>
      </c>
      <c r="D211" s="37">
        <v>829.2</v>
      </c>
      <c r="E211" s="41">
        <v>42318</v>
      </c>
      <c r="F211" s="19" t="s">
        <v>44</v>
      </c>
      <c r="G211" s="20"/>
      <c r="H211" s="18" t="s">
        <v>44</v>
      </c>
      <c r="I211" s="21"/>
      <c r="J211" s="21" t="s">
        <v>44</v>
      </c>
      <c r="K211" s="21"/>
      <c r="L211" s="21"/>
      <c r="M211" s="22"/>
      <c r="N211" s="23"/>
    </row>
    <row r="212" spans="1:14" ht="22.5" customHeight="1">
      <c r="A212" s="49" t="s">
        <v>478</v>
      </c>
      <c r="B212" s="47" t="s">
        <v>30</v>
      </c>
      <c r="C212" s="43" t="s">
        <v>479</v>
      </c>
      <c r="D212" s="37">
        <v>867.75</v>
      </c>
      <c r="E212" s="41">
        <v>42313</v>
      </c>
      <c r="F212" s="19" t="s">
        <v>44</v>
      </c>
      <c r="G212" s="20"/>
      <c r="H212" s="18" t="s">
        <v>44</v>
      </c>
      <c r="I212" s="21"/>
      <c r="J212" s="21" t="s">
        <v>44</v>
      </c>
      <c r="K212" s="21"/>
      <c r="L212" s="21"/>
      <c r="M212" s="22"/>
      <c r="N212" s="23"/>
    </row>
    <row r="213" spans="1:14" ht="22.5" customHeight="1">
      <c r="A213" s="38" t="s">
        <v>480</v>
      </c>
      <c r="B213" s="47" t="s">
        <v>481</v>
      </c>
      <c r="C213" s="43" t="s">
        <v>482</v>
      </c>
      <c r="D213" s="37">
        <v>600</v>
      </c>
      <c r="E213" s="41">
        <v>42314</v>
      </c>
      <c r="F213" s="19" t="s">
        <v>44</v>
      </c>
      <c r="G213" s="20"/>
      <c r="H213" s="18" t="s">
        <v>44</v>
      </c>
      <c r="I213" s="21"/>
      <c r="J213" s="21" t="s">
        <v>44</v>
      </c>
      <c r="K213" s="21"/>
      <c r="L213" s="21"/>
      <c r="M213" s="22"/>
      <c r="N213" s="23"/>
    </row>
    <row r="214" spans="1:14" ht="29.25" customHeight="1">
      <c r="A214" s="49" t="s">
        <v>483</v>
      </c>
      <c r="B214" s="42" t="s">
        <v>19</v>
      </c>
      <c r="C214" s="43" t="s">
        <v>484</v>
      </c>
      <c r="D214" s="37">
        <v>56.3</v>
      </c>
      <c r="E214" s="41">
        <v>42314</v>
      </c>
      <c r="F214" s="19" t="s">
        <v>44</v>
      </c>
      <c r="G214" s="20"/>
      <c r="H214" s="18" t="s">
        <v>44</v>
      </c>
      <c r="I214" s="21"/>
      <c r="J214" s="21" t="s">
        <v>44</v>
      </c>
      <c r="K214" s="21"/>
      <c r="L214" s="21"/>
      <c r="M214" s="22"/>
      <c r="N214" s="23"/>
    </row>
    <row r="215" spans="1:14" ht="24" customHeight="1">
      <c r="A215" s="49" t="s">
        <v>485</v>
      </c>
      <c r="B215" s="42" t="s">
        <v>486</v>
      </c>
      <c r="C215" s="43" t="s">
        <v>487</v>
      </c>
      <c r="D215" s="37">
        <v>975</v>
      </c>
      <c r="E215" s="41">
        <v>42319</v>
      </c>
      <c r="F215" s="19" t="s">
        <v>44</v>
      </c>
      <c r="G215" s="20"/>
      <c r="H215" s="18" t="s">
        <v>44</v>
      </c>
      <c r="I215" s="21"/>
      <c r="J215" s="21" t="s">
        <v>44</v>
      </c>
      <c r="K215" s="21"/>
      <c r="L215" s="21"/>
      <c r="M215" s="22"/>
      <c r="N215" s="23"/>
    </row>
    <row r="216" spans="1:14" ht="16.5" customHeight="1">
      <c r="A216" s="49" t="s">
        <v>488</v>
      </c>
      <c r="B216" s="44" t="s">
        <v>489</v>
      </c>
      <c r="C216" s="43" t="s">
        <v>490</v>
      </c>
      <c r="D216" s="37">
        <v>450</v>
      </c>
      <c r="E216" s="41">
        <v>42319</v>
      </c>
      <c r="F216" s="19" t="s">
        <v>44</v>
      </c>
      <c r="G216" s="20"/>
      <c r="H216" s="18" t="s">
        <v>44</v>
      </c>
      <c r="I216" s="21"/>
      <c r="J216" s="21" t="s">
        <v>44</v>
      </c>
      <c r="K216" s="21"/>
      <c r="L216" s="21"/>
      <c r="M216" s="22"/>
      <c r="N216" s="23"/>
    </row>
    <row r="217" spans="1:14" ht="24" customHeight="1">
      <c r="A217" s="49" t="s">
        <v>491</v>
      </c>
      <c r="B217" s="47" t="s">
        <v>9</v>
      </c>
      <c r="C217" s="43" t="s">
        <v>492</v>
      </c>
      <c r="D217" s="37">
        <v>886.74</v>
      </c>
      <c r="E217" s="41">
        <v>42321</v>
      </c>
      <c r="F217" s="19" t="s">
        <v>44</v>
      </c>
      <c r="G217" s="20"/>
      <c r="H217" s="18" t="s">
        <v>44</v>
      </c>
      <c r="I217" s="21"/>
      <c r="J217" s="21" t="s">
        <v>44</v>
      </c>
      <c r="K217" s="21"/>
      <c r="L217" s="21"/>
      <c r="M217" s="22"/>
      <c r="N217" s="23"/>
    </row>
    <row r="218" spans="1:14" ht="22.5" customHeight="1">
      <c r="A218" s="49" t="s">
        <v>493</v>
      </c>
      <c r="B218" s="45" t="s">
        <v>13</v>
      </c>
      <c r="C218" s="43" t="s">
        <v>494</v>
      </c>
      <c r="D218" s="37">
        <v>897.91</v>
      </c>
      <c r="E218" s="41">
        <v>42321</v>
      </c>
      <c r="F218" s="19" t="s">
        <v>44</v>
      </c>
      <c r="G218" s="20"/>
      <c r="H218" s="18" t="s">
        <v>44</v>
      </c>
      <c r="I218" s="21"/>
      <c r="J218" s="21" t="s">
        <v>44</v>
      </c>
      <c r="K218" s="21"/>
      <c r="L218" s="21"/>
      <c r="M218" s="22"/>
      <c r="N218" s="23"/>
    </row>
    <row r="219" spans="1:14" ht="23.25" customHeight="1">
      <c r="A219" s="49" t="s">
        <v>495</v>
      </c>
      <c r="B219" s="44" t="s">
        <v>496</v>
      </c>
      <c r="C219" s="43" t="s">
        <v>497</v>
      </c>
      <c r="D219" s="37">
        <v>75</v>
      </c>
      <c r="E219" s="41">
        <v>42321</v>
      </c>
      <c r="F219" s="19" t="s">
        <v>44</v>
      </c>
      <c r="G219" s="20"/>
      <c r="H219" s="18" t="s">
        <v>44</v>
      </c>
      <c r="I219" s="21"/>
      <c r="J219" s="21" t="s">
        <v>44</v>
      </c>
      <c r="K219" s="21"/>
      <c r="L219" s="21"/>
      <c r="M219" s="22"/>
      <c r="N219" s="23"/>
    </row>
    <row r="220" spans="1:14" ht="25.5" customHeight="1">
      <c r="A220" s="38" t="s">
        <v>498</v>
      </c>
      <c r="B220" s="39" t="s">
        <v>499</v>
      </c>
      <c r="C220" s="43" t="s">
        <v>604</v>
      </c>
      <c r="D220" s="37">
        <v>32.28</v>
      </c>
      <c r="E220" s="41">
        <v>42345</v>
      </c>
      <c r="F220" s="19" t="s">
        <v>44</v>
      </c>
      <c r="G220" s="20"/>
      <c r="H220" s="18" t="s">
        <v>44</v>
      </c>
      <c r="I220" s="21"/>
      <c r="J220" s="21" t="s">
        <v>44</v>
      </c>
      <c r="K220" s="21"/>
      <c r="L220" s="21"/>
      <c r="M220" s="22"/>
      <c r="N220" s="23"/>
    </row>
    <row r="221" spans="1:14" ht="48.75" customHeight="1">
      <c r="A221" s="38" t="s">
        <v>500</v>
      </c>
      <c r="B221" s="44" t="s">
        <v>501</v>
      </c>
      <c r="C221" s="43" t="s">
        <v>605</v>
      </c>
      <c r="D221" s="37">
        <v>1671</v>
      </c>
      <c r="E221" s="41">
        <v>42345</v>
      </c>
      <c r="F221" s="19" t="s">
        <v>44</v>
      </c>
      <c r="G221" s="20"/>
      <c r="H221" s="18" t="s">
        <v>44</v>
      </c>
      <c r="I221" s="21"/>
      <c r="J221" s="21" t="s">
        <v>44</v>
      </c>
      <c r="K221" s="21"/>
      <c r="L221" s="21"/>
      <c r="M221" s="22"/>
      <c r="N221" s="23"/>
    </row>
    <row r="222" spans="1:14" ht="28.5" customHeight="1">
      <c r="A222" s="49" t="s">
        <v>502</v>
      </c>
      <c r="B222" s="42" t="s">
        <v>33</v>
      </c>
      <c r="C222" s="43" t="s">
        <v>503</v>
      </c>
      <c r="D222" s="37">
        <v>2328.98</v>
      </c>
      <c r="E222" s="41">
        <v>42334</v>
      </c>
      <c r="F222" s="19" t="s">
        <v>44</v>
      </c>
      <c r="G222" s="20"/>
      <c r="H222" s="18" t="s">
        <v>44</v>
      </c>
      <c r="I222" s="21"/>
      <c r="J222" s="21" t="s">
        <v>44</v>
      </c>
      <c r="K222" s="21"/>
      <c r="L222" s="21"/>
      <c r="M222" s="22"/>
      <c r="N222" s="23"/>
    </row>
    <row r="223" spans="1:14" ht="33" customHeight="1">
      <c r="A223" s="38" t="s">
        <v>504</v>
      </c>
      <c r="B223" s="44" t="s">
        <v>505</v>
      </c>
      <c r="C223" s="43" t="s">
        <v>606</v>
      </c>
      <c r="D223" s="37">
        <v>2000</v>
      </c>
      <c r="E223" s="41">
        <v>42346</v>
      </c>
      <c r="F223" s="19" t="s">
        <v>44</v>
      </c>
      <c r="G223" s="20"/>
      <c r="H223" s="18" t="s">
        <v>44</v>
      </c>
      <c r="I223" s="21"/>
      <c r="J223" s="21" t="s">
        <v>44</v>
      </c>
      <c r="K223" s="21"/>
      <c r="L223" s="21"/>
      <c r="M223" s="22"/>
      <c r="N223" s="23"/>
    </row>
    <row r="224" spans="1:14" ht="33" customHeight="1">
      <c r="A224" s="38" t="s">
        <v>506</v>
      </c>
      <c r="B224" s="44" t="s">
        <v>314</v>
      </c>
      <c r="C224" s="43" t="s">
        <v>607</v>
      </c>
      <c r="D224" s="37">
        <v>2053.1999999999998</v>
      </c>
      <c r="E224" s="41">
        <v>42359</v>
      </c>
      <c r="F224" s="19" t="s">
        <v>44</v>
      </c>
      <c r="G224" s="20"/>
      <c r="H224" s="18" t="s">
        <v>44</v>
      </c>
      <c r="I224" s="21"/>
      <c r="J224" s="21" t="s">
        <v>44</v>
      </c>
      <c r="K224" s="21"/>
      <c r="L224" s="21"/>
      <c r="M224" s="22"/>
      <c r="N224" s="23"/>
    </row>
    <row r="225" spans="1:14" ht="33" customHeight="1">
      <c r="A225" s="38" t="s">
        <v>507</v>
      </c>
      <c r="B225" s="39" t="s">
        <v>9</v>
      </c>
      <c r="C225" s="43" t="s">
        <v>608</v>
      </c>
      <c r="D225" s="37">
        <v>270</v>
      </c>
      <c r="E225" s="41">
        <v>42335</v>
      </c>
      <c r="F225" s="19" t="s">
        <v>44</v>
      </c>
      <c r="G225" s="20"/>
      <c r="H225" s="18" t="s">
        <v>44</v>
      </c>
      <c r="I225" s="21"/>
      <c r="J225" s="21" t="s">
        <v>44</v>
      </c>
      <c r="K225" s="21"/>
      <c r="L225" s="21"/>
      <c r="M225" s="22"/>
      <c r="N225" s="23"/>
    </row>
    <row r="226" spans="1:14" ht="33" customHeight="1">
      <c r="A226" s="38" t="s">
        <v>508</v>
      </c>
      <c r="B226" s="39" t="s">
        <v>509</v>
      </c>
      <c r="C226" s="43" t="s">
        <v>609</v>
      </c>
      <c r="D226" s="37">
        <v>70</v>
      </c>
      <c r="E226" s="41">
        <v>42335</v>
      </c>
      <c r="F226" s="19" t="s">
        <v>44</v>
      </c>
      <c r="G226" s="20"/>
      <c r="H226" s="18" t="s">
        <v>44</v>
      </c>
      <c r="I226" s="21"/>
      <c r="J226" s="21" t="s">
        <v>44</v>
      </c>
      <c r="K226" s="21"/>
      <c r="L226" s="21"/>
      <c r="M226" s="22"/>
      <c r="N226" s="23"/>
    </row>
    <row r="227" spans="1:14" ht="33" customHeight="1">
      <c r="A227" s="38" t="s">
        <v>510</v>
      </c>
      <c r="B227" s="39" t="s">
        <v>511</v>
      </c>
      <c r="C227" s="43" t="s">
        <v>610</v>
      </c>
      <c r="D227" s="37">
        <v>45</v>
      </c>
      <c r="E227" s="41">
        <v>42335</v>
      </c>
      <c r="F227" s="19" t="s">
        <v>44</v>
      </c>
      <c r="G227" s="20"/>
      <c r="H227" s="18" t="s">
        <v>44</v>
      </c>
      <c r="I227" s="21"/>
      <c r="J227" s="21" t="s">
        <v>44</v>
      </c>
      <c r="K227" s="21"/>
      <c r="L227" s="21"/>
      <c r="M227" s="22"/>
      <c r="N227" s="23"/>
    </row>
    <row r="228" spans="1:14" ht="33" customHeight="1">
      <c r="A228" s="38" t="s">
        <v>512</v>
      </c>
      <c r="B228" s="39" t="s">
        <v>513</v>
      </c>
      <c r="C228" s="43" t="s">
        <v>611</v>
      </c>
      <c r="D228" s="37">
        <v>450</v>
      </c>
      <c r="E228" s="41">
        <v>42335</v>
      </c>
      <c r="F228" s="19" t="s">
        <v>44</v>
      </c>
      <c r="G228" s="20"/>
      <c r="H228" s="18" t="s">
        <v>44</v>
      </c>
      <c r="I228" s="21"/>
      <c r="J228" s="21" t="s">
        <v>44</v>
      </c>
      <c r="K228" s="21"/>
      <c r="L228" s="21"/>
      <c r="M228" s="22"/>
      <c r="N228" s="23"/>
    </row>
    <row r="229" spans="1:14" ht="20.25" customHeight="1">
      <c r="A229" s="38" t="s">
        <v>514</v>
      </c>
      <c r="B229" s="39" t="s">
        <v>515</v>
      </c>
      <c r="C229" s="43" t="s">
        <v>612</v>
      </c>
      <c r="D229" s="37">
        <v>1686</v>
      </c>
      <c r="E229" s="41">
        <v>42335</v>
      </c>
      <c r="F229" s="19" t="s">
        <v>44</v>
      </c>
      <c r="G229" s="20"/>
      <c r="H229" s="18" t="s">
        <v>44</v>
      </c>
      <c r="I229" s="21"/>
      <c r="J229" s="21"/>
      <c r="K229" s="21" t="s">
        <v>44</v>
      </c>
      <c r="L229" s="21"/>
      <c r="M229" s="22"/>
      <c r="N229" s="23"/>
    </row>
    <row r="230" spans="1:14" ht="32.25" customHeight="1">
      <c r="A230" s="38" t="s">
        <v>516</v>
      </c>
      <c r="B230" s="39" t="s">
        <v>7</v>
      </c>
      <c r="C230" s="43" t="s">
        <v>613</v>
      </c>
      <c r="D230" s="37">
        <v>813.6</v>
      </c>
      <c r="E230" s="41">
        <v>42342</v>
      </c>
      <c r="F230" s="19" t="s">
        <v>44</v>
      </c>
      <c r="G230" s="20"/>
      <c r="H230" s="18" t="s">
        <v>44</v>
      </c>
      <c r="I230" s="21"/>
      <c r="J230" s="21" t="s">
        <v>44</v>
      </c>
      <c r="K230" s="21"/>
      <c r="L230" s="21"/>
      <c r="M230" s="22"/>
      <c r="N230" s="23"/>
    </row>
    <row r="231" spans="1:14" ht="33" customHeight="1">
      <c r="A231" s="38" t="s">
        <v>517</v>
      </c>
      <c r="B231" s="44" t="s">
        <v>518</v>
      </c>
      <c r="C231" s="50" t="s">
        <v>614</v>
      </c>
      <c r="D231" s="37">
        <v>1500</v>
      </c>
      <c r="E231" s="41">
        <v>42352</v>
      </c>
      <c r="F231" s="19" t="s">
        <v>44</v>
      </c>
      <c r="G231" s="20"/>
      <c r="H231" s="18" t="s">
        <v>44</v>
      </c>
      <c r="I231" s="21"/>
      <c r="J231" s="21" t="s">
        <v>44</v>
      </c>
      <c r="K231" s="21"/>
      <c r="L231" s="21"/>
      <c r="M231" s="22"/>
      <c r="N231" s="23"/>
    </row>
    <row r="232" spans="1:14" ht="21.75" customHeight="1">
      <c r="A232" s="38" t="s">
        <v>519</v>
      </c>
      <c r="B232" s="44" t="s">
        <v>226</v>
      </c>
      <c r="C232" s="43" t="s">
        <v>520</v>
      </c>
      <c r="D232" s="37">
        <v>200.93</v>
      </c>
      <c r="E232" s="41">
        <v>42326</v>
      </c>
      <c r="F232" s="19" t="s">
        <v>44</v>
      </c>
      <c r="G232" s="20"/>
      <c r="H232" s="18" t="s">
        <v>44</v>
      </c>
      <c r="I232" s="21"/>
      <c r="J232" s="21" t="s">
        <v>44</v>
      </c>
      <c r="K232" s="21"/>
      <c r="L232" s="21"/>
      <c r="M232" s="22"/>
      <c r="N232" s="23"/>
    </row>
    <row r="233" spans="1:14" ht="28.5" customHeight="1">
      <c r="A233" s="38" t="s">
        <v>521</v>
      </c>
      <c r="B233" s="52" t="s">
        <v>522</v>
      </c>
      <c r="C233" s="43" t="s">
        <v>615</v>
      </c>
      <c r="D233" s="37">
        <v>4774</v>
      </c>
      <c r="E233" s="41">
        <v>42342</v>
      </c>
      <c r="F233" s="19" t="s">
        <v>44</v>
      </c>
      <c r="G233" s="20"/>
      <c r="H233" s="18" t="s">
        <v>44</v>
      </c>
      <c r="I233" s="21"/>
      <c r="J233" s="21" t="s">
        <v>44</v>
      </c>
      <c r="K233" s="21"/>
      <c r="L233" s="21"/>
      <c r="M233" s="22"/>
      <c r="N233" s="23"/>
    </row>
    <row r="234" spans="1:14" ht="27" customHeight="1">
      <c r="A234" s="38" t="s">
        <v>523</v>
      </c>
      <c r="B234" s="44" t="s">
        <v>524</v>
      </c>
      <c r="C234" s="43" t="s">
        <v>616</v>
      </c>
      <c r="D234" s="37">
        <v>5183.28</v>
      </c>
      <c r="E234" s="41">
        <v>42355</v>
      </c>
      <c r="F234" s="19" t="s">
        <v>44</v>
      </c>
      <c r="G234" s="20"/>
      <c r="H234" s="18" t="s">
        <v>44</v>
      </c>
      <c r="I234" s="21"/>
      <c r="J234" s="21" t="s">
        <v>44</v>
      </c>
      <c r="K234" s="21"/>
      <c r="L234" s="21"/>
      <c r="M234" s="22"/>
      <c r="N234" s="23"/>
    </row>
    <row r="235" spans="1:14" ht="24" customHeight="1">
      <c r="A235" s="38" t="s">
        <v>525</v>
      </c>
      <c r="B235" s="44" t="s">
        <v>524</v>
      </c>
      <c r="C235" s="43" t="s">
        <v>617</v>
      </c>
      <c r="D235" s="37">
        <v>7176</v>
      </c>
      <c r="E235" s="41">
        <v>42355</v>
      </c>
      <c r="F235" s="19" t="s">
        <v>44</v>
      </c>
      <c r="G235" s="20"/>
      <c r="H235" s="18" t="s">
        <v>44</v>
      </c>
      <c r="I235" s="21"/>
      <c r="J235" s="21" t="s">
        <v>44</v>
      </c>
      <c r="K235" s="21"/>
      <c r="L235" s="21"/>
      <c r="M235" s="22"/>
      <c r="N235" s="23"/>
    </row>
    <row r="236" spans="1:14" ht="39" customHeight="1">
      <c r="A236" s="38" t="s">
        <v>526</v>
      </c>
      <c r="B236" s="39" t="s">
        <v>527</v>
      </c>
      <c r="C236" s="43" t="s">
        <v>618</v>
      </c>
      <c r="D236" s="37">
        <v>702</v>
      </c>
      <c r="E236" s="41">
        <v>42354</v>
      </c>
      <c r="F236" s="19" t="s">
        <v>44</v>
      </c>
      <c r="G236" s="20"/>
      <c r="H236" s="18" t="s">
        <v>44</v>
      </c>
      <c r="I236" s="21"/>
      <c r="J236" s="21" t="s">
        <v>44</v>
      </c>
      <c r="K236" s="21"/>
      <c r="L236" s="21"/>
      <c r="M236" s="22"/>
      <c r="N236" s="23"/>
    </row>
    <row r="237" spans="1:14" ht="30" customHeight="1">
      <c r="A237" s="38" t="s">
        <v>528</v>
      </c>
      <c r="B237" s="44" t="s">
        <v>74</v>
      </c>
      <c r="C237" s="43" t="s">
        <v>529</v>
      </c>
      <c r="D237" s="37">
        <v>1065</v>
      </c>
      <c r="E237" s="41">
        <v>42345</v>
      </c>
      <c r="F237" s="19" t="s">
        <v>44</v>
      </c>
      <c r="G237" s="20"/>
      <c r="H237" s="18" t="s">
        <v>44</v>
      </c>
      <c r="I237" s="21"/>
      <c r="J237" s="21" t="s">
        <v>44</v>
      </c>
      <c r="K237" s="21"/>
      <c r="L237" s="21"/>
      <c r="M237" s="22"/>
      <c r="N237" s="23"/>
    </row>
    <row r="238" spans="1:14" ht="21.75" customHeight="1">
      <c r="A238" s="38" t="s">
        <v>530</v>
      </c>
      <c r="B238" s="44" t="s">
        <v>531</v>
      </c>
      <c r="C238" s="43" t="s">
        <v>532</v>
      </c>
      <c r="D238" s="37">
        <v>204.18</v>
      </c>
      <c r="E238" s="41">
        <v>42326</v>
      </c>
      <c r="F238" s="19" t="s">
        <v>44</v>
      </c>
      <c r="G238" s="20"/>
      <c r="H238" s="18" t="s">
        <v>44</v>
      </c>
      <c r="I238" s="21"/>
      <c r="J238" s="21" t="s">
        <v>44</v>
      </c>
      <c r="K238" s="21"/>
      <c r="L238" s="21"/>
      <c r="M238" s="22"/>
      <c r="N238" s="23"/>
    </row>
    <row r="239" spans="1:14" ht="24.75" customHeight="1">
      <c r="A239" s="38" t="s">
        <v>533</v>
      </c>
      <c r="B239" s="44" t="s">
        <v>534</v>
      </c>
      <c r="C239" s="43" t="s">
        <v>619</v>
      </c>
      <c r="D239" s="37">
        <v>2238.6</v>
      </c>
      <c r="E239" s="41">
        <v>42354</v>
      </c>
      <c r="F239" s="19" t="s">
        <v>44</v>
      </c>
      <c r="G239" s="20"/>
      <c r="H239" s="18" t="s">
        <v>44</v>
      </c>
      <c r="I239" s="21"/>
      <c r="J239" s="21" t="s">
        <v>44</v>
      </c>
      <c r="K239" s="21"/>
      <c r="L239" s="21"/>
      <c r="M239" s="22"/>
      <c r="N239" s="23"/>
    </row>
    <row r="240" spans="1:14" ht="33" customHeight="1">
      <c r="A240" s="38" t="s">
        <v>535</v>
      </c>
      <c r="B240" s="39" t="s">
        <v>536</v>
      </c>
      <c r="C240" s="43" t="s">
        <v>620</v>
      </c>
      <c r="D240" s="37">
        <v>726</v>
      </c>
      <c r="E240" s="41">
        <v>42342</v>
      </c>
      <c r="F240" s="19" t="s">
        <v>44</v>
      </c>
      <c r="G240" s="20"/>
      <c r="H240" s="18" t="s">
        <v>44</v>
      </c>
      <c r="I240" s="21"/>
      <c r="J240" s="21" t="s">
        <v>44</v>
      </c>
      <c r="K240" s="21"/>
      <c r="L240" s="21"/>
      <c r="M240" s="22"/>
      <c r="N240" s="23"/>
    </row>
    <row r="241" spans="1:14" ht="36" customHeight="1">
      <c r="A241" s="38" t="s">
        <v>537</v>
      </c>
      <c r="B241" s="44" t="s">
        <v>30</v>
      </c>
      <c r="C241" s="43" t="s">
        <v>621</v>
      </c>
      <c r="D241" s="37">
        <v>4557.96</v>
      </c>
      <c r="E241" s="41">
        <v>42356</v>
      </c>
      <c r="F241" s="19" t="s">
        <v>44</v>
      </c>
      <c r="G241" s="20"/>
      <c r="H241" s="18" t="s">
        <v>44</v>
      </c>
      <c r="I241" s="21"/>
      <c r="J241" s="21" t="s">
        <v>44</v>
      </c>
      <c r="K241" s="21"/>
      <c r="L241" s="21"/>
      <c r="M241" s="22"/>
      <c r="N241" s="23"/>
    </row>
    <row r="242" spans="1:14" ht="30.75" customHeight="1">
      <c r="A242" s="38" t="s">
        <v>538</v>
      </c>
      <c r="B242" s="44" t="s">
        <v>539</v>
      </c>
      <c r="C242" s="43" t="s">
        <v>622</v>
      </c>
      <c r="D242" s="37">
        <v>406.8</v>
      </c>
      <c r="E242" s="41">
        <v>42361</v>
      </c>
      <c r="F242" s="19" t="s">
        <v>44</v>
      </c>
      <c r="G242" s="20"/>
      <c r="H242" s="18" t="s">
        <v>44</v>
      </c>
      <c r="I242" s="21"/>
      <c r="J242" s="21" t="s">
        <v>44</v>
      </c>
      <c r="K242" s="21"/>
      <c r="L242" s="21"/>
      <c r="M242" s="22"/>
      <c r="N242" s="23"/>
    </row>
    <row r="243" spans="1:14" ht="21.75" customHeight="1">
      <c r="A243" s="38" t="s">
        <v>540</v>
      </c>
      <c r="B243" s="39" t="s">
        <v>541</v>
      </c>
      <c r="C243" s="43" t="s">
        <v>623</v>
      </c>
      <c r="D243" s="37">
        <v>704.73</v>
      </c>
      <c r="E243" s="41">
        <v>42345</v>
      </c>
      <c r="F243" s="19" t="s">
        <v>44</v>
      </c>
      <c r="G243" s="20"/>
      <c r="H243" s="18" t="s">
        <v>44</v>
      </c>
      <c r="I243" s="21"/>
      <c r="J243" s="21" t="s">
        <v>44</v>
      </c>
      <c r="K243" s="21"/>
      <c r="L243" s="21"/>
      <c r="M243" s="22"/>
      <c r="N243" s="23"/>
    </row>
    <row r="244" spans="1:14" ht="27" customHeight="1">
      <c r="A244" s="38" t="s">
        <v>542</v>
      </c>
      <c r="B244" s="51" t="s">
        <v>543</v>
      </c>
      <c r="C244" s="43" t="s">
        <v>624</v>
      </c>
      <c r="D244" s="37">
        <v>1346.24</v>
      </c>
      <c r="E244" s="41">
        <v>42352</v>
      </c>
      <c r="F244" s="19" t="s">
        <v>44</v>
      </c>
      <c r="G244" s="20"/>
      <c r="H244" s="18" t="s">
        <v>44</v>
      </c>
      <c r="I244" s="21"/>
      <c r="J244" s="21" t="s">
        <v>44</v>
      </c>
      <c r="K244" s="21"/>
      <c r="L244" s="21"/>
      <c r="M244" s="22"/>
      <c r="N244" s="23"/>
    </row>
    <row r="245" spans="1:14" ht="22.5" customHeight="1">
      <c r="A245" s="38" t="s">
        <v>544</v>
      </c>
      <c r="B245" s="44" t="s">
        <v>222</v>
      </c>
      <c r="C245" s="43" t="s">
        <v>545</v>
      </c>
      <c r="D245" s="37">
        <v>412.45</v>
      </c>
      <c r="E245" s="41">
        <v>42335</v>
      </c>
      <c r="F245" s="19" t="s">
        <v>44</v>
      </c>
      <c r="G245" s="20"/>
      <c r="H245" s="18" t="s">
        <v>44</v>
      </c>
      <c r="I245" s="21"/>
      <c r="J245" s="21" t="s">
        <v>44</v>
      </c>
      <c r="K245" s="21"/>
      <c r="L245" s="21"/>
      <c r="M245" s="22"/>
      <c r="N245" s="23"/>
    </row>
    <row r="246" spans="1:14" ht="21.75" customHeight="1">
      <c r="A246" s="38" t="s">
        <v>546</v>
      </c>
      <c r="B246" s="44" t="s">
        <v>547</v>
      </c>
      <c r="C246" s="43" t="s">
        <v>601</v>
      </c>
      <c r="D246" s="37">
        <v>730</v>
      </c>
      <c r="E246" s="41">
        <v>42339</v>
      </c>
      <c r="F246" s="19" t="s">
        <v>44</v>
      </c>
      <c r="G246" s="20"/>
      <c r="H246" s="18" t="s">
        <v>44</v>
      </c>
      <c r="I246" s="21"/>
      <c r="J246" s="21" t="s">
        <v>44</v>
      </c>
      <c r="K246" s="21"/>
      <c r="L246" s="21"/>
      <c r="M246" s="22"/>
      <c r="N246" s="23"/>
    </row>
    <row r="247" spans="1:14" ht="21.75" customHeight="1">
      <c r="A247" s="38" t="s">
        <v>548</v>
      </c>
      <c r="B247" s="44" t="s">
        <v>291</v>
      </c>
      <c r="C247" s="43" t="s">
        <v>549</v>
      </c>
      <c r="D247" s="37">
        <v>1352.25</v>
      </c>
      <c r="E247" s="41">
        <v>42345</v>
      </c>
      <c r="F247" s="19" t="s">
        <v>44</v>
      </c>
      <c r="G247" s="20"/>
      <c r="H247" s="18" t="s">
        <v>44</v>
      </c>
      <c r="I247" s="21"/>
      <c r="J247" s="21" t="s">
        <v>44</v>
      </c>
      <c r="K247" s="21"/>
      <c r="L247" s="21"/>
      <c r="M247" s="22"/>
      <c r="N247" s="23"/>
    </row>
    <row r="248" spans="1:14" ht="36.75" customHeight="1">
      <c r="A248" s="38" t="s">
        <v>550</v>
      </c>
      <c r="B248" s="39" t="s">
        <v>551</v>
      </c>
      <c r="C248" s="43" t="s">
        <v>552</v>
      </c>
      <c r="D248" s="37">
        <v>3600</v>
      </c>
      <c r="E248" s="41">
        <v>42348</v>
      </c>
      <c r="F248" s="19" t="s">
        <v>44</v>
      </c>
      <c r="G248" s="20"/>
      <c r="H248" s="18" t="s">
        <v>44</v>
      </c>
      <c r="I248" s="21"/>
      <c r="J248" s="21" t="s">
        <v>44</v>
      </c>
      <c r="K248" s="21"/>
      <c r="L248" s="21"/>
      <c r="M248" s="22"/>
      <c r="N248" s="23"/>
    </row>
    <row r="249" spans="1:14" ht="41.25" customHeight="1">
      <c r="A249" s="38" t="s">
        <v>553</v>
      </c>
      <c r="B249" s="45" t="s">
        <v>13</v>
      </c>
      <c r="C249" s="43" t="s">
        <v>554</v>
      </c>
      <c r="D249" s="37">
        <v>241.54</v>
      </c>
      <c r="E249" s="41">
        <v>42349</v>
      </c>
      <c r="F249" s="19" t="s">
        <v>44</v>
      </c>
      <c r="G249" s="20"/>
      <c r="H249" s="18" t="s">
        <v>44</v>
      </c>
      <c r="I249" s="21"/>
      <c r="J249" s="21" t="s">
        <v>44</v>
      </c>
      <c r="K249" s="21"/>
      <c r="L249" s="21"/>
      <c r="M249" s="22"/>
      <c r="N249" s="23"/>
    </row>
    <row r="250" spans="1:14" ht="33" customHeight="1">
      <c r="A250" s="38" t="s">
        <v>555</v>
      </c>
      <c r="B250" s="45" t="s">
        <v>13</v>
      </c>
      <c r="C250" s="43" t="s">
        <v>556</v>
      </c>
      <c r="D250" s="37">
        <v>152.55000000000001</v>
      </c>
      <c r="E250" s="41">
        <v>42341</v>
      </c>
      <c r="F250" s="19" t="s">
        <v>44</v>
      </c>
      <c r="G250" s="20"/>
      <c r="H250" s="18" t="s">
        <v>44</v>
      </c>
      <c r="I250" s="21"/>
      <c r="J250" s="21" t="s">
        <v>44</v>
      </c>
      <c r="K250" s="21"/>
      <c r="L250" s="21"/>
      <c r="M250" s="22"/>
      <c r="N250" s="23"/>
    </row>
    <row r="251" spans="1:14" ht="24.75" customHeight="1">
      <c r="A251" s="38" t="s">
        <v>557</v>
      </c>
      <c r="B251" s="44" t="s">
        <v>558</v>
      </c>
      <c r="C251" s="43" t="s">
        <v>559</v>
      </c>
      <c r="D251" s="37">
        <v>853.15</v>
      </c>
      <c r="E251" s="41">
        <v>42346</v>
      </c>
      <c r="F251" s="19" t="s">
        <v>44</v>
      </c>
      <c r="G251" s="20"/>
      <c r="H251" s="18" t="s">
        <v>44</v>
      </c>
      <c r="I251" s="21"/>
      <c r="J251" s="21" t="s">
        <v>44</v>
      </c>
      <c r="K251" s="21"/>
      <c r="L251" s="21"/>
      <c r="M251" s="22"/>
      <c r="N251" s="23"/>
    </row>
    <row r="252" spans="1:14" ht="33" customHeight="1">
      <c r="A252" s="38" t="s">
        <v>560</v>
      </c>
      <c r="B252" s="47" t="s">
        <v>30</v>
      </c>
      <c r="C252" s="43" t="s">
        <v>600</v>
      </c>
      <c r="D252" s="37">
        <v>113</v>
      </c>
      <c r="E252" s="41">
        <v>42354</v>
      </c>
      <c r="F252" s="19" t="s">
        <v>44</v>
      </c>
      <c r="G252" s="20"/>
      <c r="H252" s="18" t="s">
        <v>44</v>
      </c>
      <c r="I252" s="21"/>
      <c r="J252" s="21" t="s">
        <v>44</v>
      </c>
      <c r="K252" s="21"/>
      <c r="L252" s="21"/>
      <c r="M252" s="22"/>
      <c r="N252" s="23"/>
    </row>
    <row r="253" spans="1:14" ht="18.75" customHeight="1">
      <c r="A253" s="38" t="s">
        <v>561</v>
      </c>
      <c r="B253" s="47" t="s">
        <v>30</v>
      </c>
      <c r="C253" s="43" t="s">
        <v>562</v>
      </c>
      <c r="D253" s="37">
        <v>1142</v>
      </c>
      <c r="E253" s="41">
        <v>42356</v>
      </c>
      <c r="F253" s="19" t="s">
        <v>44</v>
      </c>
      <c r="G253" s="20"/>
      <c r="H253" s="18" t="s">
        <v>44</v>
      </c>
      <c r="I253" s="21"/>
      <c r="J253" s="21" t="s">
        <v>44</v>
      </c>
      <c r="K253" s="21"/>
      <c r="L253" s="21"/>
      <c r="M253" s="22"/>
      <c r="N253" s="23"/>
    </row>
    <row r="254" spans="1:14" ht="23.25" customHeight="1">
      <c r="A254" s="38" t="s">
        <v>563</v>
      </c>
      <c r="B254" s="44" t="s">
        <v>564</v>
      </c>
      <c r="C254" s="43" t="s">
        <v>565</v>
      </c>
      <c r="D254" s="37">
        <v>84.75</v>
      </c>
      <c r="E254" s="41">
        <v>42347</v>
      </c>
      <c r="F254" s="19" t="s">
        <v>44</v>
      </c>
      <c r="G254" s="20"/>
      <c r="H254" s="18" t="s">
        <v>44</v>
      </c>
      <c r="I254" s="21"/>
      <c r="J254" s="21" t="s">
        <v>44</v>
      </c>
      <c r="K254" s="21"/>
      <c r="L254" s="21"/>
      <c r="M254" s="22"/>
      <c r="N254" s="23"/>
    </row>
    <row r="255" spans="1:14" ht="26.25" customHeight="1">
      <c r="A255" s="38" t="s">
        <v>566</v>
      </c>
      <c r="B255" s="44" t="s">
        <v>567</v>
      </c>
      <c r="C255" s="43" t="s">
        <v>568</v>
      </c>
      <c r="D255" s="37">
        <v>292</v>
      </c>
      <c r="E255" s="41">
        <v>42348</v>
      </c>
      <c r="F255" s="19" t="s">
        <v>44</v>
      </c>
      <c r="G255" s="20"/>
      <c r="H255" s="18" t="s">
        <v>44</v>
      </c>
      <c r="I255" s="21"/>
      <c r="J255" s="21" t="s">
        <v>44</v>
      </c>
      <c r="K255" s="21"/>
      <c r="L255" s="21"/>
      <c r="M255" s="22"/>
      <c r="N255" s="23"/>
    </row>
    <row r="256" spans="1:14" ht="23.25" customHeight="1">
      <c r="A256" s="38" t="s">
        <v>569</v>
      </c>
      <c r="B256" s="44" t="s">
        <v>570</v>
      </c>
      <c r="C256" s="43" t="s">
        <v>571</v>
      </c>
      <c r="D256" s="37">
        <v>376.2</v>
      </c>
      <c r="E256" s="41">
        <v>42348</v>
      </c>
      <c r="F256" s="19" t="s">
        <v>44</v>
      </c>
      <c r="G256" s="20"/>
      <c r="H256" s="18" t="s">
        <v>44</v>
      </c>
      <c r="I256" s="21"/>
      <c r="J256" s="21" t="s">
        <v>44</v>
      </c>
      <c r="K256" s="21"/>
      <c r="L256" s="21"/>
      <c r="M256" s="22"/>
      <c r="N256" s="23"/>
    </row>
    <row r="257" spans="1:14" ht="33" customHeight="1">
      <c r="A257" s="38" t="s">
        <v>572</v>
      </c>
      <c r="B257" s="42" t="s">
        <v>486</v>
      </c>
      <c r="C257" s="43" t="s">
        <v>573</v>
      </c>
      <c r="D257" s="37">
        <v>552</v>
      </c>
      <c r="E257" s="41">
        <v>42349</v>
      </c>
      <c r="F257" s="19" t="s">
        <v>44</v>
      </c>
      <c r="G257" s="20"/>
      <c r="H257" s="18" t="s">
        <v>44</v>
      </c>
      <c r="I257" s="21"/>
      <c r="J257" s="21" t="s">
        <v>44</v>
      </c>
      <c r="K257" s="21"/>
      <c r="L257" s="21"/>
      <c r="M257" s="22"/>
      <c r="N257" s="23"/>
    </row>
    <row r="258" spans="1:14" ht="27.75" customHeight="1">
      <c r="A258" s="38" t="s">
        <v>574</v>
      </c>
      <c r="B258" s="44" t="s">
        <v>575</v>
      </c>
      <c r="C258" s="43" t="s">
        <v>576</v>
      </c>
      <c r="D258" s="37">
        <v>84.75</v>
      </c>
      <c r="E258" s="41">
        <v>42353</v>
      </c>
      <c r="F258" s="19" t="s">
        <v>44</v>
      </c>
      <c r="G258" s="20"/>
      <c r="H258" s="18" t="s">
        <v>44</v>
      </c>
      <c r="I258" s="21"/>
      <c r="J258" s="21" t="s">
        <v>44</v>
      </c>
      <c r="K258" s="21"/>
      <c r="L258" s="21"/>
      <c r="M258" s="22"/>
      <c r="N258" s="23"/>
    </row>
    <row r="259" spans="1:14" ht="21.75" customHeight="1">
      <c r="A259" s="38" t="s">
        <v>577</v>
      </c>
      <c r="B259" s="44" t="s">
        <v>226</v>
      </c>
      <c r="C259" s="43" t="s">
        <v>578</v>
      </c>
      <c r="D259" s="37">
        <v>862.8</v>
      </c>
      <c r="E259" s="41">
        <v>42354</v>
      </c>
      <c r="F259" s="19" t="s">
        <v>44</v>
      </c>
      <c r="G259" s="20"/>
      <c r="H259" s="18" t="s">
        <v>44</v>
      </c>
      <c r="I259" s="21"/>
      <c r="J259" s="21" t="s">
        <v>44</v>
      </c>
      <c r="K259" s="21"/>
      <c r="L259" s="21"/>
      <c r="M259" s="22"/>
      <c r="N259" s="23"/>
    </row>
    <row r="260" spans="1:14" ht="25.5" customHeight="1">
      <c r="A260" s="38" t="s">
        <v>579</v>
      </c>
      <c r="B260" s="44" t="s">
        <v>580</v>
      </c>
      <c r="C260" s="43" t="s">
        <v>581</v>
      </c>
      <c r="D260" s="37">
        <v>280</v>
      </c>
      <c r="E260" s="41">
        <v>42352</v>
      </c>
      <c r="F260" s="19" t="s">
        <v>44</v>
      </c>
      <c r="G260" s="20"/>
      <c r="H260" s="18" t="s">
        <v>44</v>
      </c>
      <c r="I260" s="21"/>
      <c r="J260" s="21" t="s">
        <v>44</v>
      </c>
      <c r="K260" s="21"/>
      <c r="L260" s="21"/>
      <c r="M260" s="22"/>
      <c r="N260" s="23"/>
    </row>
    <row r="261" spans="1:14" ht="24.75" customHeight="1">
      <c r="A261" s="38" t="s">
        <v>582</v>
      </c>
      <c r="B261" s="44" t="s">
        <v>583</v>
      </c>
      <c r="C261" s="43" t="s">
        <v>584</v>
      </c>
      <c r="D261" s="37">
        <v>500</v>
      </c>
      <c r="E261" s="41">
        <v>42353</v>
      </c>
      <c r="F261" s="19" t="s">
        <v>44</v>
      </c>
      <c r="G261" s="20"/>
      <c r="H261" s="18" t="s">
        <v>44</v>
      </c>
      <c r="I261" s="21"/>
      <c r="J261" s="21" t="s">
        <v>44</v>
      </c>
      <c r="K261" s="21"/>
      <c r="L261" s="21"/>
      <c r="M261" s="22"/>
      <c r="N261" s="23"/>
    </row>
    <row r="262" spans="1:14" ht="38.25" customHeight="1">
      <c r="A262" s="38" t="s">
        <v>585</v>
      </c>
      <c r="B262" s="44" t="s">
        <v>586</v>
      </c>
      <c r="C262" s="43" t="s">
        <v>599</v>
      </c>
      <c r="D262" s="37">
        <v>1050</v>
      </c>
      <c r="E262" s="41">
        <v>42356</v>
      </c>
      <c r="F262" s="19" t="s">
        <v>44</v>
      </c>
      <c r="G262" s="20"/>
      <c r="H262" s="18" t="s">
        <v>44</v>
      </c>
      <c r="I262" s="21"/>
      <c r="J262" s="21" t="s">
        <v>44</v>
      </c>
      <c r="K262" s="21"/>
      <c r="L262" s="21"/>
      <c r="M262" s="22"/>
      <c r="N262" s="23"/>
    </row>
    <row r="263" spans="1:14" ht="21.75" customHeight="1">
      <c r="A263" s="38" t="s">
        <v>587</v>
      </c>
      <c r="B263" s="42" t="s">
        <v>486</v>
      </c>
      <c r="C263" s="43" t="s">
        <v>588</v>
      </c>
      <c r="D263" s="37">
        <v>189.9</v>
      </c>
      <c r="E263" s="41">
        <v>42356</v>
      </c>
      <c r="F263" s="19" t="s">
        <v>44</v>
      </c>
      <c r="G263" s="20"/>
      <c r="H263" s="18" t="s">
        <v>44</v>
      </c>
      <c r="I263" s="21"/>
      <c r="J263" s="21" t="s">
        <v>44</v>
      </c>
      <c r="K263" s="21"/>
      <c r="L263" s="21"/>
      <c r="M263" s="22"/>
      <c r="N263" s="23"/>
    </row>
    <row r="264" spans="1:14" ht="18" customHeight="1">
      <c r="A264" s="38" t="s">
        <v>589</v>
      </c>
      <c r="B264" s="44" t="s">
        <v>590</v>
      </c>
      <c r="C264" s="40" t="s">
        <v>625</v>
      </c>
      <c r="D264" s="37">
        <v>224.2</v>
      </c>
      <c r="E264" s="41">
        <v>42355</v>
      </c>
      <c r="F264" s="19" t="s">
        <v>44</v>
      </c>
      <c r="G264" s="20"/>
      <c r="H264" s="18" t="s">
        <v>44</v>
      </c>
      <c r="I264" s="21"/>
      <c r="J264" s="21" t="s">
        <v>44</v>
      </c>
      <c r="K264" s="21"/>
      <c r="L264" s="21"/>
      <c r="M264" s="22"/>
      <c r="N264" s="23"/>
    </row>
    <row r="265" spans="1:14" ht="22.5" customHeight="1">
      <c r="A265" s="38" t="s">
        <v>591</v>
      </c>
      <c r="B265" s="42" t="s">
        <v>486</v>
      </c>
      <c r="C265" s="40" t="s">
        <v>625</v>
      </c>
      <c r="D265" s="37">
        <v>362.5</v>
      </c>
      <c r="E265" s="41">
        <v>42359</v>
      </c>
      <c r="F265" s="19" t="s">
        <v>44</v>
      </c>
      <c r="G265" s="20"/>
      <c r="H265" s="18" t="s">
        <v>44</v>
      </c>
      <c r="I265" s="21"/>
      <c r="J265" s="21" t="s">
        <v>44</v>
      </c>
      <c r="K265" s="21"/>
      <c r="L265" s="21"/>
      <c r="M265" s="22"/>
      <c r="N265" s="23"/>
    </row>
    <row r="266" spans="1:14" ht="21" customHeight="1">
      <c r="A266" s="38" t="s">
        <v>592</v>
      </c>
      <c r="B266" s="44" t="s">
        <v>564</v>
      </c>
      <c r="C266" s="40" t="s">
        <v>593</v>
      </c>
      <c r="D266" s="37">
        <v>845</v>
      </c>
      <c r="E266" s="41">
        <v>42361</v>
      </c>
      <c r="F266" s="19" t="s">
        <v>44</v>
      </c>
      <c r="G266" s="20"/>
      <c r="H266" s="18" t="s">
        <v>44</v>
      </c>
      <c r="I266" s="21"/>
      <c r="J266" s="21" t="s">
        <v>44</v>
      </c>
      <c r="K266" s="21"/>
      <c r="L266" s="21"/>
      <c r="M266" s="22"/>
      <c r="N266" s="23"/>
    </row>
  </sheetData>
  <mergeCells count="12">
    <mergeCell ref="A1:N1"/>
    <mergeCell ref="A2:N2"/>
    <mergeCell ref="F5:G5"/>
    <mergeCell ref="H5:I5"/>
    <mergeCell ref="J5:M5"/>
    <mergeCell ref="A3:N3"/>
    <mergeCell ref="A5:A6"/>
    <mergeCell ref="B5:B6"/>
    <mergeCell ref="C5:C6"/>
    <mergeCell ref="D5:D6"/>
    <mergeCell ref="E5:E6"/>
    <mergeCell ref="N5:N6"/>
  </mergeCells>
  <printOptions horizontalCentered="1"/>
  <pageMargins left="0" right="0" top="0.59055118110236227" bottom="0.19685039370078741"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115" zoomScaleNormal="115" workbookViewId="0">
      <selection activeCell="B7" sqref="B7"/>
    </sheetView>
  </sheetViews>
  <sheetFormatPr baseColWidth="10" defaultRowHeight="27.75" customHeight="1"/>
  <cols>
    <col min="1" max="1" width="11.42578125" style="32"/>
    <col min="2" max="2" width="22.85546875" bestFit="1" customWidth="1"/>
    <col min="3" max="3" width="36.28515625" customWidth="1"/>
    <col min="4" max="4" width="14" customWidth="1"/>
    <col min="5" max="5" width="10.140625" customWidth="1"/>
    <col min="7" max="7" width="13.42578125" bestFit="1" customWidth="1"/>
  </cols>
  <sheetData>
    <row r="1" spans="1:5" ht="27.75" customHeight="1">
      <c r="A1" s="67" t="s">
        <v>278</v>
      </c>
      <c r="B1" s="67" t="s">
        <v>40</v>
      </c>
      <c r="C1" s="67" t="s">
        <v>0</v>
      </c>
      <c r="D1" s="67" t="s">
        <v>39</v>
      </c>
      <c r="E1" s="69" t="s">
        <v>38</v>
      </c>
    </row>
    <row r="2" spans="1:5" ht="14.25" customHeight="1">
      <c r="A2" s="68"/>
      <c r="B2" s="68"/>
      <c r="C2" s="68"/>
      <c r="D2" s="68"/>
      <c r="E2" s="70"/>
    </row>
    <row r="3" spans="1:5" ht="45" customHeight="1">
      <c r="A3" s="28" t="s">
        <v>347</v>
      </c>
      <c r="B3" s="29" t="s">
        <v>313</v>
      </c>
      <c r="C3" s="24" t="s">
        <v>321</v>
      </c>
      <c r="D3" s="25">
        <v>3955</v>
      </c>
      <c r="E3" s="26">
        <v>42193</v>
      </c>
    </row>
    <row r="4" spans="1:5" ht="45" customHeight="1">
      <c r="A4" s="28" t="s">
        <v>348</v>
      </c>
      <c r="B4" s="29" t="s">
        <v>314</v>
      </c>
      <c r="C4" s="24" t="s">
        <v>322</v>
      </c>
      <c r="D4" s="25">
        <v>870.1</v>
      </c>
      <c r="E4" s="26">
        <v>42194</v>
      </c>
    </row>
    <row r="5" spans="1:5" ht="45" customHeight="1">
      <c r="A5" s="28" t="s">
        <v>349</v>
      </c>
      <c r="B5" s="29" t="s">
        <v>217</v>
      </c>
      <c r="C5" s="24" t="s">
        <v>323</v>
      </c>
      <c r="D5" s="25">
        <v>50</v>
      </c>
      <c r="E5" s="26">
        <v>42200</v>
      </c>
    </row>
    <row r="6" spans="1:5" ht="45" customHeight="1">
      <c r="A6" s="28" t="s">
        <v>350</v>
      </c>
      <c r="B6" s="29" t="s">
        <v>315</v>
      </c>
      <c r="C6" s="24" t="s">
        <v>324</v>
      </c>
      <c r="D6" s="25">
        <v>400</v>
      </c>
      <c r="E6" s="26">
        <v>42195</v>
      </c>
    </row>
    <row r="7" spans="1:5" ht="45" customHeight="1">
      <c r="A7" s="28" t="s">
        <v>351</v>
      </c>
      <c r="B7" s="29" t="s">
        <v>29</v>
      </c>
      <c r="C7" s="24" t="s">
        <v>376</v>
      </c>
      <c r="D7" s="25">
        <v>60</v>
      </c>
      <c r="E7" s="26">
        <v>42199</v>
      </c>
    </row>
    <row r="8" spans="1:5" ht="45" customHeight="1">
      <c r="A8" s="28" t="s">
        <v>352</v>
      </c>
      <c r="B8" s="29" t="s">
        <v>9</v>
      </c>
      <c r="C8" s="24" t="s">
        <v>325</v>
      </c>
      <c r="D8" s="25">
        <v>125.09</v>
      </c>
      <c r="E8" s="26">
        <v>42199</v>
      </c>
    </row>
    <row r="9" spans="1:5" ht="59.25" customHeight="1">
      <c r="A9" s="28" t="s">
        <v>353</v>
      </c>
      <c r="B9" s="29" t="s">
        <v>9</v>
      </c>
      <c r="C9" s="24" t="s">
        <v>326</v>
      </c>
      <c r="D9" s="25">
        <v>1280.8399999999999</v>
      </c>
      <c r="E9" s="26">
        <v>42230</v>
      </c>
    </row>
    <row r="10" spans="1:5" ht="56.25" customHeight="1">
      <c r="A10" s="28" t="s">
        <v>354</v>
      </c>
      <c r="B10" s="29" t="s">
        <v>13</v>
      </c>
      <c r="C10" s="24" t="s">
        <v>327</v>
      </c>
      <c r="D10" s="25">
        <v>1196.0999999999999</v>
      </c>
      <c r="E10" s="26">
        <v>42230</v>
      </c>
    </row>
    <row r="11" spans="1:5" ht="64.5" customHeight="1">
      <c r="A11" s="28" t="s">
        <v>355</v>
      </c>
      <c r="B11" s="29" t="s">
        <v>316</v>
      </c>
      <c r="C11" s="24" t="s">
        <v>328</v>
      </c>
      <c r="D11" s="25">
        <v>307.5</v>
      </c>
      <c r="E11" s="26">
        <v>42201</v>
      </c>
    </row>
    <row r="12" spans="1:5" ht="45" customHeight="1">
      <c r="A12" s="28" t="s">
        <v>356</v>
      </c>
      <c r="B12" s="29" t="s">
        <v>139</v>
      </c>
      <c r="C12" s="24" t="s">
        <v>329</v>
      </c>
      <c r="D12" s="25">
        <v>229.26</v>
      </c>
      <c r="E12" s="26">
        <v>42205</v>
      </c>
    </row>
    <row r="13" spans="1:5" ht="45" customHeight="1">
      <c r="A13" s="28" t="s">
        <v>357</v>
      </c>
      <c r="B13" s="29" t="s">
        <v>317</v>
      </c>
      <c r="C13" s="24" t="s">
        <v>377</v>
      </c>
      <c r="D13" s="25">
        <v>285</v>
      </c>
      <c r="E13" s="26">
        <v>42205</v>
      </c>
    </row>
    <row r="14" spans="1:5" ht="45" customHeight="1">
      <c r="A14" s="28" t="s">
        <v>358</v>
      </c>
      <c r="B14" s="29" t="s">
        <v>19</v>
      </c>
      <c r="C14" s="24" t="s">
        <v>330</v>
      </c>
      <c r="D14" s="25">
        <v>131.08000000000001</v>
      </c>
      <c r="E14" s="26">
        <v>42205</v>
      </c>
    </row>
    <row r="15" spans="1:5" ht="45" customHeight="1">
      <c r="A15" s="28" t="s">
        <v>359</v>
      </c>
      <c r="B15" s="29" t="s">
        <v>20</v>
      </c>
      <c r="C15" s="24" t="s">
        <v>331</v>
      </c>
      <c r="D15" s="25">
        <v>19.3</v>
      </c>
      <c r="E15" s="26">
        <v>42202</v>
      </c>
    </row>
    <row r="16" spans="1:5" ht="45" customHeight="1">
      <c r="A16" s="28" t="s">
        <v>360</v>
      </c>
      <c r="B16" s="29" t="s">
        <v>9</v>
      </c>
      <c r="C16" s="24" t="s">
        <v>378</v>
      </c>
      <c r="D16" s="25">
        <v>125.09</v>
      </c>
      <c r="E16" s="26">
        <v>42207</v>
      </c>
    </row>
    <row r="17" spans="1:5" ht="45" customHeight="1">
      <c r="A17" s="28" t="s">
        <v>361</v>
      </c>
      <c r="B17" s="29" t="s">
        <v>136</v>
      </c>
      <c r="C17" s="24" t="s">
        <v>332</v>
      </c>
      <c r="D17" s="25">
        <v>50</v>
      </c>
      <c r="E17" s="26">
        <v>42215</v>
      </c>
    </row>
    <row r="18" spans="1:5" ht="45" customHeight="1">
      <c r="A18" s="28" t="s">
        <v>362</v>
      </c>
      <c r="B18" s="29" t="s">
        <v>318</v>
      </c>
      <c r="C18" s="24" t="s">
        <v>333</v>
      </c>
      <c r="D18" s="25">
        <v>211.84</v>
      </c>
      <c r="E18" s="26">
        <v>42208</v>
      </c>
    </row>
    <row r="19" spans="1:5" ht="38.25" customHeight="1">
      <c r="A19" s="28" t="s">
        <v>363</v>
      </c>
      <c r="B19" s="29" t="s">
        <v>217</v>
      </c>
      <c r="C19" s="24" t="s">
        <v>334</v>
      </c>
      <c r="D19" s="25">
        <v>504.2</v>
      </c>
      <c r="E19" s="26">
        <v>42216</v>
      </c>
    </row>
    <row r="20" spans="1:5" ht="64.5" customHeight="1">
      <c r="A20" s="28" t="s">
        <v>364</v>
      </c>
      <c r="B20" s="29" t="s">
        <v>97</v>
      </c>
      <c r="C20" s="24" t="s">
        <v>335</v>
      </c>
      <c r="D20" s="25">
        <v>365</v>
      </c>
      <c r="E20" s="26">
        <v>42213</v>
      </c>
    </row>
    <row r="21" spans="1:5" ht="45" customHeight="1">
      <c r="A21" s="28" t="s">
        <v>365</v>
      </c>
      <c r="B21" s="29" t="s">
        <v>291</v>
      </c>
      <c r="C21" s="24" t="s">
        <v>336</v>
      </c>
      <c r="D21" s="25">
        <v>586.29</v>
      </c>
      <c r="E21" s="26" t="s">
        <v>346</v>
      </c>
    </row>
    <row r="22" spans="1:5" ht="45" customHeight="1">
      <c r="A22" s="28" t="s">
        <v>366</v>
      </c>
      <c r="B22" s="29" t="s">
        <v>8</v>
      </c>
      <c r="C22" s="24" t="s">
        <v>337</v>
      </c>
      <c r="D22" s="25">
        <v>50</v>
      </c>
      <c r="E22" s="26">
        <v>42216</v>
      </c>
    </row>
    <row r="23" spans="1:5" ht="45" customHeight="1">
      <c r="A23" s="28" t="s">
        <v>367</v>
      </c>
      <c r="B23" s="29" t="s">
        <v>8</v>
      </c>
      <c r="C23" s="24" t="s">
        <v>338</v>
      </c>
      <c r="D23" s="25">
        <v>50</v>
      </c>
      <c r="E23" s="26">
        <v>42216</v>
      </c>
    </row>
    <row r="24" spans="1:5" ht="45" customHeight="1">
      <c r="A24" s="28" t="s">
        <v>368</v>
      </c>
      <c r="B24" s="29" t="s">
        <v>9</v>
      </c>
      <c r="C24" s="24" t="s">
        <v>339</v>
      </c>
      <c r="D24" s="25">
        <v>125.09</v>
      </c>
      <c r="E24" s="26">
        <v>42230</v>
      </c>
    </row>
    <row r="25" spans="1:5" ht="45" customHeight="1">
      <c r="A25" s="28" t="s">
        <v>369</v>
      </c>
      <c r="B25" s="29" t="s">
        <v>35</v>
      </c>
      <c r="C25" s="24" t="s">
        <v>340</v>
      </c>
      <c r="D25" s="25">
        <v>660</v>
      </c>
      <c r="E25" s="26">
        <v>42233</v>
      </c>
    </row>
    <row r="26" spans="1:5" ht="45" customHeight="1">
      <c r="A26" s="28" t="s">
        <v>370</v>
      </c>
      <c r="B26" s="29" t="s">
        <v>319</v>
      </c>
      <c r="C26" s="24" t="s">
        <v>379</v>
      </c>
      <c r="D26" s="25">
        <v>175.15</v>
      </c>
      <c r="E26" s="26">
        <v>42240</v>
      </c>
    </row>
    <row r="27" spans="1:5" ht="45" customHeight="1">
      <c r="A27" s="28" t="s">
        <v>371</v>
      </c>
      <c r="B27" s="29" t="s">
        <v>320</v>
      </c>
      <c r="C27" s="24" t="s">
        <v>341</v>
      </c>
      <c r="D27" s="25">
        <v>1102</v>
      </c>
      <c r="E27" s="26">
        <v>42234</v>
      </c>
    </row>
    <row r="28" spans="1:5" ht="71.25" customHeight="1">
      <c r="A28" s="28" t="s">
        <v>372</v>
      </c>
      <c r="B28" s="29" t="s">
        <v>223</v>
      </c>
      <c r="C28" s="24" t="s">
        <v>342</v>
      </c>
      <c r="D28" s="25">
        <v>650</v>
      </c>
      <c r="E28" s="26">
        <v>42233</v>
      </c>
    </row>
    <row r="29" spans="1:5" ht="45" customHeight="1">
      <c r="A29" s="28" t="s">
        <v>373</v>
      </c>
      <c r="B29" s="29" t="s">
        <v>20</v>
      </c>
      <c r="C29" s="24" t="s">
        <v>343</v>
      </c>
      <c r="D29" s="25">
        <v>19.3</v>
      </c>
      <c r="E29" s="26">
        <v>42234</v>
      </c>
    </row>
    <row r="30" spans="1:5" ht="45" customHeight="1">
      <c r="A30" s="28" t="s">
        <v>374</v>
      </c>
      <c r="B30" s="29" t="s">
        <v>33</v>
      </c>
      <c r="C30" s="24" t="s">
        <v>344</v>
      </c>
      <c r="D30" s="25">
        <v>649.75</v>
      </c>
      <c r="E30" s="26">
        <v>42250</v>
      </c>
    </row>
    <row r="31" spans="1:5" ht="45" customHeight="1">
      <c r="A31" s="28" t="s">
        <v>375</v>
      </c>
      <c r="B31" s="29" t="s">
        <v>19</v>
      </c>
      <c r="C31" s="24" t="s">
        <v>345</v>
      </c>
      <c r="D31" s="25">
        <v>68.47</v>
      </c>
      <c r="E31" s="26">
        <v>42248</v>
      </c>
    </row>
    <row r="32" spans="1:5" ht="27.75" customHeight="1">
      <c r="A32" s="28" t="s">
        <v>300</v>
      </c>
      <c r="B32" s="29" t="s">
        <v>287</v>
      </c>
      <c r="C32" s="24" t="s">
        <v>311</v>
      </c>
      <c r="D32" s="25">
        <v>2079.1999999999998</v>
      </c>
      <c r="E32" s="26">
        <v>42249</v>
      </c>
    </row>
    <row r="33" spans="1:11" ht="27.75" customHeight="1">
      <c r="A33" s="28" t="s">
        <v>301</v>
      </c>
      <c r="B33" s="29" t="s">
        <v>9</v>
      </c>
      <c r="C33" s="24" t="s">
        <v>288</v>
      </c>
      <c r="D33" s="25">
        <v>886.74</v>
      </c>
      <c r="E33" s="26">
        <v>42251</v>
      </c>
    </row>
    <row r="34" spans="1:11" ht="27.75" customHeight="1">
      <c r="A34" s="28" t="s">
        <v>302</v>
      </c>
      <c r="B34" s="30" t="s">
        <v>13</v>
      </c>
      <c r="C34" s="24" t="s">
        <v>289</v>
      </c>
      <c r="D34" s="25">
        <v>897.91</v>
      </c>
      <c r="E34" s="26">
        <v>42251</v>
      </c>
    </row>
    <row r="35" spans="1:11" ht="27.75" customHeight="1">
      <c r="A35" s="28" t="s">
        <v>303</v>
      </c>
      <c r="B35" s="27" t="s">
        <v>291</v>
      </c>
      <c r="C35" s="24" t="s">
        <v>290</v>
      </c>
      <c r="D35" s="25">
        <v>2496.09</v>
      </c>
      <c r="E35" s="26">
        <v>42261</v>
      </c>
    </row>
    <row r="36" spans="1:11" ht="27.75" customHeight="1">
      <c r="A36" s="28" t="s">
        <v>304</v>
      </c>
      <c r="B36" s="30" t="s">
        <v>136</v>
      </c>
      <c r="C36" s="24" t="s">
        <v>292</v>
      </c>
      <c r="D36" s="25">
        <v>585.30999999999995</v>
      </c>
      <c r="E36" s="26">
        <v>42261</v>
      </c>
    </row>
    <row r="37" spans="1:11" ht="27.75" customHeight="1">
      <c r="A37" s="28" t="s">
        <v>305</v>
      </c>
      <c r="B37" s="31" t="s">
        <v>20</v>
      </c>
      <c r="C37" s="24" t="s">
        <v>293</v>
      </c>
      <c r="D37" s="25">
        <v>46</v>
      </c>
      <c r="E37" s="26">
        <v>42261</v>
      </c>
    </row>
    <row r="38" spans="1:11" ht="27.75" customHeight="1">
      <c r="A38" s="28" t="s">
        <v>306</v>
      </c>
      <c r="B38" s="27" t="s">
        <v>295</v>
      </c>
      <c r="C38" s="24" t="s">
        <v>294</v>
      </c>
      <c r="D38" s="25">
        <v>285</v>
      </c>
      <c r="E38" s="26">
        <v>42261</v>
      </c>
    </row>
    <row r="39" spans="1:11" ht="27.75" customHeight="1">
      <c r="A39" s="28" t="s">
        <v>307</v>
      </c>
      <c r="B39" s="27" t="s">
        <v>297</v>
      </c>
      <c r="C39" s="24" t="s">
        <v>296</v>
      </c>
      <c r="D39" s="25">
        <v>1786</v>
      </c>
      <c r="E39" s="26">
        <v>42269</v>
      </c>
    </row>
    <row r="40" spans="1:11" ht="27.75" customHeight="1">
      <c r="A40" s="28" t="s">
        <v>308</v>
      </c>
      <c r="B40" s="29" t="s">
        <v>287</v>
      </c>
      <c r="C40" s="24" t="s">
        <v>312</v>
      </c>
      <c r="D40" s="25">
        <v>1491.6</v>
      </c>
      <c r="E40" s="26">
        <v>42269</v>
      </c>
    </row>
    <row r="41" spans="1:11" ht="27.75" customHeight="1">
      <c r="A41" s="28" t="s">
        <v>309</v>
      </c>
      <c r="B41" s="27" t="s">
        <v>97</v>
      </c>
      <c r="C41" s="24" t="s">
        <v>298</v>
      </c>
      <c r="D41" s="25">
        <v>219</v>
      </c>
      <c r="E41" s="26">
        <v>42271</v>
      </c>
    </row>
    <row r="42" spans="1:11" ht="27.75" customHeight="1">
      <c r="A42" s="28" t="s">
        <v>310</v>
      </c>
      <c r="B42" s="27" t="s">
        <v>299</v>
      </c>
      <c r="C42" s="24" t="s">
        <v>380</v>
      </c>
      <c r="D42" s="35">
        <v>188.05</v>
      </c>
      <c r="E42" s="26">
        <v>42270</v>
      </c>
    </row>
    <row r="43" spans="1:11" ht="27.75" customHeight="1">
      <c r="G43" s="33">
        <f>CONTRATISTAS!D142+'base septiembre'!D46</f>
        <v>25356.61</v>
      </c>
      <c r="I43" s="34"/>
    </row>
    <row r="45" spans="1:11" ht="27.75" customHeight="1">
      <c r="G45" s="33">
        <f>D46+CONTRATISTAS!D139+CONTRATISTAS!D142</f>
        <v>27239.31</v>
      </c>
      <c r="I45">
        <f>9765.42+5794.77+9307.81+1786</f>
        <v>26654</v>
      </c>
      <c r="K45" s="33"/>
    </row>
    <row r="46" spans="1:11" ht="27.75" customHeight="1">
      <c r="D46" s="33">
        <f>SUM(D3:D42)</f>
        <v>25262.350000000002</v>
      </c>
    </row>
  </sheetData>
  <mergeCells count="5">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CONTRATISTAS</vt:lpstr>
      <vt:lpstr>base septiembre</vt:lpstr>
      <vt:lpstr>CONTRATISTAS!Títulos_a_imprimir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Solano</dc:creator>
  <cp:lastModifiedBy>user14</cp:lastModifiedBy>
  <cp:lastPrinted>2015-08-26T18:23:42Z</cp:lastPrinted>
  <dcterms:created xsi:type="dcterms:W3CDTF">2014-08-08T19:29:11Z</dcterms:created>
  <dcterms:modified xsi:type="dcterms:W3CDTF">2016-02-16T17:10:27Z</dcterms:modified>
</cp:coreProperties>
</file>