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\\Pc11\uaip jrehabilitacion\2024\JUL-SEP 2024\"/>
    </mc:Choice>
  </mc:AlternateContent>
  <xr:revisionPtr revIDLastSave="0" documentId="14_{F9970FFC-E746-4485-882A-9C79543EC0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PARACIÓN DE PRECIOS" sheetId="1" r:id="rId1"/>
    <sheet name="CONTRATACIONES" sheetId="8" r:id="rId2"/>
  </sheets>
  <definedNames>
    <definedName name="_xlnm._FilterDatabase" localSheetId="0" hidden="1">'COMPARACIÓN DE PRECIOS'!$A$3:$I$9</definedName>
    <definedName name="_xlnm.Print_Area" localSheetId="0">'COMPARACIÓN DE PRECIOS'!$A$1:$P$30</definedName>
    <definedName name="_xlnm.Print_Area" localSheetId="1">CONTRATACIONES!$A$1:$N$53</definedName>
    <definedName name="_xlnm.Print_Titles" localSheetId="0">'COMPARACIÓN DE PRECIOS'!$2:$8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8" l="1"/>
  <c r="F21" i="8" l="1"/>
  <c r="D11" i="1"/>
</calcChain>
</file>

<file path=xl/sharedStrings.xml><?xml version="1.0" encoding="utf-8"?>
<sst xmlns="http://schemas.openxmlformats.org/spreadsheetml/2006/main" count="126" uniqueCount="111">
  <si>
    <t>CENTRO FARMACEUTICO DE LA FUERZA ARMADA</t>
  </si>
  <si>
    <t>GERENCIA DE ADQUISICIONES</t>
  </si>
  <si>
    <t>N° ORDEN DE COMPRA O CONTRATO</t>
  </si>
  <si>
    <t>Fondo de Apoyo Económico al COSAM Proveniente 4% de las Aportaciones del Personal de Alta y 1% del Personal Pensionado y FONDO DE UTILIDADES</t>
  </si>
  <si>
    <t xml:space="preserve">MONTO ADJUDICADO POR EMPRESA </t>
  </si>
  <si>
    <t xml:space="preserve">Fondo de Apoyo Económico al COSAM Proveniente 4% de las Aportaciones del Personal de Alta y 1% del Personal Pensionado y Fondo de Utilidades </t>
  </si>
  <si>
    <t>MONTO TOTAL ADJUDICADO</t>
  </si>
  <si>
    <t xml:space="preserve">MONTO TOTAL ADJUDICADO </t>
  </si>
  <si>
    <t>REPORTE DE COMPRAS POR LA MODALIDAD DE COMPARACIÓN DE PRECIOS DEL PERIODO 2024</t>
  </si>
  <si>
    <t>REPORTE DE COMPRAS POR LA MODALIDAD DE CONTRATACIÓN DIRECTA DEL PERIODO 2024</t>
  </si>
  <si>
    <t xml:space="preserve">ENMILEN S.A DE C.V </t>
  </si>
  <si>
    <t>DROGUERIA SANTA LUCIA S.A DE C.V</t>
  </si>
  <si>
    <t xml:space="preserve">MONTREAL S.A DE C.V </t>
  </si>
  <si>
    <t xml:space="preserve">DROGUERIA NUEVA SAN CARLOS S.A DE C.V </t>
  </si>
  <si>
    <t xml:space="preserve">QUIMEX S.A DE C.V </t>
  </si>
  <si>
    <t xml:space="preserve">SUPLIMED S.A DE C.V </t>
  </si>
  <si>
    <t>SUMINISTRO DE ANESTÉSICO ODONTOLÓGICO AÑO 2024</t>
  </si>
  <si>
    <t>15 DIAS CALENDARIO</t>
  </si>
  <si>
    <t>SIEMENS HEALTHCARE S,A</t>
  </si>
  <si>
    <t>COMPRA DE MEDICAMENTOS ONCOLÓGICOS PARA EL COSAM AÑO 2024</t>
  </si>
  <si>
    <t xml:space="preserve">1-15 DIAS CALENDARIO </t>
  </si>
  <si>
    <t xml:space="preserve">DIAGNOSTIKA CAPRIS S.A DE C.V </t>
  </si>
  <si>
    <t xml:space="preserve">LABYMED S.A DE C.V </t>
  </si>
  <si>
    <t xml:space="preserve">MONTO TOTAL: </t>
  </si>
  <si>
    <t xml:space="preserve">30 DIAS CALENDARIO </t>
  </si>
  <si>
    <t>COMPARACIÓN DE PRECIOS N°11/2024</t>
  </si>
  <si>
    <t xml:space="preserve">SEVEN PHARMA EL SALVADOR S.A DE C.V </t>
  </si>
  <si>
    <t xml:space="preserve">LETERAGO S.A DE C.V </t>
  </si>
  <si>
    <t xml:space="preserve">SUMINISTRO DE AIRES ACONDICIONADOS PARA EL DEPARTAMENTO DE OFTALMOLOGIA DEL HMC. </t>
  </si>
  <si>
    <t>COMPARACIÓN DE PRECIOS N° 12/2024</t>
  </si>
  <si>
    <t>SUMINISTRO DE EQUIPO INFORMATICO PARA EL SERVICIO DE OFTALMOLOGIA PARA EL HMC AÑO 2024</t>
  </si>
  <si>
    <t>COMPARACIÓN DE PRECIOS N°13/2024</t>
  </si>
  <si>
    <t xml:space="preserve">ADQUISICIÓN DE MOBILIARIO EQUIPO DE OFICINA  Y ELECTRODOMESTICOS DEL SERVICIO DE OFTALMOLOGÍA </t>
  </si>
  <si>
    <t>CD N°08/2024</t>
  </si>
  <si>
    <t>SUMINISTRO DE MATERIAL MÉDICO QUIRURGICO PARA EL COSAM AÑO 2024.</t>
  </si>
  <si>
    <t>CD N°09/2024</t>
  </si>
  <si>
    <t>CD N°10/2024</t>
  </si>
  <si>
    <t>CD N°11/2024</t>
  </si>
  <si>
    <t>SUMINISTRO  DE MEDICAMENTOS PARA EL COSAM AÑO 2024</t>
  </si>
  <si>
    <t>SUMINISTRO DE MEDICAMENTOS PARA EL COSAM AÑO 2024</t>
  </si>
  <si>
    <t xml:space="preserve">PROYECTO CLIMA S.A DE C.V </t>
  </si>
  <si>
    <t xml:space="preserve">POR SU SALUD  S.A DE C.V </t>
  </si>
  <si>
    <t>CD N°12/2024</t>
  </si>
  <si>
    <t>SUMINISTRO DE MEDICAMENTO ONCOLOGICO PARA EL COSAM AÑO 2024.</t>
  </si>
  <si>
    <t xml:space="preserve">GRUPO SORIANO LOPEZ S.A DE C.V </t>
  </si>
  <si>
    <t xml:space="preserve">NEW MILLENIUM S.A DE C.V </t>
  </si>
  <si>
    <t>202407-1</t>
  </si>
  <si>
    <t>202407-2</t>
  </si>
  <si>
    <t>202407-3</t>
  </si>
  <si>
    <t>02 DIAS HÁBILES POSTERIOR A LA NOTIFICACIÓN.</t>
  </si>
  <si>
    <t xml:space="preserve">MARIA DEL SOCORRO VINDEL GONZALEZ </t>
  </si>
  <si>
    <t>202407-6</t>
  </si>
  <si>
    <t xml:space="preserve">PREVIA COORDINACIÓN CON EL ADMINISTRADOR DE ORDEN DE COMPRA </t>
  </si>
  <si>
    <t>COMPARACIÓN DE PRECIOS N°14/2024</t>
  </si>
  <si>
    <t>CD N°14/2024</t>
  </si>
  <si>
    <t>ADQUISICIÓN DE PRUEBAS DE DENGUE PARA EL HMC AÑO 2024</t>
  </si>
  <si>
    <t>202407-7</t>
  </si>
  <si>
    <t xml:space="preserve">SERVICIOS TÉCNICOS MÉDICOS S.A DE C.V </t>
  </si>
  <si>
    <t>202407-8</t>
  </si>
  <si>
    <t xml:space="preserve">15  DIAS HABILES </t>
  </si>
  <si>
    <t>CD N°15/2024</t>
  </si>
  <si>
    <t>SUMINISTRO E INSTALACIÓN DE REPUESTOS DE EQUIPO DE ULTRASONIDO DEL HOSPITAL MILITAR REGIONAL AÑO 2024</t>
  </si>
  <si>
    <t>202407-9</t>
  </si>
  <si>
    <t xml:space="preserve">05 DIAS HÁBILES </t>
  </si>
  <si>
    <t>DROGUERIA SANTA LUCIA S.A DE C-V</t>
  </si>
  <si>
    <t>202407-11</t>
  </si>
  <si>
    <t>1- 45  DIAS CALENDARIO</t>
  </si>
  <si>
    <t>202407-10</t>
  </si>
  <si>
    <t>202407-12</t>
  </si>
  <si>
    <t xml:space="preserve">1- 15 DIAS CALENDARIO </t>
  </si>
  <si>
    <t>CD N°16/2024</t>
  </si>
  <si>
    <t xml:space="preserve">LABORATORIOS SUIZOS  S.A DE C.V </t>
  </si>
  <si>
    <t xml:space="preserve">GUARDADO S.A DE C.V </t>
  </si>
  <si>
    <t xml:space="preserve">COMPRA DE MEDICAMENTOS ONCOLOGICOS PARA EL COSAM AÑO 2024. </t>
  </si>
  <si>
    <t>202408-5</t>
  </si>
  <si>
    <t xml:space="preserve">50% DESPUES DE HABER ENTREGADO COPIA DE ORDEN DE COMRA Y 50% 30 DIAS DESPUES DE LA PRIMERA ENTREGA </t>
  </si>
  <si>
    <t>202408-6</t>
  </si>
  <si>
    <t>202408-7</t>
  </si>
  <si>
    <t>202408-1</t>
  </si>
  <si>
    <t xml:space="preserve">DROGUERIA HERLETT S.A DE C.V </t>
  </si>
  <si>
    <t>202408-2</t>
  </si>
  <si>
    <t>202408-4</t>
  </si>
  <si>
    <t>CD N°19/2024</t>
  </si>
  <si>
    <t xml:space="preserve">45 DIAS CALENDARIO </t>
  </si>
  <si>
    <t>MENFAR S.A DE C.V</t>
  </si>
  <si>
    <t>202409-9</t>
  </si>
  <si>
    <t xml:space="preserve">UNICA ENTREGA 30 DIAS CALENDARIO POSTERIOR A LA NOTIFICACIÓN DE ORDEN DE COMPRA. </t>
  </si>
  <si>
    <t>202409-10</t>
  </si>
  <si>
    <t>VACUNA S.A DE C.V</t>
  </si>
  <si>
    <t>202409-11</t>
  </si>
  <si>
    <t>202409-12</t>
  </si>
  <si>
    <t>202409-13</t>
  </si>
  <si>
    <t>202409-14</t>
  </si>
  <si>
    <t>202409-15</t>
  </si>
  <si>
    <t>202409-16</t>
  </si>
  <si>
    <t>202408-8</t>
  </si>
  <si>
    <t>202409-17</t>
  </si>
  <si>
    <t>COMPRAS REALIZADAS EN JULIO A SEPTIEMBRE  2024</t>
  </si>
  <si>
    <t xml:space="preserve">CÓDIGO Y NOMBRE </t>
  </si>
  <si>
    <t xml:space="preserve">OBJETO </t>
  </si>
  <si>
    <t>NOMBRE Y CARACTERISTICAS DE LA CONTRAPARTE</t>
  </si>
  <si>
    <t xml:space="preserve">PLAZOS DE CUMPLIMIENTO </t>
  </si>
  <si>
    <t xml:space="preserve">ELABORADO POR: </t>
  </si>
  <si>
    <t xml:space="preserve">REVISADO POR : </t>
  </si>
  <si>
    <t xml:space="preserve">FORMA DE CONTRATACIÓN </t>
  </si>
  <si>
    <t xml:space="preserve">CODIGO Y NOMBRE </t>
  </si>
  <si>
    <t>COMPRAS REALIZADAS DE JULIO A SEPTIEMBRE 2024</t>
  </si>
  <si>
    <t>PLAZO DE CUMPLIMIENTO</t>
  </si>
  <si>
    <t>CONTRATACIÓN DIRECTA</t>
  </si>
  <si>
    <t xml:space="preserve">REVISADO POR: </t>
  </si>
  <si>
    <t xml:space="preserve">DOCUMENTO EN VERSIÓN PÚBLICA, CONFORME AL ART.24 Y ART. 30 DE LA LEY DE ACCESO A LA INFORMACIÓN PÚBLICA.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</si>
</sst>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6"/>
      <color theme="1"/>
      <name val="Century Gothic"/>
      <family val="2"/>
    </font>
    <font>
      <sz val="16"/>
      <color theme="1"/>
      <name val="Century Gothic"/>
      <family val="2"/>
    </font>
    <font>
      <sz val="16"/>
      <color rgb="FF000000"/>
      <name val="Century Gothic"/>
      <family val="2"/>
    </font>
    <font>
      <b/>
      <sz val="12"/>
      <color rgb="FF000000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1"/>
      <name val="Century Gothic"/>
      <family val="2"/>
    </font>
    <font>
      <sz val="12"/>
      <name val="Century Gothic"/>
      <family val="2"/>
    </font>
    <font>
      <sz val="11"/>
      <name val="Calibri"/>
      <family val="2"/>
      <scheme val="minor"/>
    </font>
    <font>
      <b/>
      <sz val="11"/>
      <color rgb="FF000000"/>
      <name val="Century Gothic"/>
      <family val="2"/>
    </font>
    <font>
      <b/>
      <sz val="11"/>
      <name val="Century Gothic"/>
      <family val="2"/>
    </font>
    <font>
      <sz val="16"/>
      <color theme="1"/>
      <name val="Calibri"/>
      <family val="2"/>
      <scheme val="minor"/>
    </font>
    <font>
      <sz val="13"/>
      <color theme="1"/>
      <name val="Century Gothic"/>
      <family val="2"/>
    </font>
    <font>
      <b/>
      <sz val="14"/>
      <color theme="8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0" fillId="2" borderId="0" xfId="0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4" fontId="0" fillId="2" borderId="0" xfId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44" fontId="6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44" fontId="11" fillId="2" borderId="2" xfId="0" applyNumberFormat="1" applyFont="1" applyFill="1" applyBorder="1" applyAlignment="1">
      <alignment horizontal="center" vertical="center" wrapText="1"/>
    </xf>
    <xf numFmtId="44" fontId="11" fillId="2" borderId="2" xfId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44" fontId="12" fillId="2" borderId="0" xfId="0" applyNumberFormat="1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44" fontId="8" fillId="2" borderId="2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 wrapText="1"/>
    </xf>
    <xf numFmtId="14" fontId="8" fillId="2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 vertical="center" wrapText="1"/>
    </xf>
    <xf numFmtId="44" fontId="7" fillId="2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44" fontId="8" fillId="2" borderId="11" xfId="0" applyNumberFormat="1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 wrapText="1"/>
    </xf>
    <xf numFmtId="0" fontId="11" fillId="2" borderId="0" xfId="0" applyFont="1" applyFill="1" applyAlignment="1">
      <alignment horizontal="center" vertical="center" wrapText="1"/>
    </xf>
    <xf numFmtId="44" fontId="11" fillId="2" borderId="1" xfId="1" applyFont="1" applyFill="1" applyBorder="1" applyAlignment="1">
      <alignment horizontal="center" vertical="center" wrapText="1"/>
    </xf>
    <xf numFmtId="44" fontId="11" fillId="2" borderId="8" xfId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14" fontId="8" fillId="2" borderId="11" xfId="0" applyNumberFormat="1" applyFont="1" applyFill="1" applyBorder="1" applyAlignment="1">
      <alignment horizontal="center" vertical="center" wrapText="1"/>
    </xf>
    <xf numFmtId="14" fontId="8" fillId="2" borderId="8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44" fontId="8" fillId="2" borderId="1" xfId="0" applyNumberFormat="1" applyFont="1" applyFill="1" applyBorder="1" applyAlignment="1">
      <alignment horizontal="center" vertical="center"/>
    </xf>
    <xf numFmtId="44" fontId="8" fillId="2" borderId="11" xfId="0" applyNumberFormat="1" applyFont="1" applyFill="1" applyBorder="1" applyAlignment="1">
      <alignment horizontal="center" vertical="center"/>
    </xf>
    <xf numFmtId="44" fontId="8" fillId="2" borderId="8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33CC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2000249</xdr:colOff>
      <xdr:row>2</xdr:row>
      <xdr:rowOff>7937</xdr:rowOff>
    </xdr:from>
    <xdr:to>
      <xdr:col>2</xdr:col>
      <xdr:colOff>2802994</xdr:colOff>
      <xdr:row>3</xdr:row>
      <xdr:rowOff>202407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21905" y="615156"/>
          <a:ext cx="802745" cy="456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2130694</xdr:colOff>
      <xdr:row>2</xdr:row>
      <xdr:rowOff>11906</xdr:rowOff>
    </xdr:from>
    <xdr:ext cx="762526" cy="476250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857725" y="500062"/>
          <a:ext cx="762526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2</xdr:col>
      <xdr:colOff>0</xdr:colOff>
      <xdr:row>18</xdr:row>
      <xdr:rowOff>0</xdr:rowOff>
    </xdr:from>
    <xdr:to>
      <xdr:col>3</xdr:col>
      <xdr:colOff>472847</xdr:colOff>
      <xdr:row>23</xdr:row>
      <xdr:rowOff>144765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821656" y="7846219"/>
          <a:ext cx="4163785" cy="109726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 Licenciada</a:t>
          </a:r>
        </a:p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Jefe Depto. en Apoyo al COSAM</a:t>
          </a:r>
        </a:p>
      </xdr:txBody>
    </xdr:sp>
    <xdr:clientData/>
  </xdr:twoCellAnchor>
  <xdr:twoCellAnchor>
    <xdr:from>
      <xdr:col>7</xdr:col>
      <xdr:colOff>95250</xdr:colOff>
      <xdr:row>17</xdr:row>
      <xdr:rowOff>190499</xdr:rowOff>
    </xdr:from>
    <xdr:to>
      <xdr:col>8</xdr:col>
      <xdr:colOff>2409598</xdr:colOff>
      <xdr:row>22</xdr:row>
      <xdr:rowOff>173492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2108656" y="7036593"/>
          <a:ext cx="3576411" cy="95930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 Licenciado</a:t>
          </a:r>
        </a:p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Gerente de Adquisiciones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130978</xdr:colOff>
      <xdr:row>2</xdr:row>
      <xdr:rowOff>58616</xdr:rowOff>
    </xdr:from>
    <xdr:ext cx="752361" cy="611604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815103" y="439616"/>
          <a:ext cx="752361" cy="611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4</xdr:col>
      <xdr:colOff>1355480</xdr:colOff>
      <xdr:row>2</xdr:row>
      <xdr:rowOff>31988</xdr:rowOff>
    </xdr:from>
    <xdr:to>
      <xdr:col>4</xdr:col>
      <xdr:colOff>2211463</xdr:colOff>
      <xdr:row>3</xdr:row>
      <xdr:rowOff>295625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37105" y="412988"/>
          <a:ext cx="855983" cy="5652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2546105</xdr:colOff>
      <xdr:row>36</xdr:row>
      <xdr:rowOff>146538</xdr:rowOff>
    </xdr:from>
    <xdr:to>
      <xdr:col>5</xdr:col>
      <xdr:colOff>1049842</xdr:colOff>
      <xdr:row>42</xdr:row>
      <xdr:rowOff>168577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945672" y="28813125"/>
          <a:ext cx="4163785" cy="1121077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 </a:t>
          </a:r>
        </a:p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 Licenciada</a:t>
          </a:r>
        </a:p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Jefe Depto. en Apoyo al COSAM</a:t>
          </a:r>
        </a:p>
      </xdr:txBody>
    </xdr:sp>
    <xdr:clientData/>
  </xdr:twoCellAnchor>
  <xdr:twoCellAnchor>
    <xdr:from>
      <xdr:col>8</xdr:col>
      <xdr:colOff>111125</xdr:colOff>
      <xdr:row>35</xdr:row>
      <xdr:rowOff>127000</xdr:rowOff>
    </xdr:from>
    <xdr:to>
      <xdr:col>9</xdr:col>
      <xdr:colOff>1607911</xdr:colOff>
      <xdr:row>40</xdr:row>
      <xdr:rowOff>117930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8176875" y="26622375"/>
          <a:ext cx="3576411" cy="97518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 </a:t>
          </a:r>
        </a:p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 Licenciado</a:t>
          </a:r>
        </a:p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Gerente de Adquisiciones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9"/>
  <sheetViews>
    <sheetView tabSelected="1" view="pageBreakPreview" zoomScale="80" zoomScaleNormal="70" zoomScaleSheetLayoutView="80" workbookViewId="0">
      <pane xSplit="3" ySplit="8" topLeftCell="D9" activePane="bottomRight" state="frozen"/>
      <selection pane="topRight" activeCell="E1" sqref="E1"/>
      <selection pane="bottomLeft" activeCell="A8" sqref="A8"/>
      <selection pane="bottomRight" activeCell="A2" sqref="A2:J2"/>
    </sheetView>
  </sheetViews>
  <sheetFormatPr baseColWidth="10" defaultRowHeight="15" x14ac:dyDescent="0.25"/>
  <cols>
    <col min="1" max="1" width="20" style="1" customWidth="1"/>
    <col min="2" max="2" width="7.28515625" style="1" customWidth="1"/>
    <col min="3" max="3" width="55.28515625" style="4" customWidth="1"/>
    <col min="4" max="4" width="18.140625" style="5" customWidth="1"/>
    <col min="5" max="5" width="32" style="1" customWidth="1"/>
    <col min="6" max="6" width="22.42578125" style="1" customWidth="1"/>
    <col min="7" max="7" width="24.85546875" style="1" customWidth="1"/>
    <col min="8" max="8" width="18.85546875" style="1" customWidth="1"/>
    <col min="9" max="9" width="43.28515625" style="25" customWidth="1"/>
    <col min="10" max="10" width="6.7109375" style="4" customWidth="1"/>
    <col min="11" max="16384" width="11.42578125" style="4"/>
  </cols>
  <sheetData>
    <row r="2" spans="1:10" s="3" customFormat="1" ht="33" customHeight="1" x14ac:dyDescent="0.25">
      <c r="A2" s="92" t="s">
        <v>110</v>
      </c>
      <c r="B2" s="92"/>
      <c r="C2" s="92"/>
      <c r="D2" s="92"/>
      <c r="E2" s="92"/>
      <c r="F2" s="92"/>
      <c r="G2" s="92"/>
      <c r="H2" s="92"/>
      <c r="I2" s="92"/>
      <c r="J2" s="92"/>
    </row>
    <row r="3" spans="1:10" s="3" customFormat="1" ht="20.25" customHeight="1" x14ac:dyDescent="0.25">
      <c r="A3" s="60" t="s">
        <v>0</v>
      </c>
      <c r="B3" s="60"/>
      <c r="C3" s="60"/>
      <c r="D3" s="60"/>
      <c r="E3" s="60"/>
      <c r="F3" s="60"/>
      <c r="G3" s="60"/>
      <c r="H3" s="60"/>
      <c r="I3" s="24"/>
    </row>
    <row r="4" spans="1:10" s="3" customFormat="1" ht="21" customHeight="1" x14ac:dyDescent="0.25">
      <c r="A4" s="60" t="s">
        <v>1</v>
      </c>
      <c r="B4" s="60"/>
      <c r="C4" s="60"/>
      <c r="D4" s="60"/>
      <c r="E4" s="60"/>
      <c r="F4" s="60"/>
      <c r="G4" s="60"/>
      <c r="H4" s="60"/>
      <c r="I4" s="24"/>
    </row>
    <row r="5" spans="1:10" s="3" customFormat="1" ht="26.25" customHeight="1" x14ac:dyDescent="0.25">
      <c r="A5" s="60" t="s">
        <v>8</v>
      </c>
      <c r="B5" s="60"/>
      <c r="C5" s="60"/>
      <c r="D5" s="60"/>
      <c r="E5" s="60"/>
      <c r="F5" s="60"/>
      <c r="G5" s="60"/>
      <c r="H5" s="60"/>
      <c r="I5" s="24"/>
    </row>
    <row r="6" spans="1:10" s="3" customFormat="1" ht="24.75" customHeight="1" x14ac:dyDescent="0.25">
      <c r="A6" s="60" t="s">
        <v>3</v>
      </c>
      <c r="B6" s="60"/>
      <c r="C6" s="60"/>
      <c r="D6" s="60"/>
      <c r="E6" s="60"/>
      <c r="F6" s="60"/>
      <c r="G6" s="60"/>
      <c r="H6" s="60"/>
      <c r="I6" s="24"/>
    </row>
    <row r="7" spans="1:10" s="3" customFormat="1" ht="23.25" x14ac:dyDescent="0.25">
      <c r="A7" s="60" t="s">
        <v>97</v>
      </c>
      <c r="B7" s="60"/>
      <c r="C7" s="60"/>
      <c r="D7" s="60"/>
      <c r="E7" s="60"/>
      <c r="F7" s="60"/>
      <c r="G7" s="60"/>
      <c r="H7" s="60"/>
      <c r="I7" s="24"/>
    </row>
    <row r="8" spans="1:10" ht="54" customHeight="1" x14ac:dyDescent="0.25">
      <c r="A8" s="21"/>
      <c r="B8" s="21"/>
      <c r="C8" s="22"/>
      <c r="D8" s="43"/>
      <c r="E8" s="21"/>
      <c r="F8" s="23"/>
      <c r="G8" s="21"/>
      <c r="H8" s="21"/>
      <c r="I8" s="24"/>
      <c r="J8" s="3"/>
    </row>
    <row r="9" spans="1:10" ht="54.75" customHeight="1" x14ac:dyDescent="0.25">
      <c r="A9" s="61" t="s">
        <v>98</v>
      </c>
      <c r="B9" s="62"/>
      <c r="C9" s="30" t="s">
        <v>99</v>
      </c>
      <c r="D9" s="31" t="s">
        <v>7</v>
      </c>
      <c r="E9" s="31" t="s">
        <v>100</v>
      </c>
      <c r="F9" s="31" t="s">
        <v>4</v>
      </c>
      <c r="G9" s="31" t="s">
        <v>2</v>
      </c>
      <c r="H9" s="31" t="s">
        <v>104</v>
      </c>
      <c r="I9" s="32" t="s">
        <v>101</v>
      </c>
    </row>
    <row r="10" spans="1:10" ht="44.25" customHeight="1" x14ac:dyDescent="0.25">
      <c r="A10" s="49" t="s">
        <v>25</v>
      </c>
      <c r="B10" s="50"/>
      <c r="C10" s="18" t="s">
        <v>28</v>
      </c>
      <c r="D10" s="20">
        <v>6942.68</v>
      </c>
      <c r="E10" s="18" t="s">
        <v>40</v>
      </c>
      <c r="F10" s="19">
        <v>6942.68</v>
      </c>
      <c r="G10" s="19" t="s">
        <v>46</v>
      </c>
      <c r="H10" s="36">
        <v>45477</v>
      </c>
      <c r="I10" s="27" t="s">
        <v>17</v>
      </c>
    </row>
    <row r="11" spans="1:10" ht="49.5" customHeight="1" x14ac:dyDescent="0.25">
      <c r="A11" s="51" t="s">
        <v>29</v>
      </c>
      <c r="B11" s="52"/>
      <c r="C11" s="55" t="s">
        <v>30</v>
      </c>
      <c r="D11" s="47">
        <f>F11+F12</f>
        <v>9591.7000000000007</v>
      </c>
      <c r="E11" s="18" t="s">
        <v>44</v>
      </c>
      <c r="F11" s="19">
        <v>7399.5</v>
      </c>
      <c r="G11" s="19" t="s">
        <v>47</v>
      </c>
      <c r="H11" s="57">
        <v>45478</v>
      </c>
      <c r="I11" s="27" t="s">
        <v>24</v>
      </c>
    </row>
    <row r="12" spans="1:10" ht="64.5" customHeight="1" x14ac:dyDescent="0.25">
      <c r="A12" s="53"/>
      <c r="B12" s="54"/>
      <c r="C12" s="56"/>
      <c r="D12" s="48"/>
      <c r="E12" s="18" t="s">
        <v>45</v>
      </c>
      <c r="F12" s="19">
        <v>2192.1999999999998</v>
      </c>
      <c r="G12" s="19" t="s">
        <v>48</v>
      </c>
      <c r="H12" s="58"/>
      <c r="I12" s="27" t="s">
        <v>49</v>
      </c>
    </row>
    <row r="13" spans="1:10" ht="72.75" customHeight="1" x14ac:dyDescent="0.25">
      <c r="A13" s="49" t="s">
        <v>31</v>
      </c>
      <c r="B13" s="50"/>
      <c r="C13" s="18" t="s">
        <v>32</v>
      </c>
      <c r="D13" s="20">
        <v>361.6</v>
      </c>
      <c r="E13" s="18" t="s">
        <v>50</v>
      </c>
      <c r="F13" s="19">
        <v>361.6</v>
      </c>
      <c r="G13" s="19" t="s">
        <v>56</v>
      </c>
      <c r="H13" s="36">
        <v>45485</v>
      </c>
      <c r="I13" s="27" t="s">
        <v>24</v>
      </c>
    </row>
    <row r="14" spans="1:10" ht="69" x14ac:dyDescent="0.25">
      <c r="A14" s="49" t="s">
        <v>53</v>
      </c>
      <c r="B14" s="50"/>
      <c r="C14" s="18" t="s">
        <v>16</v>
      </c>
      <c r="D14" s="20">
        <v>2800</v>
      </c>
      <c r="E14" s="18" t="s">
        <v>84</v>
      </c>
      <c r="F14" s="19">
        <v>2800</v>
      </c>
      <c r="G14" s="19" t="s">
        <v>85</v>
      </c>
      <c r="H14" s="36">
        <v>45540</v>
      </c>
      <c r="I14" s="27" t="s">
        <v>86</v>
      </c>
    </row>
    <row r="19" spans="1:8" ht="17.25" x14ac:dyDescent="0.25">
      <c r="A19" s="46" t="s">
        <v>102</v>
      </c>
      <c r="B19" s="46"/>
      <c r="G19" s="59" t="s">
        <v>103</v>
      </c>
      <c r="H19" s="59"/>
    </row>
  </sheetData>
  <autoFilter ref="A3:I9" xr:uid="{00000000-0009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6">
    <mergeCell ref="A2:J2"/>
    <mergeCell ref="H11:H12"/>
    <mergeCell ref="G19:H19"/>
    <mergeCell ref="A3:H3"/>
    <mergeCell ref="A4:H4"/>
    <mergeCell ref="A5:H5"/>
    <mergeCell ref="A6:H6"/>
    <mergeCell ref="A7:H7"/>
    <mergeCell ref="A9:B9"/>
    <mergeCell ref="A19:B19"/>
    <mergeCell ref="D11:D12"/>
    <mergeCell ref="A14:B14"/>
    <mergeCell ref="A13:B13"/>
    <mergeCell ref="A10:B10"/>
    <mergeCell ref="A11:B12"/>
    <mergeCell ref="C11:C12"/>
  </mergeCells>
  <pageMargins left="0.27559055118110237" right="0.17" top="0.39" bottom="0.31" header="0.31496062992125984" footer="0.31496062992125984"/>
  <pageSetup scale="4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91"/>
  <sheetViews>
    <sheetView view="pageBreakPreview" zoomScale="60" zoomScaleNormal="80" workbookViewId="0">
      <selection activeCell="A2" sqref="A2:J2"/>
    </sheetView>
  </sheetViews>
  <sheetFormatPr baseColWidth="10" defaultRowHeight="15" x14ac:dyDescent="0.25"/>
  <cols>
    <col min="1" max="1" width="8.5703125" style="7" customWidth="1"/>
    <col min="2" max="2" width="18.28515625" style="7" customWidth="1"/>
    <col min="3" max="3" width="9" style="7" customWidth="1"/>
    <col min="4" max="4" width="44.7109375" style="7" customWidth="1"/>
    <col min="5" max="5" width="40" style="7" customWidth="1"/>
    <col min="6" max="6" width="32" style="7" customWidth="1"/>
    <col min="7" max="7" width="37.7109375" style="7" customWidth="1"/>
    <col min="8" max="8" width="74.7109375" style="8" customWidth="1"/>
    <col min="9" max="9" width="31.140625" style="7" customWidth="1"/>
    <col min="10" max="10" width="63.85546875" style="7" customWidth="1"/>
    <col min="11" max="11" width="11.42578125" style="7"/>
    <col min="12" max="12" width="30.42578125" style="7" customWidth="1"/>
    <col min="13" max="16384" width="11.42578125" style="7"/>
  </cols>
  <sheetData>
    <row r="1" spans="1:10" s="4" customFormat="1" x14ac:dyDescent="0.25">
      <c r="B1" s="1"/>
      <c r="C1" s="1"/>
      <c r="E1" s="1"/>
      <c r="F1" s="1"/>
      <c r="G1" s="1"/>
      <c r="H1" s="1"/>
      <c r="I1" s="5"/>
    </row>
    <row r="2" spans="1:10" s="4" customFormat="1" ht="46.5" customHeight="1" x14ac:dyDescent="0.25">
      <c r="A2" s="92" t="s">
        <v>110</v>
      </c>
      <c r="B2" s="92"/>
      <c r="C2" s="92"/>
      <c r="D2" s="92"/>
      <c r="E2" s="92"/>
      <c r="F2" s="92"/>
      <c r="G2" s="92"/>
      <c r="H2" s="92"/>
      <c r="I2" s="92"/>
      <c r="J2" s="92"/>
    </row>
    <row r="3" spans="1:10" s="3" customFormat="1" ht="23.25" customHeight="1" x14ac:dyDescent="0.25">
      <c r="B3" s="88" t="s">
        <v>0</v>
      </c>
      <c r="C3" s="88"/>
      <c r="D3" s="88"/>
      <c r="E3" s="88"/>
      <c r="F3" s="88"/>
      <c r="G3" s="88"/>
      <c r="H3" s="88"/>
      <c r="I3" s="88"/>
    </row>
    <row r="4" spans="1:10" s="3" customFormat="1" ht="27.75" customHeight="1" x14ac:dyDescent="0.25">
      <c r="B4" s="88" t="s">
        <v>1</v>
      </c>
      <c r="C4" s="88"/>
      <c r="D4" s="88"/>
      <c r="E4" s="88"/>
      <c r="F4" s="88"/>
      <c r="G4" s="88"/>
      <c r="H4" s="88"/>
      <c r="I4" s="88"/>
    </row>
    <row r="5" spans="1:10" s="3" customFormat="1" ht="16.5" customHeight="1" x14ac:dyDescent="0.25">
      <c r="B5" s="88" t="s">
        <v>9</v>
      </c>
      <c r="C5" s="88"/>
      <c r="D5" s="88"/>
      <c r="E5" s="88"/>
      <c r="F5" s="88"/>
      <c r="G5" s="88"/>
      <c r="H5" s="88"/>
      <c r="I5" s="88"/>
    </row>
    <row r="6" spans="1:10" s="3" customFormat="1" ht="27" customHeight="1" x14ac:dyDescent="0.25">
      <c r="B6" s="88" t="s">
        <v>5</v>
      </c>
      <c r="C6" s="88"/>
      <c r="D6" s="88"/>
      <c r="E6" s="88"/>
      <c r="F6" s="88"/>
      <c r="G6" s="88"/>
      <c r="H6" s="88"/>
      <c r="I6" s="88"/>
    </row>
    <row r="7" spans="1:10" s="3" customFormat="1" ht="24.75" customHeight="1" x14ac:dyDescent="0.25">
      <c r="A7" s="2"/>
      <c r="B7" s="88" t="s">
        <v>106</v>
      </c>
      <c r="C7" s="88"/>
      <c r="D7" s="88"/>
      <c r="E7" s="88"/>
      <c r="F7" s="88"/>
      <c r="G7" s="88"/>
      <c r="H7" s="88"/>
      <c r="I7" s="88"/>
    </row>
    <row r="8" spans="1:10" s="3" customFormat="1" ht="18.75" customHeight="1" x14ac:dyDescent="0.25">
      <c r="A8" s="2"/>
      <c r="B8" s="13"/>
      <c r="C8" s="13"/>
      <c r="D8" s="14"/>
      <c r="E8" s="13"/>
      <c r="F8" s="13"/>
      <c r="G8" s="13"/>
      <c r="H8" s="13"/>
      <c r="I8" s="13"/>
    </row>
    <row r="9" spans="1:10" s="4" customFormat="1" ht="18.75" customHeight="1" x14ac:dyDescent="0.25">
      <c r="A9" s="6"/>
      <c r="B9" s="9"/>
      <c r="C9" s="11"/>
      <c r="D9" s="10"/>
      <c r="E9" s="11"/>
      <c r="F9" s="11"/>
      <c r="G9" s="11"/>
      <c r="H9" s="11"/>
      <c r="I9" s="12"/>
    </row>
    <row r="10" spans="1:10" s="4" customFormat="1" ht="81.75" customHeight="1" x14ac:dyDescent="0.25">
      <c r="B10" s="89" t="s">
        <v>105</v>
      </c>
      <c r="C10" s="90"/>
      <c r="D10" s="29" t="s">
        <v>99</v>
      </c>
      <c r="E10" s="29" t="s">
        <v>100</v>
      </c>
      <c r="F10" s="29" t="s">
        <v>4</v>
      </c>
      <c r="G10" s="29" t="s">
        <v>6</v>
      </c>
      <c r="H10" s="29" t="s">
        <v>2</v>
      </c>
      <c r="I10" s="29" t="s">
        <v>104</v>
      </c>
      <c r="J10" s="29" t="s">
        <v>107</v>
      </c>
    </row>
    <row r="11" spans="1:10" ht="69" customHeight="1" x14ac:dyDescent="0.25">
      <c r="B11" s="80" t="s">
        <v>33</v>
      </c>
      <c r="C11" s="81"/>
      <c r="D11" s="17" t="s">
        <v>34</v>
      </c>
      <c r="E11" s="17" t="s">
        <v>57</v>
      </c>
      <c r="F11" s="26">
        <v>28763.02</v>
      </c>
      <c r="G11" s="26">
        <v>28763.02</v>
      </c>
      <c r="H11" s="33" t="s">
        <v>58</v>
      </c>
      <c r="I11" s="63" t="s">
        <v>108</v>
      </c>
      <c r="J11" s="35" t="s">
        <v>59</v>
      </c>
    </row>
    <row r="12" spans="1:10" ht="70.5" customHeight="1" x14ac:dyDescent="0.25">
      <c r="B12" s="82" t="s">
        <v>35</v>
      </c>
      <c r="C12" s="83"/>
      <c r="D12" s="17" t="s">
        <v>34</v>
      </c>
      <c r="E12" s="17" t="s">
        <v>15</v>
      </c>
      <c r="F12" s="26">
        <v>967.5</v>
      </c>
      <c r="G12" s="26">
        <v>967.5</v>
      </c>
      <c r="H12" s="33" t="s">
        <v>62</v>
      </c>
      <c r="I12" s="64"/>
      <c r="J12" s="35" t="s">
        <v>63</v>
      </c>
    </row>
    <row r="13" spans="1:10" ht="68.25" customHeight="1" x14ac:dyDescent="0.25">
      <c r="B13" s="82" t="s">
        <v>36</v>
      </c>
      <c r="C13" s="83"/>
      <c r="D13" s="17" t="s">
        <v>39</v>
      </c>
      <c r="E13" s="17" t="s">
        <v>41</v>
      </c>
      <c r="F13" s="26">
        <v>2968.14</v>
      </c>
      <c r="G13" s="26">
        <v>2968.14</v>
      </c>
      <c r="H13" s="33" t="s">
        <v>51</v>
      </c>
      <c r="I13" s="64"/>
      <c r="J13" s="34" t="s">
        <v>52</v>
      </c>
    </row>
    <row r="14" spans="1:10" ht="50.25" customHeight="1" x14ac:dyDescent="0.25">
      <c r="B14" s="66" t="s">
        <v>37</v>
      </c>
      <c r="C14" s="67"/>
      <c r="D14" s="72" t="s">
        <v>38</v>
      </c>
      <c r="E14" s="17" t="s">
        <v>10</v>
      </c>
      <c r="F14" s="26">
        <v>1356</v>
      </c>
      <c r="G14" s="85">
        <v>106829.5</v>
      </c>
      <c r="H14" s="33" t="s">
        <v>78</v>
      </c>
      <c r="I14" s="64"/>
      <c r="J14" s="75" t="s">
        <v>75</v>
      </c>
    </row>
    <row r="15" spans="1:10" ht="42.75" customHeight="1" x14ac:dyDescent="0.25">
      <c r="B15" s="68"/>
      <c r="C15" s="69"/>
      <c r="D15" s="73"/>
      <c r="E15" s="17" t="s">
        <v>79</v>
      </c>
      <c r="F15" s="26">
        <v>3600</v>
      </c>
      <c r="G15" s="86"/>
      <c r="H15" s="33" t="s">
        <v>80</v>
      </c>
      <c r="I15" s="64"/>
      <c r="J15" s="91"/>
    </row>
    <row r="16" spans="1:10" ht="60" customHeight="1" x14ac:dyDescent="0.25">
      <c r="B16" s="68"/>
      <c r="C16" s="69"/>
      <c r="D16" s="73"/>
      <c r="E16" s="17" t="s">
        <v>72</v>
      </c>
      <c r="F16" s="26">
        <v>15160</v>
      </c>
      <c r="G16" s="86"/>
      <c r="H16" s="33" t="s">
        <v>81</v>
      </c>
      <c r="I16" s="64"/>
      <c r="J16" s="91"/>
    </row>
    <row r="17" spans="2:10" ht="55.5" customHeight="1" x14ac:dyDescent="0.25">
      <c r="B17" s="68"/>
      <c r="C17" s="69"/>
      <c r="D17" s="73"/>
      <c r="E17" s="17" t="s">
        <v>71</v>
      </c>
      <c r="F17" s="26">
        <v>8240</v>
      </c>
      <c r="G17" s="86"/>
      <c r="H17" s="33" t="s">
        <v>74</v>
      </c>
      <c r="I17" s="64"/>
      <c r="J17" s="91"/>
    </row>
    <row r="18" spans="2:10" ht="64.5" customHeight="1" x14ac:dyDescent="0.25">
      <c r="B18" s="68"/>
      <c r="C18" s="69"/>
      <c r="D18" s="73"/>
      <c r="E18" s="17" t="s">
        <v>13</v>
      </c>
      <c r="F18" s="26">
        <v>1730</v>
      </c>
      <c r="G18" s="86"/>
      <c r="H18" s="33" t="s">
        <v>76</v>
      </c>
      <c r="I18" s="64"/>
      <c r="J18" s="91"/>
    </row>
    <row r="19" spans="2:10" ht="47.25" customHeight="1" x14ac:dyDescent="0.25">
      <c r="B19" s="68"/>
      <c r="C19" s="69"/>
      <c r="D19" s="73"/>
      <c r="E19" s="17" t="s">
        <v>14</v>
      </c>
      <c r="F19" s="26">
        <v>65700</v>
      </c>
      <c r="G19" s="86"/>
      <c r="H19" s="33" t="s">
        <v>77</v>
      </c>
      <c r="I19" s="64"/>
      <c r="J19" s="91"/>
    </row>
    <row r="20" spans="2:10" ht="47.25" customHeight="1" x14ac:dyDescent="0.25">
      <c r="B20" s="68"/>
      <c r="C20" s="69"/>
      <c r="D20" s="73"/>
      <c r="E20" s="17" t="s">
        <v>12</v>
      </c>
      <c r="F20" s="26">
        <v>11043.5</v>
      </c>
      <c r="G20" s="39"/>
      <c r="H20" s="33" t="s">
        <v>95</v>
      </c>
      <c r="I20" s="64"/>
      <c r="J20" s="40"/>
    </row>
    <row r="21" spans="2:10" ht="47.25" customHeight="1" x14ac:dyDescent="0.25">
      <c r="B21" s="70"/>
      <c r="C21" s="71"/>
      <c r="D21" s="74"/>
      <c r="E21" s="38" t="s">
        <v>23</v>
      </c>
      <c r="F21" s="37">
        <f>SUM(F14:F20)</f>
        <v>106829.5</v>
      </c>
      <c r="G21" s="26"/>
      <c r="H21" s="15"/>
      <c r="I21" s="64"/>
      <c r="J21" s="16"/>
    </row>
    <row r="22" spans="2:10" ht="84" customHeight="1" x14ac:dyDescent="0.25">
      <c r="B22" s="82" t="s">
        <v>42</v>
      </c>
      <c r="C22" s="83"/>
      <c r="D22" s="17" t="s">
        <v>43</v>
      </c>
      <c r="E22" s="17" t="s">
        <v>64</v>
      </c>
      <c r="F22" s="26">
        <v>2677.8</v>
      </c>
      <c r="G22" s="26">
        <v>2677.8</v>
      </c>
      <c r="H22" s="33" t="s">
        <v>68</v>
      </c>
      <c r="I22" s="64"/>
      <c r="J22" s="41" t="s">
        <v>69</v>
      </c>
    </row>
    <row r="23" spans="2:10" ht="50.25" customHeight="1" x14ac:dyDescent="0.25">
      <c r="B23" s="66" t="s">
        <v>54</v>
      </c>
      <c r="C23" s="67"/>
      <c r="D23" s="72" t="s">
        <v>55</v>
      </c>
      <c r="E23" s="17" t="s">
        <v>22</v>
      </c>
      <c r="F23" s="26">
        <v>12000</v>
      </c>
      <c r="G23" s="26">
        <v>12000</v>
      </c>
      <c r="H23" s="33" t="s">
        <v>67</v>
      </c>
      <c r="I23" s="64"/>
      <c r="J23" s="75" t="s">
        <v>66</v>
      </c>
    </row>
    <row r="24" spans="2:10" ht="61.5" customHeight="1" x14ac:dyDescent="0.25">
      <c r="B24" s="70"/>
      <c r="C24" s="71"/>
      <c r="D24" s="74"/>
      <c r="E24" s="17" t="s">
        <v>21</v>
      </c>
      <c r="F24" s="26">
        <v>6780</v>
      </c>
      <c r="G24" s="26">
        <v>6780</v>
      </c>
      <c r="H24" s="33" t="s">
        <v>65</v>
      </c>
      <c r="I24" s="64"/>
      <c r="J24" s="76"/>
    </row>
    <row r="25" spans="2:10" ht="89.25" customHeight="1" x14ac:dyDescent="0.25">
      <c r="B25" s="82" t="s">
        <v>60</v>
      </c>
      <c r="C25" s="83"/>
      <c r="D25" s="17" t="s">
        <v>61</v>
      </c>
      <c r="E25" s="17" t="s">
        <v>18</v>
      </c>
      <c r="F25" s="26">
        <v>4705.8100000000004</v>
      </c>
      <c r="G25" s="26">
        <v>4705.8100000000004</v>
      </c>
      <c r="H25" s="33" t="s">
        <v>87</v>
      </c>
      <c r="I25" s="64"/>
      <c r="J25" s="41" t="s">
        <v>83</v>
      </c>
    </row>
    <row r="26" spans="2:10" ht="53.25" customHeight="1" x14ac:dyDescent="0.25">
      <c r="B26" s="66" t="s">
        <v>70</v>
      </c>
      <c r="C26" s="67"/>
      <c r="D26" s="72" t="s">
        <v>73</v>
      </c>
      <c r="E26" s="17" t="s">
        <v>12</v>
      </c>
      <c r="F26" s="26">
        <v>1233</v>
      </c>
      <c r="G26" s="85">
        <f>F26+F27+F28+F29+F30+F31</f>
        <v>63925.919999999998</v>
      </c>
      <c r="H26" s="33" t="s">
        <v>89</v>
      </c>
      <c r="I26" s="64"/>
      <c r="J26" s="77" t="s">
        <v>20</v>
      </c>
    </row>
    <row r="27" spans="2:10" ht="66" customHeight="1" x14ac:dyDescent="0.25">
      <c r="B27" s="68"/>
      <c r="C27" s="69"/>
      <c r="D27" s="73"/>
      <c r="E27" s="17" t="s">
        <v>26</v>
      </c>
      <c r="F27" s="26">
        <v>3596.5</v>
      </c>
      <c r="G27" s="86"/>
      <c r="H27" s="33" t="s">
        <v>90</v>
      </c>
      <c r="I27" s="64"/>
      <c r="J27" s="78"/>
    </row>
    <row r="28" spans="2:10" ht="56.25" customHeight="1" x14ac:dyDescent="0.25">
      <c r="B28" s="68"/>
      <c r="C28" s="69"/>
      <c r="D28" s="73"/>
      <c r="E28" s="17" t="s">
        <v>11</v>
      </c>
      <c r="F28" s="26">
        <v>15320.3</v>
      </c>
      <c r="G28" s="86"/>
      <c r="H28" s="33" t="s">
        <v>91</v>
      </c>
      <c r="I28" s="64"/>
      <c r="J28" s="78"/>
    </row>
    <row r="29" spans="2:10" ht="31.5" customHeight="1" x14ac:dyDescent="0.25">
      <c r="B29" s="68"/>
      <c r="C29" s="69"/>
      <c r="D29" s="73"/>
      <c r="E29" s="17" t="s">
        <v>88</v>
      </c>
      <c r="F29" s="26">
        <v>8360</v>
      </c>
      <c r="G29" s="86"/>
      <c r="H29" s="33" t="s">
        <v>92</v>
      </c>
      <c r="I29" s="64"/>
      <c r="J29" s="78"/>
    </row>
    <row r="30" spans="2:10" ht="75" customHeight="1" x14ac:dyDescent="0.25">
      <c r="B30" s="68"/>
      <c r="C30" s="69"/>
      <c r="D30" s="73"/>
      <c r="E30" s="17" t="s">
        <v>13</v>
      </c>
      <c r="F30" s="26">
        <v>31240.12</v>
      </c>
      <c r="G30" s="86"/>
      <c r="H30" s="33" t="s">
        <v>93</v>
      </c>
      <c r="I30" s="64"/>
      <c r="J30" s="78"/>
    </row>
    <row r="31" spans="2:10" ht="50.25" customHeight="1" x14ac:dyDescent="0.25">
      <c r="B31" s="70"/>
      <c r="C31" s="71"/>
      <c r="D31" s="74"/>
      <c r="E31" s="17" t="s">
        <v>27</v>
      </c>
      <c r="F31" s="26">
        <v>4176</v>
      </c>
      <c r="G31" s="87"/>
      <c r="H31" s="33" t="s">
        <v>94</v>
      </c>
      <c r="I31" s="65"/>
      <c r="J31" s="79"/>
    </row>
    <row r="32" spans="2:10" ht="111" customHeight="1" x14ac:dyDescent="0.25">
      <c r="B32" s="84" t="s">
        <v>82</v>
      </c>
      <c r="C32" s="84"/>
      <c r="D32" s="17" t="s">
        <v>19</v>
      </c>
      <c r="E32" s="17" t="s">
        <v>13</v>
      </c>
      <c r="F32" s="26">
        <v>3083.2</v>
      </c>
      <c r="G32" s="26">
        <v>3083.2</v>
      </c>
      <c r="H32" s="33" t="s">
        <v>96</v>
      </c>
      <c r="I32" s="28">
        <v>45565</v>
      </c>
      <c r="J32" s="41" t="s">
        <v>20</v>
      </c>
    </row>
    <row r="37" spans="4:8" ht="16.5" x14ac:dyDescent="0.25">
      <c r="H37" s="45" t="s">
        <v>109</v>
      </c>
    </row>
    <row r="38" spans="4:8" ht="16.5" x14ac:dyDescent="0.25">
      <c r="D38" s="44" t="s">
        <v>102</v>
      </c>
    </row>
    <row r="91" spans="4:4" ht="21" x14ac:dyDescent="0.25">
      <c r="D91" s="42"/>
    </row>
  </sheetData>
  <mergeCells count="25">
    <mergeCell ref="A2:J2"/>
    <mergeCell ref="B32:C32"/>
    <mergeCell ref="G26:G31"/>
    <mergeCell ref="B3:I3"/>
    <mergeCell ref="B4:I4"/>
    <mergeCell ref="B5:I5"/>
    <mergeCell ref="B6:I6"/>
    <mergeCell ref="B7:I7"/>
    <mergeCell ref="B10:C10"/>
    <mergeCell ref="B22:C22"/>
    <mergeCell ref="B23:C24"/>
    <mergeCell ref="D23:D24"/>
    <mergeCell ref="G14:G19"/>
    <mergeCell ref="B25:C25"/>
    <mergeCell ref="I11:I31"/>
    <mergeCell ref="B26:C31"/>
    <mergeCell ref="D26:D31"/>
    <mergeCell ref="J23:J24"/>
    <mergeCell ref="J26:J31"/>
    <mergeCell ref="B11:C11"/>
    <mergeCell ref="B12:C12"/>
    <mergeCell ref="B13:C13"/>
    <mergeCell ref="B14:C21"/>
    <mergeCell ref="D14:D21"/>
    <mergeCell ref="J14:J19"/>
  </mergeCells>
  <pageMargins left="0.27559055118110237" right="0.35433070866141736" top="0.47244094488188981" bottom="0.74803149606299213" header="0.27559055118110237" footer="0.31496062992125984"/>
  <pageSetup scale="31" fitToHeight="0" orientation="landscape" r:id="rId1"/>
  <colBreaks count="1" manualBreakCount="1">
    <brk id="16" max="4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COMPARACIÓN DE PRECIOS</vt:lpstr>
      <vt:lpstr>CONTRATACIONES</vt:lpstr>
      <vt:lpstr>'COMPARACIÓN DE PRECIOS'!Área_de_impresión</vt:lpstr>
      <vt:lpstr>CONTRATACIONES!Área_de_impresión</vt:lpstr>
      <vt:lpstr>'COMPARACIÓN DE PRECIOS'!Títulos_a_imprimir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 GACI 4</dc:creator>
  <cp:lastModifiedBy>Oficial de Informacion</cp:lastModifiedBy>
  <cp:lastPrinted>2024-09-20T19:45:26Z</cp:lastPrinted>
  <dcterms:created xsi:type="dcterms:W3CDTF">2020-01-22T15:28:44Z</dcterms:created>
  <dcterms:modified xsi:type="dcterms:W3CDTF">2024-10-31T18:32:20Z</dcterms:modified>
</cp:coreProperties>
</file>