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deinformacion\Documents\2023\INFO PARA ACTUALZIAR PORTAL 2023\GERENCIA DE ADQUISICIONES\OCT-DIC 2023\OC CEFAFA OCT - DIC 2023\"/>
    </mc:Choice>
  </mc:AlternateContent>
  <xr:revisionPtr revIDLastSave="0" documentId="13_ncr:1_{8B07A8D7-FDED-42A1-8F46-5B4B0ADC0A9D}" xr6:coauthVersionLast="47" xr6:coauthVersionMax="47" xr10:uidLastSave="{00000000-0000-0000-0000-000000000000}"/>
  <bookViews>
    <workbookView xWindow="14940" yWindow="1380" windowWidth="12795" windowHeight="12345" xr2:uid="{A407D36C-53A8-4B0F-B4F4-F3697B618A78}"/>
  </bookViews>
  <sheets>
    <sheet name="2023 VF" sheetId="1" r:id="rId1"/>
  </sheets>
  <definedNames>
    <definedName name="_xlnm._FilterDatabase" localSheetId="0" hidden="1">'2023 VF'!$H$1:$H$8</definedName>
    <definedName name="_xlnm.Print_Area" localSheetId="0">'2023 VF'!$A$1:$AG$49</definedName>
    <definedName name="_xlnm.Print_Titles" localSheetId="0">'2023 VF'!$1:$8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M18" i="1"/>
  <c r="M10" i="1"/>
</calcChain>
</file>

<file path=xl/sharedStrings.xml><?xml version="1.0" encoding="utf-8"?>
<sst xmlns="http://schemas.openxmlformats.org/spreadsheetml/2006/main" count="111" uniqueCount="110">
  <si>
    <t>CENTRO FARMACEUTICO DE LA FUERZA ARMADA DE EL SALVADOR</t>
  </si>
  <si>
    <t xml:space="preserve"> </t>
  </si>
  <si>
    <t>CONTROL DE COMPRAS REALIZADAS DURANTE EL AÑO 2023</t>
  </si>
  <si>
    <t>ADQUISICIONES A CEFAFA PERIODO OCTUBRE - DICIEMBRE</t>
  </si>
  <si>
    <t>Correlativo LG</t>
  </si>
  <si>
    <t>Denominación del proceso</t>
  </si>
  <si>
    <t>LÍNEA DE TRABAJO</t>
  </si>
  <si>
    <t>ESPECIFICO</t>
  </si>
  <si>
    <t>AREA REQUIRENTE SEGÚN</t>
  </si>
  <si>
    <t>MONTO DISPONIBLE</t>
  </si>
  <si>
    <t>TÉCNICO ASIGNADO</t>
  </si>
  <si>
    <t>MES DE EJECUCIÓN</t>
  </si>
  <si>
    <t>INSTRUMENTO CONTRATUAL N°</t>
  </si>
  <si>
    <t>PROVEEDOR</t>
  </si>
  <si>
    <t>MONTO DE ORDEN DE COMPRA Y/O CONTRATO</t>
  </si>
  <si>
    <t>TOTAL ADJUDICADO</t>
  </si>
  <si>
    <t>FECHA DE ORDEN DE COMPRA</t>
  </si>
  <si>
    <t>ADMINISTRADOR DE ORDEN DE COMPRA</t>
  </si>
  <si>
    <t>ENTREGAS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</si>
  <si>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</si>
  <si>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</si>
  <si>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</si>
  <si>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</si>
  <si>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</si>
  <si>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</si>
  <si>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</si>
  <si>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</si>
  <si>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</si>
  <si>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</si>
  <si>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</si>
  <si>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</si>
  <si>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</si>
  <si>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 EJECUTADO</t>
  </si>
  <si>
    <t>DISPONIBLE</t>
  </si>
  <si>
    <t>% DISPONIBLE</t>
  </si>
  <si>
    <t>ARCHIVADOR</t>
  </si>
  <si>
    <t>1 ENTREGA</t>
  </si>
  <si>
    <t>2 ENTREGA</t>
  </si>
  <si>
    <t>3 ENTREGA</t>
  </si>
  <si>
    <t>4 ENTREGA</t>
  </si>
  <si>
    <t>5 ENTREGA</t>
  </si>
  <si>
    <t>6 ENTREGA</t>
  </si>
  <si>
    <t>7 ENTREGA</t>
  </si>
  <si>
    <t>8 ENTREGA</t>
  </si>
  <si>
    <t>9 ENTREGA</t>
  </si>
  <si>
    <t>10 ENTREGA</t>
  </si>
  <si>
    <t>11 ENTREGA</t>
  </si>
  <si>
    <t>12 ENTREGA</t>
  </si>
  <si>
    <t>TECNOLOGIA Y SISTEMAS</t>
  </si>
  <si>
    <t>ALVARO ARMANDO AYALA</t>
  </si>
  <si>
    <t>ELMER MOLINA</t>
  </si>
  <si>
    <t>GERENCIA ADMINISTRATIVA</t>
  </si>
  <si>
    <t>ARQ. CECILIA AGUILA CHICAS</t>
  </si>
  <si>
    <t>DISTRIBUIDORA DE AUTOMOVILES, S.A. DE C.V.</t>
  </si>
  <si>
    <t>KENNY MERCEDES VILLACORTA ZEPEDA</t>
  </si>
  <si>
    <t>CONTRATACIÓN DIRECTA  01 - 2023</t>
  </si>
  <si>
    <t>MANTENIMIENTO PREVENTIVO Y CORRECTIVO PARA LA PLANTA GENERADORA DE OXIGENO PARA EL AÑO 2023</t>
  </si>
  <si>
    <t>GERENCIA DE GASES</t>
  </si>
  <si>
    <t>CONTRATO 136</t>
  </si>
  <si>
    <t>CORPORACIÓN NOBLE, S.A. DE C.V.</t>
  </si>
  <si>
    <t>10OCT023</t>
  </si>
  <si>
    <t>ERICK AREVALO</t>
  </si>
  <si>
    <t>DE OCTUBRE A DICIEMBRE, TIEMPO DE ENTREGA DE MANTENIMIENTO PREVENTIVO 3 DÍAS HÁBILES, CORRECTIVOS A SOLICITUD DEL ADMINISTRADOR DE CONTRATO</t>
  </si>
  <si>
    <t>LICITACIÓN COMPETITIVA CEFAFA 03-2023</t>
  </si>
  <si>
    <t>ADQUISICIÓN DE SOFTWARE Y HARDWARE PARA EL CEFAFA AÑO 2023</t>
  </si>
  <si>
    <t>202311-1</t>
  </si>
  <si>
    <t>RAF, S.A. DE C.V.</t>
  </si>
  <si>
    <t>30 DÍAS HÁBILES DESPUES DE NOTIFICADA LA ORDEN DE COMPRA</t>
  </si>
  <si>
    <t>202311-2</t>
  </si>
  <si>
    <t>202311-3</t>
  </si>
  <si>
    <t>202311-4</t>
  </si>
  <si>
    <t>NEW MILLENIUM, S.A. DE C.V.</t>
  </si>
  <si>
    <t>202311-5</t>
  </si>
  <si>
    <t>202311-6</t>
  </si>
  <si>
    <t>DATA GRAPHICS, S.A. DE C.V.</t>
  </si>
  <si>
    <t>ENTREGA INMEDIATA DESPUES DE NOTIFICADA LA ORDEN DE COMPRA Y PARA EQUIPO SERVIDOR 10 SEMANAS</t>
  </si>
  <si>
    <t>202311-7</t>
  </si>
  <si>
    <t>202311-8</t>
  </si>
  <si>
    <t>COMPARACIÓN DE PRECIOS CEFAFA 04-2023</t>
  </si>
  <si>
    <t>Adquisición de Uniformes para el Personal Administrativo ventas del CEFAFA y Programa de Rehabilitación para el año 2023</t>
  </si>
  <si>
    <t>CONTRATO 146</t>
  </si>
  <si>
    <t>INDUSTRIAS TOPAZ, LTDA</t>
  </si>
  <si>
    <t>MARIANA PASTORE</t>
  </si>
  <si>
    <t>45 DÍAS DESPUES DE LA TOMA DE MEDIDAS</t>
  </si>
  <si>
    <t>CONTRATO 147</t>
  </si>
  <si>
    <t>MARIA CARMEN GUILLE</t>
  </si>
  <si>
    <t>Contratación directa CD CEFAFA 02-2023</t>
  </si>
  <si>
    <t xml:space="preserve"> ADQUISICIÓN DE VEHÍCULO PARA USO DEL CEFAFA</t>
  </si>
  <si>
    <t>202312-12</t>
  </si>
  <si>
    <t>18DIC023</t>
  </si>
  <si>
    <t>150 DÍAS CONTADOS A PARTIR DE LA FIRMA DE LA COMPRAVENTA</t>
  </si>
  <si>
    <t>COMPARACIÓN DE PRECIOS CEFAFA 05-2023</t>
  </si>
  <si>
    <t>ADQUISICIÓN DE MATERIALES DE OFICINA Y PAPELERIA PARA EL CEFAFA AÑO 2023</t>
  </si>
  <si>
    <t>202312-24</t>
  </si>
  <si>
    <t>DPG, S.A. DE C.V.</t>
  </si>
  <si>
    <t>22DIC023</t>
  </si>
  <si>
    <t>TRES DÍAS HÁBILES DEPUES DE NOTIFICADA LA ORDEN DE COMPRA</t>
  </si>
  <si>
    <t>202312-21</t>
  </si>
  <si>
    <t>202312-22</t>
  </si>
  <si>
    <t>202312-23</t>
  </si>
  <si>
    <t>COMPARACIÓN DE PRECIOS CEFAFA 06-2023</t>
  </si>
  <si>
    <t>SUMINISTRO DE GIFT CARD DE SUPERMERCADO COMO PRESTACIONES ADICIONALES PARA EL PERSONAL ADMINISTRATIVO Y DEPENDIENTES DEL CEFAFA</t>
  </si>
  <si>
    <t>202312-2</t>
  </si>
  <si>
    <t>CALLEJA, S.A. DE C.V.</t>
  </si>
  <si>
    <t>08DIC023</t>
  </si>
  <si>
    <t>2 DÍAS DESPUES DE REALIZADO EL PAGO</t>
  </si>
  <si>
    <t>202312-3</t>
  </si>
  <si>
    <t>202312-4</t>
  </si>
  <si>
    <t>ELABORÓ</t>
  </si>
  <si>
    <t>REVISÓ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</si>
</sst>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117">
    <xf numFmtId="0" fontId="0" fillId="0" borderId="0" xfId="0"/>
    <xf numFmtId="44" fontId="1" fillId="5" borderId="0" xfId="6" applyNumberFormat="1"/>
    <xf numFmtId="44" fontId="1" fillId="7" borderId="0" xfId="8" applyNumberFormat="1"/>
    <xf numFmtId="44" fontId="1" fillId="9" borderId="0" xfId="10" applyNumberFormat="1"/>
    <xf numFmtId="44" fontId="1" fillId="11" borderId="0" xfId="12" applyNumberFormat="1"/>
    <xf numFmtId="44" fontId="1" fillId="8" borderId="0" xfId="9" applyNumberFormat="1"/>
    <xf numFmtId="44" fontId="2" fillId="2" borderId="0" xfId="3" applyNumberFormat="1"/>
    <xf numFmtId="44" fontId="3" fillId="3" borderId="0" xfId="4" applyNumberFormat="1"/>
    <xf numFmtId="42" fontId="0" fillId="4" borderId="1" xfId="5" applyNumberFormat="1" applyFont="1"/>
    <xf numFmtId="44" fontId="1" fillId="10" borderId="0" xfId="11" applyNumberFormat="1"/>
    <xf numFmtId="44" fontId="1" fillId="6" borderId="0" xfId="7" applyNumberFormat="1"/>
    <xf numFmtId="44" fontId="1" fillId="12" borderId="0" xfId="13" applyNumberFormat="1"/>
    <xf numFmtId="44" fontId="0" fillId="0" borderId="0" xfId="1" applyFont="1"/>
    <xf numFmtId="9" fontId="0" fillId="0" borderId="0" xfId="2" applyFont="1"/>
    <xf numFmtId="0" fontId="0" fillId="0" borderId="0" xfId="0" applyAlignment="1">
      <alignment vertic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42" fontId="0" fillId="4" borderId="2" xfId="5" applyNumberFormat="1" applyFont="1" applyBorder="1"/>
    <xf numFmtId="44" fontId="4" fillId="5" borderId="3" xfId="6" applyNumberFormat="1" applyFont="1" applyBorder="1"/>
    <xf numFmtId="44" fontId="4" fillId="7" borderId="3" xfId="8" applyNumberFormat="1" applyFont="1" applyBorder="1"/>
    <xf numFmtId="44" fontId="4" fillId="9" borderId="3" xfId="10" applyNumberFormat="1" applyFont="1" applyBorder="1"/>
    <xf numFmtId="44" fontId="4" fillId="11" borderId="3" xfId="12" applyNumberFormat="1" applyFont="1" applyBorder="1"/>
    <xf numFmtId="44" fontId="4" fillId="8" borderId="3" xfId="9" applyNumberFormat="1" applyFont="1" applyBorder="1"/>
    <xf numFmtId="44" fontId="10" fillId="2" borderId="3" xfId="3" applyNumberFormat="1" applyFont="1" applyBorder="1"/>
    <xf numFmtId="44" fontId="11" fillId="3" borderId="3" xfId="4" applyNumberFormat="1" applyFont="1" applyBorder="1"/>
    <xf numFmtId="42" fontId="4" fillId="4" borderId="3" xfId="5" applyNumberFormat="1" applyFont="1" applyBorder="1"/>
    <xf numFmtId="44" fontId="4" fillId="10" borderId="3" xfId="11" applyNumberFormat="1" applyFont="1" applyBorder="1"/>
    <xf numFmtId="44" fontId="4" fillId="6" borderId="3" xfId="7" applyNumberFormat="1" applyFont="1" applyBorder="1"/>
    <xf numFmtId="44" fontId="4" fillId="12" borderId="3" xfId="13" applyNumberFormat="1" applyFont="1" applyBorder="1"/>
    <xf numFmtId="44" fontId="4" fillId="5" borderId="3" xfId="6" applyNumberFormat="1" applyFont="1" applyBorder="1" applyAlignment="1">
      <alignment vertical="center" wrapText="1"/>
    </xf>
    <xf numFmtId="44" fontId="4" fillId="7" borderId="3" xfId="8" applyNumberFormat="1" applyFont="1" applyBorder="1" applyAlignment="1">
      <alignment vertical="center" wrapText="1"/>
    </xf>
    <xf numFmtId="44" fontId="4" fillId="9" borderId="3" xfId="10" applyNumberFormat="1" applyFont="1" applyBorder="1" applyAlignment="1">
      <alignment vertical="center" wrapText="1"/>
    </xf>
    <xf numFmtId="44" fontId="4" fillId="11" borderId="3" xfId="12" applyNumberFormat="1" applyFont="1" applyBorder="1" applyAlignment="1">
      <alignment vertical="center" wrapText="1"/>
    </xf>
    <xf numFmtId="44" fontId="4" fillId="8" borderId="3" xfId="9" applyNumberFormat="1" applyFont="1" applyBorder="1" applyAlignment="1">
      <alignment vertical="center" wrapText="1"/>
    </xf>
    <xf numFmtId="44" fontId="10" fillId="2" borderId="3" xfId="3" applyNumberFormat="1" applyFont="1" applyBorder="1" applyAlignment="1">
      <alignment vertical="center" wrapText="1"/>
    </xf>
    <xf numFmtId="44" fontId="11" fillId="3" borderId="3" xfId="4" applyNumberFormat="1" applyFont="1" applyBorder="1" applyAlignment="1">
      <alignment vertical="center" wrapText="1"/>
    </xf>
    <xf numFmtId="42" fontId="4" fillId="4" borderId="3" xfId="5" applyNumberFormat="1" applyFont="1" applyBorder="1" applyAlignment="1">
      <alignment vertical="center" wrapText="1"/>
    </xf>
    <xf numFmtId="44" fontId="4" fillId="10" borderId="3" xfId="11" applyNumberFormat="1" applyFont="1" applyBorder="1" applyAlignment="1">
      <alignment vertical="center" wrapText="1"/>
    </xf>
    <xf numFmtId="44" fontId="4" fillId="6" borderId="3" xfId="7" applyNumberFormat="1" applyFont="1" applyBorder="1" applyAlignment="1">
      <alignment vertical="center" wrapText="1"/>
    </xf>
    <xf numFmtId="44" fontId="4" fillId="12" borderId="3" xfId="13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0" fillId="0" borderId="3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4" fontId="0" fillId="0" borderId="4" xfId="1" applyFon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44" fontId="0" fillId="0" borderId="14" xfId="1" applyFont="1" applyBorder="1" applyAlignment="1">
      <alignment vertical="center"/>
    </xf>
    <xf numFmtId="0" fontId="0" fillId="0" borderId="15" xfId="0" applyBorder="1" applyAlignment="1">
      <alignment horizontal="justify" vertical="center"/>
    </xf>
    <xf numFmtId="15" fontId="0" fillId="0" borderId="14" xfId="0" applyNumberFormat="1" applyBorder="1" applyAlignment="1">
      <alignment horizontal="center" vertical="center"/>
    </xf>
    <xf numFmtId="15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44" fontId="0" fillId="0" borderId="16" xfId="1" applyFont="1" applyBorder="1" applyAlignment="1">
      <alignment vertical="center"/>
    </xf>
    <xf numFmtId="44" fontId="0" fillId="0" borderId="14" xfId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44" fontId="0" fillId="0" borderId="6" xfId="1" applyFont="1" applyBorder="1" applyAlignment="1">
      <alignment vertical="center"/>
    </xf>
    <xf numFmtId="44" fontId="0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5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 wrapText="1"/>
    </xf>
    <xf numFmtId="9" fontId="4" fillId="0" borderId="3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5" xfId="14" applyBorder="1" applyAlignment="1">
      <alignment horizontal="center" vertical="center"/>
    </xf>
    <xf numFmtId="0" fontId="12" fillId="0" borderId="12" xfId="14" applyBorder="1" applyAlignment="1">
      <alignment vertical="center"/>
    </xf>
    <xf numFmtId="0" fontId="12" fillId="0" borderId="4" xfId="14" applyBorder="1" applyAlignment="1">
      <alignment vertical="center"/>
    </xf>
    <xf numFmtId="0" fontId="12" fillId="0" borderId="3" xfId="14" applyBorder="1" applyAlignment="1">
      <alignment horizontal="center" vertical="center"/>
    </xf>
    <xf numFmtId="0" fontId="12" fillId="0" borderId="16" xfId="14" applyBorder="1" applyAlignment="1">
      <alignment horizontal="center" vertical="center"/>
    </xf>
    <xf numFmtId="0" fontId="12" fillId="0" borderId="14" xfId="14" applyBorder="1" applyAlignment="1">
      <alignment horizontal="center" vertical="center"/>
    </xf>
  </cellXfs>
  <cellStyles count="15">
    <cellStyle name="20% - Énfasis1" xfId="6" builtinId="30"/>
    <cellStyle name="20% - Énfasis2" xfId="7" builtinId="34"/>
    <cellStyle name="20% - Énfasis3" xfId="9" builtinId="38"/>
    <cellStyle name="20% - Énfasis5" xfId="10" builtinId="46"/>
    <cellStyle name="20% - Énfasis6" xfId="12" builtinId="50"/>
    <cellStyle name="40% - Énfasis2" xfId="8" builtinId="35"/>
    <cellStyle name="40% - Énfasis5" xfId="11" builtinId="47"/>
    <cellStyle name="40% - Énfasis6" xfId="13" builtinId="51"/>
    <cellStyle name="Hipervínculo" xfId="14" builtinId="8"/>
    <cellStyle name="Incorrecto" xfId="3" builtinId="27"/>
    <cellStyle name="Moneda" xfId="1" builtinId="4"/>
    <cellStyle name="Neutral" xfId="4" builtinId="28"/>
    <cellStyle name="Normal" xfId="0" builtinId="0"/>
    <cellStyle name="Notas" xfId="5" builtinId="1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123825</xdr:rowOff>
    </xdr:from>
    <xdr:to>
      <xdr:col>1</xdr:col>
      <xdr:colOff>1079500</xdr:colOff>
      <xdr:row>3</xdr:row>
      <xdr:rowOff>0</xdr:rowOff>
    </xdr:to>
    <xdr:pic>
      <xdr:nvPicPr>
        <xdr:cNvPr id="2" name="Imagen 1" descr="escudo-de-el-salvador">
          <a:extLst>
            <a:ext uri="{FF2B5EF4-FFF2-40B4-BE49-F238E27FC236}">
              <a16:creationId xmlns:a16="http://schemas.microsoft.com/office/drawing/2014/main" id="{CD6CC402-9B97-446F-8409-BCE791680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01282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1853406</xdr:colOff>
      <xdr:row>0</xdr:row>
      <xdr:rowOff>11906</xdr:rowOff>
    </xdr:from>
    <xdr:to>
      <xdr:col>15</xdr:col>
      <xdr:colOff>3032125</xdr:colOff>
      <xdr:row>3</xdr:row>
      <xdr:rowOff>142875</xdr:rowOff>
    </xdr:to>
    <xdr:pic>
      <xdr:nvPicPr>
        <xdr:cNvPr id="3" name="Imagen 2" descr="CEFAFA transparente">
          <a:extLst>
            <a:ext uri="{FF2B5EF4-FFF2-40B4-BE49-F238E27FC236}">
              <a16:creationId xmlns:a16="http://schemas.microsoft.com/office/drawing/2014/main" id="{CC403DFB-EF01-4B0B-80DC-E1F8AA22BAC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7081" y="11906"/>
          <a:ext cx="1178719" cy="11310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222250</xdr:colOff>
      <xdr:row>45</xdr:row>
      <xdr:rowOff>10884</xdr:rowOff>
    </xdr:from>
    <xdr:to>
      <xdr:col>2</xdr:col>
      <xdr:colOff>3527425</xdr:colOff>
      <xdr:row>48</xdr:row>
      <xdr:rowOff>146954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2CD1D7F-59DA-400E-9385-40FEE3B0FD72}"/>
            </a:ext>
          </a:extLst>
        </xdr:cNvPr>
        <xdr:cNvSpPr/>
      </xdr:nvSpPr>
      <xdr:spPr>
        <a:xfrm>
          <a:off x="2403475" y="43911609"/>
          <a:ext cx="3305175" cy="70757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100" b="1">
              <a:latin typeface="Arial" panose="020B0604020202020204" pitchFamily="34" charset="0"/>
              <a:cs typeface="Arial" panose="020B0604020202020204" pitchFamily="34" charset="0"/>
            </a:rPr>
            <a:t>JOS</a:t>
          </a:r>
          <a:r>
            <a:rPr lang="es-SV" sz="1100" b="1" baseline="0">
              <a:latin typeface="Arial" panose="020B0604020202020204" pitchFamily="34" charset="0"/>
              <a:cs typeface="Arial" panose="020B0604020202020204" pitchFamily="34" charset="0"/>
            </a:rPr>
            <a:t>É REYES SIGÜENZA AMAYA</a:t>
          </a:r>
        </a:p>
        <a:p>
          <a:pPr algn="ctr"/>
          <a:r>
            <a:rPr lang="es-SV" sz="1100" b="1" baseline="0">
              <a:latin typeface="Arial" panose="020B0604020202020204" pitchFamily="34" charset="0"/>
              <a:cs typeface="Arial" panose="020B0604020202020204" pitchFamily="34" charset="0"/>
            </a:rPr>
            <a:t>LICENCIADO</a:t>
          </a:r>
        </a:p>
        <a:p>
          <a:pPr algn="ctr"/>
          <a:r>
            <a:rPr lang="es-SV" sz="1100" b="1" baseline="0">
              <a:latin typeface="Arial" panose="020B0604020202020204" pitchFamily="34" charset="0"/>
              <a:cs typeface="Arial" panose="020B0604020202020204" pitchFamily="34" charset="0"/>
            </a:rPr>
            <a:t>JEFE DE ADQUISICIONES A CEFAFA</a:t>
          </a:r>
          <a:endParaRPr lang="es-SV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651534</xdr:colOff>
      <xdr:row>45</xdr:row>
      <xdr:rowOff>0</xdr:rowOff>
    </xdr:from>
    <xdr:to>
      <xdr:col>15</xdr:col>
      <xdr:colOff>2562226</xdr:colOff>
      <xdr:row>48</xdr:row>
      <xdr:rowOff>136070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54CD8E5-89F5-42A5-A74D-108033771E1E}"/>
            </a:ext>
          </a:extLst>
        </xdr:cNvPr>
        <xdr:cNvSpPr/>
      </xdr:nvSpPr>
      <xdr:spPr>
        <a:xfrm>
          <a:off x="13500759" y="43900725"/>
          <a:ext cx="7035142" cy="70757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100" b="1">
              <a:latin typeface="Arial" panose="020B0604020202020204" pitchFamily="34" charset="0"/>
              <a:cs typeface="Arial" panose="020B0604020202020204" pitchFamily="34" charset="0"/>
            </a:rPr>
            <a:t>HUGO ROBERTO HERNÁNDEZ RIVERA</a:t>
          </a:r>
        </a:p>
        <a:p>
          <a:pPr algn="ctr"/>
          <a:r>
            <a:rPr lang="es-SV" sz="1100" b="1" baseline="0">
              <a:latin typeface="Arial" panose="020B0604020202020204" pitchFamily="34" charset="0"/>
              <a:cs typeface="Arial" panose="020B0604020202020204" pitchFamily="34" charset="0"/>
            </a:rPr>
            <a:t>LICENCIADO</a:t>
          </a:r>
        </a:p>
        <a:p>
          <a:pPr algn="ctr"/>
          <a:r>
            <a:rPr lang="es-SV" sz="1100" b="1" baseline="0">
              <a:latin typeface="Arial" panose="020B0604020202020204" pitchFamily="34" charset="0"/>
              <a:cs typeface="Arial" panose="020B0604020202020204" pitchFamily="34" charset="0"/>
            </a:rPr>
            <a:t>GERENTE DE ADQUISICIONES</a:t>
          </a:r>
          <a:endParaRPr lang="es-SV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202312-24%20VP.pdf" TargetMode="External"/><Relationship Id="rId13" Type="http://schemas.openxmlformats.org/officeDocument/2006/relationships/hyperlink" Target="ODC%20202312-3%20VP.pdf" TargetMode="External"/><Relationship Id="rId3" Type="http://schemas.openxmlformats.org/officeDocument/2006/relationships/hyperlink" Target="Orden%20de%20Compra%20New%20Millennium%20VP.pdf" TargetMode="External"/><Relationship Id="rId7" Type="http://schemas.openxmlformats.org/officeDocument/2006/relationships/hyperlink" Target="202312-12%20DIDEA%20VP.pdf" TargetMode="External"/><Relationship Id="rId12" Type="http://schemas.openxmlformats.org/officeDocument/2006/relationships/hyperlink" Target="ODC%20202312-2%20VP.pdf" TargetMode="External"/><Relationship Id="rId2" Type="http://schemas.openxmlformats.org/officeDocument/2006/relationships/hyperlink" Target="Orden%20de%20Compra%20Raf,%20S.A.%20DE%20C.V.%20VP.pdf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Contrato%20N&#176;%20136%20Corporacion%20Noble%20CD%2001-2023%20VP.pdf" TargetMode="External"/><Relationship Id="rId6" Type="http://schemas.openxmlformats.org/officeDocument/2006/relationships/hyperlink" Target="CP%20CEFAFA%20N&#176;04-2023%20ADQUISICION%20DE%20UNIFORMES%20VP.pdf" TargetMode="External"/><Relationship Id="rId11" Type="http://schemas.openxmlformats.org/officeDocument/2006/relationships/hyperlink" Target="202312-23%20VP.pdf" TargetMode="External"/><Relationship Id="rId5" Type="http://schemas.openxmlformats.org/officeDocument/2006/relationships/hyperlink" Target="CONTRATO%20N&#176;146%20SOCIEDAD%20INDUSTRIAL%20TOPAZ%20LTDA,DE%20C.V.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202312-22%20VP.pdf" TargetMode="External"/><Relationship Id="rId4" Type="http://schemas.openxmlformats.org/officeDocument/2006/relationships/hyperlink" Target="Orden%20de%20Compra%20Data%20&amp;%20Graphics%20VP.pdf" TargetMode="External"/><Relationship Id="rId9" Type="http://schemas.openxmlformats.org/officeDocument/2006/relationships/hyperlink" Target="202312-21%20VP.pdf" TargetMode="External"/><Relationship Id="rId14" Type="http://schemas.openxmlformats.org/officeDocument/2006/relationships/hyperlink" Target="ODC%20202312-4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2E1E-B540-4BA9-A3E5-F29A52B02CD5}">
  <dimension ref="B1:AG45"/>
  <sheetViews>
    <sheetView tabSelected="1" view="pageBreakPreview" zoomScale="70" zoomScaleNormal="100" zoomScaleSheetLayoutView="70" workbookViewId="0">
      <pane xSplit="3" ySplit="8" topLeftCell="G9" activePane="bottomRight" state="frozen"/>
      <selection pane="topRight" activeCell="D1" sqref="D1"/>
      <selection pane="bottomLeft" activeCell="A7" sqref="A7"/>
      <selection pane="bottomRight" activeCell="J25" sqref="J25:J27"/>
    </sheetView>
  </sheetViews>
  <sheetFormatPr baseColWidth="10" defaultRowHeight="15" x14ac:dyDescent="0.25"/>
  <cols>
    <col min="1" max="1" width="1.85546875" customWidth="1"/>
    <col min="2" max="2" width="30.85546875" customWidth="1"/>
    <col min="3" max="3" width="66" style="72" customWidth="1"/>
    <col min="4" max="4" width="12.42578125" hidden="1" customWidth="1"/>
    <col min="5" max="5" width="11.42578125" hidden="1" customWidth="1"/>
    <col min="6" max="6" width="29.85546875" style="18" hidden="1" customWidth="1"/>
    <col min="7" max="7" width="18.28515625" style="20" customWidth="1"/>
    <col min="8" max="8" width="19.42578125" style="14" hidden="1" customWidth="1"/>
    <col min="9" max="9" width="14.140625" style="18" hidden="1" customWidth="1"/>
    <col min="10" max="10" width="23" style="18" customWidth="1"/>
    <col min="11" max="11" width="52.7109375" style="18" customWidth="1"/>
    <col min="12" max="12" width="23.42578125" style="16" customWidth="1"/>
    <col min="13" max="13" width="23.42578125" style="16" hidden="1" customWidth="1"/>
    <col min="14" max="14" width="20.28515625" style="18" customWidth="1"/>
    <col min="15" max="15" width="33.140625" style="18" customWidth="1"/>
    <col min="16" max="16" width="74.85546875" style="18" customWidth="1"/>
    <col min="17" max="33" width="0" hidden="1" customWidth="1"/>
    <col min="36" max="36" width="21.85546875" customWidth="1"/>
  </cols>
  <sheetData>
    <row r="1" spans="2:33" ht="26.25" x14ac:dyDescent="0.4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"/>
      <c r="R1" s="2"/>
      <c r="S1" s="3"/>
      <c r="T1" s="4"/>
      <c r="U1" s="1"/>
      <c r="V1" s="5"/>
      <c r="W1" s="6"/>
      <c r="X1" s="7"/>
      <c r="Y1" s="8"/>
      <c r="Z1" s="9"/>
      <c r="AA1" s="10"/>
      <c r="AB1" s="11"/>
      <c r="AC1" s="12"/>
      <c r="AD1" s="12"/>
      <c r="AE1" s="12"/>
      <c r="AF1" s="13" t="s">
        <v>1</v>
      </c>
      <c r="AG1" s="14"/>
    </row>
    <row r="2" spans="2:33" ht="26.25" x14ac:dyDescent="0.4">
      <c r="B2" s="106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"/>
      <c r="R2" s="2"/>
      <c r="S2" s="3"/>
      <c r="T2" s="4"/>
      <c r="U2" s="1"/>
      <c r="V2" s="5"/>
      <c r="W2" s="6"/>
      <c r="X2" s="7"/>
      <c r="Y2" s="8"/>
      <c r="Z2" s="9"/>
      <c r="AA2" s="10"/>
      <c r="AB2" s="11"/>
      <c r="AC2" s="12"/>
      <c r="AD2" s="12"/>
      <c r="AE2" s="12"/>
      <c r="AF2" s="13"/>
      <c r="AG2" s="14"/>
    </row>
    <row r="3" spans="2:33" ht="26.25" x14ac:dyDescent="0.4">
      <c r="B3" s="106" t="s">
        <v>3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"/>
      <c r="R3" s="2"/>
      <c r="S3" s="3"/>
      <c r="T3" s="4"/>
      <c r="U3" s="1"/>
      <c r="V3" s="5"/>
      <c r="W3" s="6"/>
      <c r="X3" s="7"/>
      <c r="Y3" s="8"/>
      <c r="Z3" s="9"/>
      <c r="AA3" s="10"/>
      <c r="AB3" s="11"/>
      <c r="AC3" s="12"/>
      <c r="AD3" s="12"/>
      <c r="AE3" s="12"/>
      <c r="AF3" s="13"/>
      <c r="AG3" s="14"/>
    </row>
    <row r="4" spans="2:33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"/>
      <c r="R4" s="2"/>
      <c r="S4" s="3"/>
      <c r="T4" s="4"/>
      <c r="U4" s="1"/>
      <c r="V4" s="5"/>
      <c r="W4" s="6"/>
      <c r="X4" s="7"/>
      <c r="Y4" s="8"/>
      <c r="Z4" s="9"/>
      <c r="AA4" s="10"/>
      <c r="AB4" s="11"/>
      <c r="AC4" s="12"/>
      <c r="AD4" s="12"/>
      <c r="AE4" s="12"/>
      <c r="AF4" s="13"/>
      <c r="AG4" s="14"/>
    </row>
    <row r="5" spans="2:33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"/>
      <c r="R5" s="2"/>
      <c r="S5" s="3"/>
      <c r="T5" s="4"/>
      <c r="U5" s="1"/>
      <c r="V5" s="5"/>
      <c r="W5" s="6"/>
      <c r="X5" s="7"/>
      <c r="Y5" s="8"/>
      <c r="Z5" s="9"/>
      <c r="AA5" s="10"/>
      <c r="AB5" s="11"/>
      <c r="AC5" s="12"/>
      <c r="AD5" s="12"/>
      <c r="AE5" s="12"/>
      <c r="AF5" s="13"/>
      <c r="AG5" s="14"/>
    </row>
    <row r="6" spans="2:33" ht="16.5" thickBot="1" x14ac:dyDescent="0.3">
      <c r="B6" s="16"/>
      <c r="C6" s="17"/>
      <c r="D6" s="18"/>
      <c r="E6" s="18"/>
      <c r="F6" s="19"/>
      <c r="H6" s="21"/>
      <c r="I6" s="19"/>
      <c r="K6" s="19"/>
      <c r="L6" s="22"/>
      <c r="M6" s="22"/>
      <c r="O6" s="19"/>
      <c r="Q6" s="1"/>
      <c r="R6" s="2"/>
      <c r="S6" s="3"/>
      <c r="T6" s="4"/>
      <c r="U6" s="1"/>
      <c r="V6" s="5"/>
      <c r="W6" s="6"/>
      <c r="X6" s="7"/>
      <c r="Y6" s="23"/>
      <c r="Z6" s="9"/>
      <c r="AA6" s="10"/>
      <c r="AB6" s="11"/>
      <c r="AC6" s="12"/>
      <c r="AD6" s="12"/>
      <c r="AE6" s="12"/>
      <c r="AF6" s="13"/>
      <c r="AG6" s="14"/>
    </row>
    <row r="7" spans="2:33" ht="15.75" thickBot="1" x14ac:dyDescent="0.3">
      <c r="B7" s="97" t="s">
        <v>4</v>
      </c>
      <c r="C7" s="107" t="s">
        <v>5</v>
      </c>
      <c r="D7" s="98" t="s">
        <v>6</v>
      </c>
      <c r="E7" s="108" t="s">
        <v>7</v>
      </c>
      <c r="F7" s="98" t="s">
        <v>8</v>
      </c>
      <c r="G7" s="100" t="s">
        <v>9</v>
      </c>
      <c r="H7" s="110" t="s">
        <v>10</v>
      </c>
      <c r="I7" s="102" t="s">
        <v>11</v>
      </c>
      <c r="J7" s="98" t="s">
        <v>12</v>
      </c>
      <c r="K7" s="98" t="s">
        <v>13</v>
      </c>
      <c r="L7" s="103" t="s">
        <v>14</v>
      </c>
      <c r="M7" s="104" t="s">
        <v>15</v>
      </c>
      <c r="N7" s="98" t="s">
        <v>16</v>
      </c>
      <c r="O7" s="98" t="s">
        <v>17</v>
      </c>
      <c r="P7" s="97" t="s">
        <v>18</v>
      </c>
      <c r="Q7" s="24" t="s">
        <v>19</v>
      </c>
      <c r="R7" s="25" t="s">
        <v>20</v>
      </c>
      <c r="S7" s="26" t="s">
        <v>21</v>
      </c>
      <c r="T7" s="27" t="s">
        <v>22</v>
      </c>
      <c r="U7" s="24" t="s">
        <v>23</v>
      </c>
      <c r="V7" s="28" t="s">
        <v>24</v>
      </c>
      <c r="W7" s="29" t="s">
        <v>25</v>
      </c>
      <c r="X7" s="30" t="s">
        <v>26</v>
      </c>
      <c r="Y7" s="31" t="s">
        <v>27</v>
      </c>
      <c r="Z7" s="32" t="s">
        <v>28</v>
      </c>
      <c r="AA7" s="33" t="s">
        <v>29</v>
      </c>
      <c r="AB7" s="34" t="s">
        <v>30</v>
      </c>
      <c r="AC7" s="99" t="s">
        <v>31</v>
      </c>
      <c r="AD7" s="100" t="s">
        <v>32</v>
      </c>
      <c r="AE7" s="99" t="s">
        <v>33</v>
      </c>
      <c r="AF7" s="101" t="s">
        <v>34</v>
      </c>
      <c r="AG7" s="97" t="s">
        <v>35</v>
      </c>
    </row>
    <row r="8" spans="2:33" s="46" customFormat="1" ht="81" customHeight="1" thickBot="1" x14ac:dyDescent="0.3">
      <c r="B8" s="97"/>
      <c r="C8" s="107"/>
      <c r="D8" s="98"/>
      <c r="E8" s="109"/>
      <c r="F8" s="98"/>
      <c r="G8" s="100"/>
      <c r="H8" s="110"/>
      <c r="I8" s="102"/>
      <c r="J8" s="98"/>
      <c r="K8" s="98"/>
      <c r="L8" s="103"/>
      <c r="M8" s="105"/>
      <c r="N8" s="98"/>
      <c r="O8" s="98"/>
      <c r="P8" s="97"/>
      <c r="Q8" s="35" t="s">
        <v>36</v>
      </c>
      <c r="R8" s="36" t="s">
        <v>37</v>
      </c>
      <c r="S8" s="37" t="s">
        <v>38</v>
      </c>
      <c r="T8" s="38" t="s">
        <v>39</v>
      </c>
      <c r="U8" s="35" t="s">
        <v>40</v>
      </c>
      <c r="V8" s="39" t="s">
        <v>41</v>
      </c>
      <c r="W8" s="40" t="s">
        <v>42</v>
      </c>
      <c r="X8" s="41" t="s">
        <v>43</v>
      </c>
      <c r="Y8" s="42" t="s">
        <v>44</v>
      </c>
      <c r="Z8" s="43" t="s">
        <v>45</v>
      </c>
      <c r="AA8" s="44" t="s">
        <v>46</v>
      </c>
      <c r="AB8" s="45" t="s">
        <v>47</v>
      </c>
      <c r="AC8" s="99"/>
      <c r="AD8" s="100"/>
      <c r="AE8" s="99"/>
      <c r="AF8" s="101"/>
      <c r="AG8" s="97"/>
    </row>
    <row r="9" spans="2:33" ht="71.25" customHeight="1" thickBot="1" x14ac:dyDescent="0.3">
      <c r="B9" s="49" t="s">
        <v>55</v>
      </c>
      <c r="C9" s="52" t="s">
        <v>56</v>
      </c>
      <c r="D9" s="55"/>
      <c r="E9" s="56"/>
      <c r="F9" s="55" t="s">
        <v>57</v>
      </c>
      <c r="G9" s="50">
        <v>93790</v>
      </c>
      <c r="H9" s="57"/>
      <c r="I9" s="56"/>
      <c r="J9" s="111" t="s">
        <v>58</v>
      </c>
      <c r="K9" s="48" t="s">
        <v>59</v>
      </c>
      <c r="L9" s="58">
        <v>93790</v>
      </c>
      <c r="M9" s="50">
        <v>93790</v>
      </c>
      <c r="N9" s="47" t="s">
        <v>60</v>
      </c>
      <c r="O9" s="48" t="s">
        <v>61</v>
      </c>
      <c r="P9" s="59" t="s">
        <v>62</v>
      </c>
    </row>
    <row r="10" spans="2:33" ht="30.75" customHeight="1" thickBot="1" x14ac:dyDescent="0.3">
      <c r="B10" s="78" t="s">
        <v>63</v>
      </c>
      <c r="C10" s="78" t="s">
        <v>64</v>
      </c>
      <c r="D10" s="55"/>
      <c r="E10" s="56"/>
      <c r="F10" s="91" t="s">
        <v>48</v>
      </c>
      <c r="G10" s="84">
        <v>101654.6335</v>
      </c>
      <c r="H10" s="57"/>
      <c r="I10" s="56"/>
      <c r="J10" s="111" t="s">
        <v>65</v>
      </c>
      <c r="K10" s="78" t="s">
        <v>66</v>
      </c>
      <c r="L10" s="84">
        <v>36358.29</v>
      </c>
      <c r="M10" s="84">
        <f>SUM(L10:L17)</f>
        <v>62831.08</v>
      </c>
      <c r="N10" s="95">
        <v>45243</v>
      </c>
      <c r="O10" s="78" t="s">
        <v>49</v>
      </c>
      <c r="P10" s="87" t="s">
        <v>67</v>
      </c>
    </row>
    <row r="11" spans="2:33" ht="15.75" thickBot="1" x14ac:dyDescent="0.3">
      <c r="B11" s="79"/>
      <c r="C11" s="79"/>
      <c r="D11" s="55"/>
      <c r="E11" s="56"/>
      <c r="F11" s="92"/>
      <c r="G11" s="85"/>
      <c r="H11" s="57"/>
      <c r="I11" s="56"/>
      <c r="J11" s="51" t="s">
        <v>68</v>
      </c>
      <c r="K11" s="79"/>
      <c r="L11" s="85"/>
      <c r="M11" s="85"/>
      <c r="N11" s="88"/>
      <c r="O11" s="79"/>
      <c r="P11" s="88"/>
    </row>
    <row r="12" spans="2:33" ht="15.75" thickBot="1" x14ac:dyDescent="0.3">
      <c r="B12" s="79"/>
      <c r="C12" s="79"/>
      <c r="D12" s="55"/>
      <c r="E12" s="56"/>
      <c r="F12" s="92"/>
      <c r="G12" s="85"/>
      <c r="H12" s="57"/>
      <c r="I12" s="56"/>
      <c r="J12" s="51" t="s">
        <v>69</v>
      </c>
      <c r="K12" s="80"/>
      <c r="L12" s="86"/>
      <c r="M12" s="85"/>
      <c r="N12" s="89"/>
      <c r="O12" s="79"/>
      <c r="P12" s="89"/>
    </row>
    <row r="13" spans="2:33" ht="15.75" thickBot="1" x14ac:dyDescent="0.3">
      <c r="B13" s="79"/>
      <c r="C13" s="79"/>
      <c r="D13" s="55"/>
      <c r="E13" s="56"/>
      <c r="F13" s="92"/>
      <c r="G13" s="85"/>
      <c r="H13" s="57"/>
      <c r="I13" s="56"/>
      <c r="J13" s="111" t="s">
        <v>70</v>
      </c>
      <c r="K13" s="78" t="s">
        <v>71</v>
      </c>
      <c r="L13" s="84">
        <v>5094.32</v>
      </c>
      <c r="M13" s="85"/>
      <c r="N13" s="90">
        <v>45243</v>
      </c>
      <c r="O13" s="79"/>
      <c r="P13" s="87" t="s">
        <v>67</v>
      </c>
    </row>
    <row r="14" spans="2:33" ht="15.75" thickBot="1" x14ac:dyDescent="0.3">
      <c r="B14" s="79"/>
      <c r="C14" s="79"/>
      <c r="D14" s="55"/>
      <c r="E14" s="56"/>
      <c r="F14" s="92"/>
      <c r="G14" s="85"/>
      <c r="H14" s="57"/>
      <c r="I14" s="56"/>
      <c r="J14" s="51" t="s">
        <v>72</v>
      </c>
      <c r="K14" s="80"/>
      <c r="L14" s="86"/>
      <c r="M14" s="85"/>
      <c r="N14" s="89"/>
      <c r="O14" s="79"/>
      <c r="P14" s="89"/>
    </row>
    <row r="15" spans="2:33" ht="15.75" thickBot="1" x14ac:dyDescent="0.3">
      <c r="B15" s="79"/>
      <c r="C15" s="79"/>
      <c r="D15" s="55"/>
      <c r="E15" s="56"/>
      <c r="F15" s="92"/>
      <c r="G15" s="85"/>
      <c r="H15" s="57"/>
      <c r="I15" s="56"/>
      <c r="J15" s="111" t="s">
        <v>73</v>
      </c>
      <c r="K15" s="78" t="s">
        <v>74</v>
      </c>
      <c r="L15" s="84">
        <v>21378.47</v>
      </c>
      <c r="M15" s="85"/>
      <c r="N15" s="90">
        <v>45243</v>
      </c>
      <c r="O15" s="79"/>
      <c r="P15" s="78" t="s">
        <v>75</v>
      </c>
    </row>
    <row r="16" spans="2:33" ht="15.75" thickBot="1" x14ac:dyDescent="0.3">
      <c r="B16" s="79"/>
      <c r="C16" s="79"/>
      <c r="D16" s="55"/>
      <c r="E16" s="56"/>
      <c r="F16" s="92"/>
      <c r="G16" s="85"/>
      <c r="H16" s="57"/>
      <c r="I16" s="56"/>
      <c r="J16" s="51" t="s">
        <v>76</v>
      </c>
      <c r="K16" s="79"/>
      <c r="L16" s="85"/>
      <c r="M16" s="85"/>
      <c r="N16" s="88"/>
      <c r="O16" s="79"/>
      <c r="P16" s="79"/>
    </row>
    <row r="17" spans="2:16" ht="15.75" thickBot="1" x14ac:dyDescent="0.3">
      <c r="B17" s="80"/>
      <c r="C17" s="80"/>
      <c r="D17" s="55"/>
      <c r="E17" s="56"/>
      <c r="F17" s="96"/>
      <c r="G17" s="86"/>
      <c r="H17" s="57"/>
      <c r="I17" s="56"/>
      <c r="J17" s="51" t="s">
        <v>77</v>
      </c>
      <c r="K17" s="80"/>
      <c r="L17" s="86"/>
      <c r="M17" s="86"/>
      <c r="N17" s="89"/>
      <c r="O17" s="80"/>
      <c r="P17" s="80"/>
    </row>
    <row r="18" spans="2:16" ht="30.75" customHeight="1" thickBot="1" x14ac:dyDescent="0.3">
      <c r="B18" s="78" t="s">
        <v>78</v>
      </c>
      <c r="C18" s="91" t="s">
        <v>79</v>
      </c>
      <c r="D18" s="55"/>
      <c r="E18" s="56"/>
      <c r="F18" s="78" t="s">
        <v>51</v>
      </c>
      <c r="G18" s="84">
        <v>40254.155500000001</v>
      </c>
      <c r="H18" s="57"/>
      <c r="I18" s="56"/>
      <c r="J18" s="112" t="s">
        <v>80</v>
      </c>
      <c r="K18" s="48" t="s">
        <v>81</v>
      </c>
      <c r="L18" s="50">
        <v>14554.4</v>
      </c>
      <c r="M18" s="84">
        <f>SUM(L18:L19)</f>
        <v>29064.879999999997</v>
      </c>
      <c r="N18" s="60">
        <v>45243</v>
      </c>
      <c r="O18" s="78" t="s">
        <v>82</v>
      </c>
      <c r="P18" s="93" t="s">
        <v>83</v>
      </c>
    </row>
    <row r="19" spans="2:16" ht="15.75" thickBot="1" x14ac:dyDescent="0.3">
      <c r="B19" s="79"/>
      <c r="C19" s="92"/>
      <c r="D19" s="19"/>
      <c r="E19" s="18"/>
      <c r="F19" s="79"/>
      <c r="G19" s="85"/>
      <c r="J19" s="113" t="s">
        <v>84</v>
      </c>
      <c r="K19" s="53" t="s">
        <v>85</v>
      </c>
      <c r="L19" s="54">
        <v>14510.48</v>
      </c>
      <c r="M19" s="85"/>
      <c r="N19" s="61">
        <v>45239</v>
      </c>
      <c r="O19" s="79"/>
      <c r="P19" s="94"/>
    </row>
    <row r="20" spans="2:16" ht="30.75" thickBot="1" x14ac:dyDescent="0.3">
      <c r="B20" s="49" t="s">
        <v>86</v>
      </c>
      <c r="C20" s="52" t="s">
        <v>87</v>
      </c>
      <c r="D20" s="55"/>
      <c r="E20" s="56"/>
      <c r="F20" s="55"/>
      <c r="G20" s="58">
        <v>45200</v>
      </c>
      <c r="H20" s="57"/>
      <c r="I20" s="56"/>
      <c r="J20" s="114" t="s">
        <v>88</v>
      </c>
      <c r="K20" s="55" t="s">
        <v>53</v>
      </c>
      <c r="L20" s="50">
        <v>37168.82</v>
      </c>
      <c r="M20" s="58"/>
      <c r="N20" s="56" t="s">
        <v>89</v>
      </c>
      <c r="O20" s="48" t="s">
        <v>52</v>
      </c>
      <c r="P20" s="59" t="s">
        <v>90</v>
      </c>
    </row>
    <row r="21" spans="2:16" ht="30.75" customHeight="1" thickBot="1" x14ac:dyDescent="0.3">
      <c r="B21" s="81" t="s">
        <v>91</v>
      </c>
      <c r="C21" s="78" t="s">
        <v>92</v>
      </c>
      <c r="D21" s="62"/>
      <c r="E21" s="63"/>
      <c r="F21" s="62"/>
      <c r="G21" s="84">
        <f>5158.93+672.59+90.81</f>
        <v>5922.3300000000008</v>
      </c>
      <c r="H21" s="64"/>
      <c r="I21" s="63"/>
      <c r="J21" s="115" t="s">
        <v>93</v>
      </c>
      <c r="K21" s="78" t="s">
        <v>94</v>
      </c>
      <c r="L21" s="65">
        <v>3156.94</v>
      </c>
      <c r="M21" s="65"/>
      <c r="N21" s="87" t="s">
        <v>95</v>
      </c>
      <c r="O21" s="87" t="s">
        <v>50</v>
      </c>
      <c r="P21" s="78" t="s">
        <v>96</v>
      </c>
    </row>
    <row r="22" spans="2:16" ht="15.75" thickBot="1" x14ac:dyDescent="0.3">
      <c r="B22" s="82"/>
      <c r="C22" s="79"/>
      <c r="D22" s="62"/>
      <c r="E22" s="63"/>
      <c r="F22" s="62"/>
      <c r="G22" s="85"/>
      <c r="H22" s="57"/>
      <c r="I22" s="56"/>
      <c r="J22" s="115" t="s">
        <v>97</v>
      </c>
      <c r="K22" s="79"/>
      <c r="L22" s="58">
        <v>296.58</v>
      </c>
      <c r="M22" s="66"/>
      <c r="N22" s="88"/>
      <c r="O22" s="88"/>
      <c r="P22" s="79"/>
    </row>
    <row r="23" spans="2:16" ht="15.75" thickBot="1" x14ac:dyDescent="0.3">
      <c r="B23" s="82"/>
      <c r="C23" s="79"/>
      <c r="D23" s="62"/>
      <c r="E23" s="63"/>
      <c r="F23" s="62"/>
      <c r="G23" s="85"/>
      <c r="J23" s="115" t="s">
        <v>98</v>
      </c>
      <c r="K23" s="79"/>
      <c r="L23" s="50">
        <v>61.84</v>
      </c>
      <c r="M23" s="66"/>
      <c r="N23" s="88"/>
      <c r="O23" s="88"/>
      <c r="P23" s="79"/>
    </row>
    <row r="24" spans="2:16" ht="15.75" thickBot="1" x14ac:dyDescent="0.3">
      <c r="B24" s="83"/>
      <c r="C24" s="80"/>
      <c r="D24" s="62"/>
      <c r="E24" s="63"/>
      <c r="F24" s="62"/>
      <c r="G24" s="86"/>
      <c r="H24" s="67"/>
      <c r="I24" s="68"/>
      <c r="J24" s="116" t="s">
        <v>99</v>
      </c>
      <c r="K24" s="80"/>
      <c r="L24" s="69">
        <v>347.14</v>
      </c>
      <c r="M24" s="70"/>
      <c r="N24" s="89"/>
      <c r="O24" s="89"/>
      <c r="P24" s="80"/>
    </row>
    <row r="25" spans="2:16" ht="15.75" customHeight="1" thickBot="1" x14ac:dyDescent="0.3">
      <c r="B25" s="81" t="s">
        <v>100</v>
      </c>
      <c r="C25" s="78" t="s">
        <v>101</v>
      </c>
      <c r="D25" s="62"/>
      <c r="E25" s="63"/>
      <c r="F25" s="62"/>
      <c r="G25" s="84">
        <v>14900</v>
      </c>
      <c r="H25" s="64"/>
      <c r="I25" s="63"/>
      <c r="J25" s="115" t="s">
        <v>102</v>
      </c>
      <c r="K25" s="78" t="s">
        <v>103</v>
      </c>
      <c r="L25" s="65">
        <v>11850</v>
      </c>
      <c r="M25" s="65"/>
      <c r="N25" s="87" t="s">
        <v>104</v>
      </c>
      <c r="O25" s="78" t="s">
        <v>54</v>
      </c>
      <c r="P25" s="78" t="s">
        <v>105</v>
      </c>
    </row>
    <row r="26" spans="2:16" ht="15.75" thickBot="1" x14ac:dyDescent="0.3">
      <c r="B26" s="82"/>
      <c r="C26" s="79"/>
      <c r="D26" s="55"/>
      <c r="E26" s="56"/>
      <c r="F26" s="55"/>
      <c r="G26" s="85"/>
      <c r="H26" s="57"/>
      <c r="I26" s="56"/>
      <c r="J26" s="115" t="s">
        <v>106</v>
      </c>
      <c r="K26" s="79"/>
      <c r="L26" s="58">
        <v>1250</v>
      </c>
      <c r="M26" s="66"/>
      <c r="N26" s="88"/>
      <c r="O26" s="79"/>
      <c r="P26" s="79"/>
    </row>
    <row r="27" spans="2:16" ht="15.75" thickBot="1" x14ac:dyDescent="0.3">
      <c r="B27" s="83"/>
      <c r="C27" s="80"/>
      <c r="D27" s="71"/>
      <c r="E27" s="68"/>
      <c r="F27" s="71"/>
      <c r="G27" s="86"/>
      <c r="H27" s="67"/>
      <c r="I27" s="68"/>
      <c r="J27" s="116" t="s">
        <v>107</v>
      </c>
      <c r="K27" s="80"/>
      <c r="L27" s="50">
        <v>1800</v>
      </c>
      <c r="M27" s="66"/>
      <c r="N27" s="89"/>
      <c r="O27" s="80"/>
      <c r="P27" s="80"/>
    </row>
    <row r="28" spans="2:16" x14ac:dyDescent="0.25">
      <c r="B28" s="19"/>
      <c r="D28" s="19"/>
      <c r="E28" s="18"/>
      <c r="F28" s="19"/>
      <c r="G28" s="73"/>
      <c r="K28" s="19"/>
      <c r="L28" s="73"/>
      <c r="M28" s="74"/>
      <c r="P28" s="75"/>
    </row>
    <row r="29" spans="2:16" x14ac:dyDescent="0.25">
      <c r="B29" s="19"/>
      <c r="D29" s="19"/>
      <c r="E29" s="18"/>
      <c r="F29" s="19"/>
      <c r="G29" s="73"/>
      <c r="K29" s="19"/>
      <c r="L29" s="73"/>
      <c r="M29" s="74"/>
      <c r="P29" s="75"/>
    </row>
    <row r="30" spans="2:16" x14ac:dyDescent="0.25">
      <c r="B30" s="19"/>
      <c r="D30" s="19"/>
      <c r="E30" s="18"/>
      <c r="F30" s="19"/>
      <c r="G30" s="73"/>
      <c r="K30" s="19"/>
      <c r="L30" s="73"/>
      <c r="M30" s="74"/>
      <c r="P30" s="75"/>
    </row>
    <row r="31" spans="2:16" x14ac:dyDescent="0.25">
      <c r="B31" s="19"/>
      <c r="D31" s="19"/>
      <c r="E31" s="18"/>
      <c r="F31" s="19"/>
      <c r="G31" s="73"/>
      <c r="K31" s="19"/>
      <c r="L31" s="73"/>
      <c r="M31" s="74"/>
      <c r="P31" s="75"/>
    </row>
    <row r="32" spans="2:16" x14ac:dyDescent="0.25">
      <c r="B32" s="19"/>
      <c r="D32" s="19"/>
      <c r="E32" s="18"/>
      <c r="F32" s="19"/>
      <c r="G32" s="73"/>
      <c r="K32" s="19"/>
      <c r="L32" s="73"/>
      <c r="M32" s="74"/>
      <c r="P32" s="75"/>
    </row>
    <row r="33" spans="2:16" x14ac:dyDescent="0.25">
      <c r="B33" s="19"/>
      <c r="D33" s="19"/>
      <c r="E33" s="18"/>
      <c r="F33" s="19"/>
      <c r="G33" s="73"/>
      <c r="K33" s="19"/>
      <c r="L33" s="73"/>
      <c r="M33" s="74"/>
      <c r="P33" s="75"/>
    </row>
    <row r="34" spans="2:16" x14ac:dyDescent="0.25">
      <c r="B34" s="19"/>
      <c r="D34" s="19"/>
      <c r="E34" s="18"/>
      <c r="F34" s="19"/>
      <c r="G34" s="73"/>
      <c r="K34" s="19"/>
      <c r="L34" s="73"/>
      <c r="M34" s="74"/>
      <c r="P34" s="75"/>
    </row>
    <row r="35" spans="2:16" x14ac:dyDescent="0.25">
      <c r="B35" s="19"/>
      <c r="D35" s="19"/>
      <c r="E35" s="18"/>
      <c r="F35" s="19"/>
      <c r="G35" s="73"/>
      <c r="K35" s="19"/>
      <c r="L35" s="73"/>
      <c r="M35" s="74"/>
      <c r="P35" s="75"/>
    </row>
    <row r="36" spans="2:16" x14ac:dyDescent="0.25">
      <c r="B36" s="19"/>
      <c r="D36" s="19"/>
      <c r="E36" s="18"/>
      <c r="F36" s="19"/>
      <c r="G36" s="73"/>
      <c r="K36" s="19"/>
      <c r="L36" s="73"/>
      <c r="M36" s="74"/>
      <c r="P36" s="75"/>
    </row>
    <row r="37" spans="2:16" x14ac:dyDescent="0.25">
      <c r="B37" s="19"/>
      <c r="D37" s="19"/>
      <c r="E37" s="18"/>
      <c r="F37" s="19"/>
      <c r="G37" s="73"/>
      <c r="K37" s="19"/>
      <c r="L37" s="73"/>
      <c r="M37" s="74"/>
      <c r="P37" s="75"/>
    </row>
    <row r="38" spans="2:16" x14ac:dyDescent="0.25">
      <c r="B38" s="19"/>
      <c r="D38" s="19"/>
      <c r="E38" s="18"/>
      <c r="F38" s="19"/>
      <c r="G38" s="73"/>
      <c r="K38" s="19"/>
      <c r="L38" s="73"/>
      <c r="M38" s="74"/>
      <c r="P38" s="75"/>
    </row>
    <row r="39" spans="2:16" x14ac:dyDescent="0.25">
      <c r="B39" s="19"/>
      <c r="D39" s="19"/>
      <c r="E39" s="18"/>
      <c r="F39" s="19"/>
      <c r="G39" s="73"/>
      <c r="K39" s="19"/>
      <c r="L39" s="73"/>
      <c r="M39" s="74"/>
      <c r="P39" s="75"/>
    </row>
    <row r="40" spans="2:16" x14ac:dyDescent="0.25">
      <c r="B40" s="19"/>
      <c r="D40" s="19"/>
      <c r="E40" s="18"/>
      <c r="F40" s="19"/>
      <c r="G40" s="73"/>
      <c r="K40" s="19"/>
      <c r="L40" s="73"/>
      <c r="M40" s="74"/>
      <c r="P40" s="75"/>
    </row>
    <row r="41" spans="2:16" x14ac:dyDescent="0.25">
      <c r="P41" s="75"/>
    </row>
    <row r="42" spans="2:16" x14ac:dyDescent="0.25">
      <c r="P42" s="75"/>
    </row>
    <row r="43" spans="2:16" x14ac:dyDescent="0.25">
      <c r="P43" s="75"/>
    </row>
    <row r="44" spans="2:16" x14ac:dyDescent="0.25">
      <c r="P44" s="75"/>
    </row>
    <row r="45" spans="2:16" x14ac:dyDescent="0.25">
      <c r="B45" s="76" t="s">
        <v>108</v>
      </c>
      <c r="K45" s="77" t="s">
        <v>109</v>
      </c>
    </row>
  </sheetData>
  <autoFilter ref="H1:H8" xr:uid="{C4E86DFC-677C-48EA-A5AB-EAF7655C5F1B}"/>
  <mergeCells count="62">
    <mergeCell ref="N7:N8"/>
    <mergeCell ref="B1:P1"/>
    <mergeCell ref="B2:P2"/>
    <mergeCell ref="B3:P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G7:AG8"/>
    <mergeCell ref="O7:O8"/>
    <mergeCell ref="P7:P8"/>
    <mergeCell ref="AC7:AC8"/>
    <mergeCell ref="AD7:AD8"/>
    <mergeCell ref="AE7:AE8"/>
    <mergeCell ref="AF7:AF8"/>
    <mergeCell ref="P13:P14"/>
    <mergeCell ref="K15:K17"/>
    <mergeCell ref="L15:L17"/>
    <mergeCell ref="B10:B17"/>
    <mergeCell ref="C10:C17"/>
    <mergeCell ref="F10:F17"/>
    <mergeCell ref="G10:G17"/>
    <mergeCell ref="K10:K12"/>
    <mergeCell ref="L10:L12"/>
    <mergeCell ref="N15:N17"/>
    <mergeCell ref="P15:P17"/>
    <mergeCell ref="B18:B19"/>
    <mergeCell ref="C18:C19"/>
    <mergeCell ref="F18:F19"/>
    <mergeCell ref="G18:G19"/>
    <mergeCell ref="M18:M19"/>
    <mergeCell ref="O18:O19"/>
    <mergeCell ref="P18:P19"/>
    <mergeCell ref="M10:M17"/>
    <mergeCell ref="N10:N12"/>
    <mergeCell ref="O10:O17"/>
    <mergeCell ref="P10:P12"/>
    <mergeCell ref="K13:K14"/>
    <mergeCell ref="L13:L14"/>
    <mergeCell ref="N13:N14"/>
    <mergeCell ref="P21:P24"/>
    <mergeCell ref="B25:B27"/>
    <mergeCell ref="C25:C27"/>
    <mergeCell ref="G25:G27"/>
    <mergeCell ref="K25:K27"/>
    <mergeCell ref="N25:N27"/>
    <mergeCell ref="O25:O27"/>
    <mergeCell ref="P25:P27"/>
    <mergeCell ref="B21:B24"/>
    <mergeCell ref="C21:C24"/>
    <mergeCell ref="G21:G24"/>
    <mergeCell ref="K21:K24"/>
    <mergeCell ref="N21:N24"/>
    <mergeCell ref="O21:O24"/>
  </mergeCells>
  <hyperlinks>
    <hyperlink ref="J9" r:id="rId1" xr:uid="{EED06AD9-4DEF-45D3-B6F8-C9EDC53AF134}"/>
    <hyperlink ref="J10" r:id="rId2" xr:uid="{E41EE448-78D3-4422-98B8-5CC228F9DB9B}"/>
    <hyperlink ref="J13" r:id="rId3" xr:uid="{D3D6E998-9DFB-4568-BE57-67C166DCE4FF}"/>
    <hyperlink ref="J15" r:id="rId4" xr:uid="{0CDF1DA0-0322-4C75-B37E-6CD0BCAE4581}"/>
    <hyperlink ref="J18" r:id="rId5" xr:uid="{6BE14425-AA70-403D-81DC-BB8A193D7855}"/>
    <hyperlink ref="J19" r:id="rId6" xr:uid="{B87E6A36-535F-4614-889E-D88CBA0CE1F9}"/>
    <hyperlink ref="J20" r:id="rId7" xr:uid="{8DE60DAA-0027-492A-8D3E-B1C68458019F}"/>
    <hyperlink ref="J21" r:id="rId8" xr:uid="{0D756D57-4A50-446A-A725-F184EAEDC4B7}"/>
    <hyperlink ref="J22" r:id="rId9" xr:uid="{738256EC-6D55-4A06-AE3E-AFC9F045C2C0}"/>
    <hyperlink ref="J23" r:id="rId10" xr:uid="{BEB99D54-5318-4329-A36D-83BD016B69CA}"/>
    <hyperlink ref="J24" r:id="rId11" xr:uid="{BEE08A16-8245-4453-96EE-3B98B4639769}"/>
    <hyperlink ref="J25" r:id="rId12" xr:uid="{976AEE0F-24A2-4F30-B8EE-43793741D948}"/>
    <hyperlink ref="J26" r:id="rId13" xr:uid="{BA67F968-5B01-4D28-8F09-85388E46F115}"/>
    <hyperlink ref="J27" r:id="rId14" xr:uid="{D55E9123-AA28-4064-9B57-209C0D0B9B4B}"/>
  </hyperlinks>
  <printOptions horizontalCentered="1"/>
  <pageMargins left="0.15748031496062992" right="0.15748031496062992" top="0.27559055118110237" bottom="0.31496062992125984" header="0.15748031496062992" footer="0.15748031496062992"/>
  <pageSetup paperSize="9" scale="41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 VF</vt:lpstr>
      <vt:lpstr>'2023 VF'!Área_de_impresión</vt:lpstr>
      <vt:lpstr>'2023 VF'!Títulos_a_imprimir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cefafa cefafa</dc:creator>
  <cp:lastModifiedBy>Oficial de Informacion</cp:lastModifiedBy>
  <dcterms:created xsi:type="dcterms:W3CDTF">2024-03-06T15:37:20Z</dcterms:created>
  <dcterms:modified xsi:type="dcterms:W3CDTF">2024-03-06T17:36:35Z</dcterms:modified>
</cp:coreProperties>
</file>