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C:\Users\oficialdeinformacion\Documents\2023\INFO PARA ACTUALZIAR PORTAL 2023\GERENCIA DE ADQUISICIONES\OCT-DIC 2023\"/>
    </mc:Choice>
  </mc:AlternateContent>
  <xr:revisionPtr revIDLastSave="0" documentId="13_ncr:1_{95A0F410-B884-4992-A6CD-8BD42434B001}" xr6:coauthVersionLast="47" xr6:coauthVersionMax="47" xr10:uidLastSave="{00000000-0000-0000-0000-000000000000}"/>
  <bookViews>
    <workbookView xWindow="10845" yWindow="3135" windowWidth="12795" windowHeight="12345" firstSheet="1" activeTab="3" xr2:uid="{00000000-000D-0000-FFFF-FFFF00000000}"/>
  </bookViews>
  <sheets>
    <sheet name="LIBRES GESTIONES" sheetId="1" r:id="rId1"/>
    <sheet name="LICITACIONES" sheetId="2" r:id="rId2"/>
    <sheet name="CONTRATACIONES" sheetId="8" r:id="rId3"/>
    <sheet name="BAJA CUANTIA" sheetId="9" r:id="rId4"/>
  </sheets>
  <definedNames>
    <definedName name="_xlnm._FilterDatabase" localSheetId="3" hidden="1">'BAJA CUANTIA'!$A$8:$H$8</definedName>
    <definedName name="_xlnm._FilterDatabase" localSheetId="0" hidden="1">'LIBRES GESTIONES'!$B$2:$I$8</definedName>
    <definedName name="_Hlk111475781" localSheetId="1">LICITACIONES!#REF!</definedName>
    <definedName name="_xlnm.Print_Area" localSheetId="3">'BAJA CUANTIA'!$A$1:$L$26</definedName>
    <definedName name="_xlnm.Print_Area" localSheetId="2">CONTRATACIONES!$A$1:$T$29</definedName>
    <definedName name="_xlnm.Print_Area" localSheetId="0">'LIBRES GESTIONES'!$B$1:$J$33</definedName>
    <definedName name="_xlnm.Print_Area" localSheetId="1">LICITACIONES!$A$1:$I$53</definedName>
    <definedName name="_xlnm.Print_Titles" localSheetId="3">'BAJA CUANTIA'!$2:$8</definedName>
    <definedName name="_xlnm.Print_Titles" localSheetId="0">'LIBRES GESTIONES'!$2:$8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" i="8" l="1"/>
  <c r="H14" i="9"/>
  <c r="E43" i="2"/>
  <c r="E17" i="2"/>
  <c r="E14" i="2"/>
  <c r="E20" i="2"/>
</calcChain>
</file>

<file path=xl/sharedStrings.xml><?xml version="1.0" encoding="utf-8"?>
<sst xmlns="http://schemas.openxmlformats.org/spreadsheetml/2006/main" count="244" uniqueCount="179">
  <si>
    <t>CENTRO FARMACEUTICO DE LA FUERZA ARMADA</t>
  </si>
  <si>
    <t>GERENCIA DE ADQUISICIONES</t>
  </si>
  <si>
    <t>Fondo de Apoyo Económico al COSAM Proveniente 4% de las Aportaciones del Personal de Alta y 1% del Personal Pensionado Y FONDO DE UTILIDADES</t>
  </si>
  <si>
    <t>PROVEEDOR ADJUDICADO</t>
  </si>
  <si>
    <t>N° ORDEN DE COMPRA O CONTRATO</t>
  </si>
  <si>
    <t>DESCRIPCIÓN DEL PROCESO</t>
  </si>
  <si>
    <t>TIPO DE PROCESO</t>
  </si>
  <si>
    <t>Fondo de Apoyo Económico al COSAM Proveniente 4% de las Aportaciones del Personal de Alta y 1% del Personal Pensionado y FONDO DE UTILIDADES</t>
  </si>
  <si>
    <t xml:space="preserve">MONTO ADJUDICADO POR EMPRESA </t>
  </si>
  <si>
    <t>FONDO</t>
  </si>
  <si>
    <t xml:space="preserve">BIENES O SERVICIOS </t>
  </si>
  <si>
    <t xml:space="preserve">Fondo de Apoyo Económico al COSAM Proveniente 4% de las Aportaciones del Personal de Alta y 1% del Personal Pensionado y Fondo de Utilidades </t>
  </si>
  <si>
    <t>MONTO TOTAL ADJUDICADO</t>
  </si>
  <si>
    <t>REPORTE DE COMPRAS POR LA MODALIDAD DE CONTRATACIÓN DIRECTA DEL PERIODO 2023</t>
  </si>
  <si>
    <t>REPORTE DE COMPRAS POR LA MODALIDAD DE LICITACIONES DEL PERIODO 2023</t>
  </si>
  <si>
    <t xml:space="preserve">MONTO TOTAL ADJUDICADO </t>
  </si>
  <si>
    <t xml:space="preserve">BIENES </t>
  </si>
  <si>
    <t>BIENES</t>
  </si>
  <si>
    <t xml:space="preserve">MONTO POR EMPRESA ADJUDICADO </t>
  </si>
  <si>
    <t xml:space="preserve">SURTIMEDIC S.A DE C.V </t>
  </si>
  <si>
    <t xml:space="preserve">1-15 DIAS CALENDARIO </t>
  </si>
  <si>
    <t xml:space="preserve">MENFAR S.A DE C.V </t>
  </si>
  <si>
    <t xml:space="preserve">30 DIAS HÁBILES </t>
  </si>
  <si>
    <t xml:space="preserve">30 DIAS CALENDARIO </t>
  </si>
  <si>
    <t>UTILIDADES</t>
  </si>
  <si>
    <t xml:space="preserve">DROGUERIA AMERICANA S.A DE C.V </t>
  </si>
  <si>
    <t>MONTO TOTAL  ADJUDICADO</t>
  </si>
  <si>
    <t xml:space="preserve">DROGUERIA HERLETT S.A DE C.V </t>
  </si>
  <si>
    <t xml:space="preserve">QUIMEX S.A DE C.V </t>
  </si>
  <si>
    <t xml:space="preserve">MONTO TOTAL: </t>
  </si>
  <si>
    <t xml:space="preserve">LABORATORIOS SUIZOS S.A DE C.V </t>
  </si>
  <si>
    <t xml:space="preserve">LABORATORIOS VIJOSA S.A DE C.V </t>
  </si>
  <si>
    <t xml:space="preserve">ACTIVA S.A DE C.V </t>
  </si>
  <si>
    <t>COMPRA DE MEDICAMENTOS ONCOLOGICOS PARA EL COSAM AÑO 2023</t>
  </si>
  <si>
    <t xml:space="preserve">DROGUERIA COMERCIAL SALVADOREÑA S.A DE C.V </t>
  </si>
  <si>
    <t xml:space="preserve">DROGUERIA NUEVA SAN CARLOS S.A DE C.V </t>
  </si>
  <si>
    <t xml:space="preserve">B BRAUN MEDICAL CENTRAL AMERICA &amp;CARIBE S.A DE C.V </t>
  </si>
  <si>
    <t xml:space="preserve">MONTREAL S.A DE C.V </t>
  </si>
  <si>
    <t xml:space="preserve">SOCIEDAD INTERPHARMAS S.A DE C.V </t>
  </si>
  <si>
    <t xml:space="preserve">LABORATORIOS TERAMED S,A DE C,V </t>
  </si>
  <si>
    <t>SOCIEDAD OVIDIO  J.VIDES S.A DE C.V</t>
  </si>
  <si>
    <t xml:space="preserve">SEVEN PHARMA EL SALVADOR S.A DE C.V </t>
  </si>
  <si>
    <t xml:space="preserve">DIAGNOSTIKA CAPRIS S,A DE C,V </t>
  </si>
  <si>
    <t xml:space="preserve">ESERKI HERMANOS S.A DE C.V </t>
  </si>
  <si>
    <t xml:space="preserve">DIAGNOSAL S.A DE C.V </t>
  </si>
  <si>
    <t xml:space="preserve">C IMBERTON S.A DE C.V </t>
  </si>
  <si>
    <t xml:space="preserve">DROGUERIA FARMAVIDA S.A DE C.V </t>
  </si>
  <si>
    <t xml:space="preserve">3-5 DIAS HÁBILES </t>
  </si>
  <si>
    <t xml:space="preserve">DROGUERIA SANTA LUCIA S.A DE C.V </t>
  </si>
  <si>
    <t xml:space="preserve">LETERAGO S.A DE C.V </t>
  </si>
  <si>
    <t xml:space="preserve">CORPORACIÓN CEFA S.A DE C.V </t>
  </si>
  <si>
    <t xml:space="preserve">COMPRAS REALIZADAS CON LA NUEVA LEY DE COMPRAS PÚBLICAS. </t>
  </si>
  <si>
    <t>REPORTE DE COMPRAS POR LA MODALIDAD DE BAJA CUANTIA DEL PERIODO 2023</t>
  </si>
  <si>
    <t xml:space="preserve">LICITACIÓN COMPETITIVA N°02 SUMINISTRO DE MATERIALES Y REACTIVOS MANUALES Y AUTOMATIZADOS DE LABORATORIO CLINICO. </t>
  </si>
  <si>
    <t>COMPRA DE PAPEL PARA CANAPÉ</t>
  </si>
  <si>
    <t xml:space="preserve">15 DIAS HÁBILES </t>
  </si>
  <si>
    <t xml:space="preserve">CONTRATACIÓN DIRECTA </t>
  </si>
  <si>
    <t xml:space="preserve">OCTUBRE </t>
  </si>
  <si>
    <t xml:space="preserve">LICITACIÓN COMPETITIVA N° 06 SUMINISTRO INSTALACIÓN Y PUESTA EN MARCHA DE UNA MAQUINA DE ANESTESIA </t>
  </si>
  <si>
    <t xml:space="preserve">NOVIEMBRE </t>
  </si>
  <si>
    <t xml:space="preserve">DICIEMBRE </t>
  </si>
  <si>
    <t xml:space="preserve">1-15 DIAS HÁBILES </t>
  </si>
  <si>
    <t xml:space="preserve">SISTEMAS BIOMÉDICOS S.A DE C.V </t>
  </si>
  <si>
    <t xml:space="preserve">ELECTROLAB MEDIC S.A DE C.V </t>
  </si>
  <si>
    <t xml:space="preserve">INFRA DE EL SALVADOR  S.A DE C.V </t>
  </si>
  <si>
    <t>LICITACIÓN COMPETITIVA N°05/2023 SUMINISTRO DE MEDICAMENTOS PARA EL COSAM AÑO 2023.</t>
  </si>
  <si>
    <t xml:space="preserve">DISTRIBUIDORA MARANATHA S.A DE C.V </t>
  </si>
  <si>
    <t xml:space="preserve">LABYMED S.A DE C.V </t>
  </si>
  <si>
    <t>COMPARACIÓN DE PRECIOS  N° 10</t>
  </si>
  <si>
    <t xml:space="preserve">DISTRIBUIDORA MARANATHA SA. DE C.V  </t>
  </si>
  <si>
    <t xml:space="preserve">TECNOQUIMICA DE EL SALVADOR S.A DE C.V </t>
  </si>
  <si>
    <t>BAJA CUANTIA N°14</t>
  </si>
  <si>
    <t xml:space="preserve">MEDICAMENTOS EN CALIDAD DE URGENCIA FORMULA SEMIELEMENTAL/INMUNEX. </t>
  </si>
  <si>
    <t>202310-5</t>
  </si>
  <si>
    <t>202310-6</t>
  </si>
  <si>
    <t>3O DIAS DESPUES DE RECIBIR ORDEN DE COMPRA</t>
  </si>
  <si>
    <t>BAJA CUANTIA N°15</t>
  </si>
  <si>
    <t xml:space="preserve">INSUMOS MÉDICOS PARA REALIZACION DE CIRUGIA DE CARÁCTER URGENTE. </t>
  </si>
  <si>
    <t>202310-1</t>
  </si>
  <si>
    <t>202310-2</t>
  </si>
  <si>
    <t>202310-3</t>
  </si>
  <si>
    <t>202310-4</t>
  </si>
  <si>
    <t xml:space="preserve">COMPARACIÓN DE PRECIOS N° 11 </t>
  </si>
  <si>
    <t xml:space="preserve">CONTRATO N° 134 LICITACIÓN COMPETITIVA  COSAM N° 06/2023 DENOMINADA "SUMINISTRO INSTALACIÓN Y PUESTA EN MARCHA DE UNA MAQUINA DE ANESTESIA Y UNA MESA QUIRURGICA PARA EL SERVICIO DE SALA DE OPERACIONES DEL HOSPITAL MILITAR CENTRAL AÑO 2023". </t>
  </si>
  <si>
    <t xml:space="preserve">CONTRATO N° 135 LICITACIÓN COMPETITIVA  COSAM N° 06/2023 DENOMINADA "SUMINISTRO INSTALACIÓN Y PUESTA EN MARCHA DE UNA MAQUINA DE ANESTESIA Y UNA MESA QUIRURGICA PARA EL SERVICIO DE SALA DE OPERACIONES DEL HOSPITAL MILITAR CENTRAL AÑO 2023". </t>
  </si>
  <si>
    <t>120 DIAS CALENDARIO</t>
  </si>
  <si>
    <t>COMPARACIÓN DE PRECIOS N° 12</t>
  </si>
  <si>
    <t xml:space="preserve">ADQUISICION DE CILINDROS PARA OXIGENO MEDICINAL DE 23 PC, PARA MEJORAR EL TRANSPORTE INTRA Y EXTRA HOSPITALARIO DE PACIENTES. </t>
  </si>
  <si>
    <t>GUARDADO S.A DE C.V</t>
  </si>
  <si>
    <t>BAJA CUANTIA N°16</t>
  </si>
  <si>
    <t>COMPRA DE MEDICAMENTOS PARA PACIENTES CON INFARTO DE MIOCARDIO Y EMBOLISMO PULMONAR.</t>
  </si>
  <si>
    <t xml:space="preserve">PROQUIFA S.A DE C.V </t>
  </si>
  <si>
    <t xml:space="preserve">PRODIVERSAL S.A DE C.V </t>
  </si>
  <si>
    <t>202310-11</t>
  </si>
  <si>
    <t xml:space="preserve">12 DIAS CALENDARIO </t>
  </si>
  <si>
    <t>202310-12</t>
  </si>
  <si>
    <t>202310-13</t>
  </si>
  <si>
    <t>202310-14</t>
  </si>
  <si>
    <t xml:space="preserve">1- 15 DIAS CALENDARIO </t>
  </si>
  <si>
    <t>202310-8</t>
  </si>
  <si>
    <t>202310-9</t>
  </si>
  <si>
    <t xml:space="preserve">1-3 DIAS HABILES </t>
  </si>
  <si>
    <t xml:space="preserve">COMPRA DE MEDICAMENTO PARA LA UNIDAD DE GINECOLOGÍA. </t>
  </si>
  <si>
    <t>BAJA CUANTIA N°17</t>
  </si>
  <si>
    <t>SUMINISTRO DE REACTIVOS MANUALES Y AUTOMATIZADOS DE LABORATORIO CLINICO PARA EL COSAM AÑO 2023.</t>
  </si>
  <si>
    <t>COMPARACIÓN DE PRECIOS N° 15</t>
  </si>
  <si>
    <t>SUMINISTRO DE REACTIVO DE LABORATORIO CLINICO PARA EL COSAM AÑO 2023.</t>
  </si>
  <si>
    <t xml:space="preserve">INCREMENTO DEL 20% DE MEDICAMENTOS </t>
  </si>
  <si>
    <t xml:space="preserve">INCREMENTO DEL 20% DE MEDICAMENTOS  DEL PROCESO DE LICITACIÓN PÚBLICA N° 02/2023/MED/COSAM DENOMINADA "SUMINISTRO DE MEDICAMENTOS PARA EL COSAM AÑO 2023". </t>
  </si>
  <si>
    <t xml:space="preserve">DROGUERIA PISA S.A DE C.V </t>
  </si>
  <si>
    <t xml:space="preserve">CORPORACION CEFA S.A DE C.V </t>
  </si>
  <si>
    <t xml:space="preserve">SEVEN PHARMA S.A DE C.V </t>
  </si>
  <si>
    <t xml:space="preserve">CORPORACION NOBLE S.A DE C.V </t>
  </si>
  <si>
    <t xml:space="preserve">SUMINISTRO DE MATERIAL MÉDICO QUIRÚRGICO PARA CIRUGIA Y SERVICIO DE ARTROSCOPIA </t>
  </si>
  <si>
    <t>BAJA CUANTIA N°18</t>
  </si>
  <si>
    <t xml:space="preserve">ADQUISICION DE PANELES MULTIDROGAS </t>
  </si>
  <si>
    <t>202312-7</t>
  </si>
  <si>
    <t xml:space="preserve">45-60 DIAS CALENDARIO </t>
  </si>
  <si>
    <t xml:space="preserve">MODIFICATIVA N°1 AL CONTRATO N°42 LP N°02/2023/MED/COSAM DENOMINADA "SUMINSITRO DE MEDICAMENTOS PARA EL COSAM AÑO 2023". </t>
  </si>
  <si>
    <t xml:space="preserve">45  DIAS CALENDARIO </t>
  </si>
  <si>
    <t xml:space="preserve">MODIFICATIVA N°1 AL CONTRATO N°43 LP N°02/2023/MED/COSAM DENOMINADA "SUMINSITRO DE MEDICAMENTOS PARA EL COSAM AÑO 2023". </t>
  </si>
  <si>
    <t xml:space="preserve">45 DIAS CALENDARIO </t>
  </si>
  <si>
    <t xml:space="preserve">MODIFICATIVA N°1 AL CONTRATO N°44 LP N°02/2023/MED/COSAM DENOMINADA "SUMINSITRO DE MEDICAMENTOS PARA EL COSAM AÑO 2023". </t>
  </si>
  <si>
    <t>MODIFICATIVA N°1 AL CONTRATO N°45 LP N°02/2023/MED/COSAM DENOMINADA "SUMINSITRO DE MEDICAMENTOS PARA EL COSAM AÑO 2023".</t>
  </si>
  <si>
    <t>MODIFICATIVA N°1 AL CONTRATO N°46 LP N°02/2023/MED/COSAM DENOMINADA "SUMINSITRO DE MEDICAMENTOS PARA EL COSAM AÑO 2023".</t>
  </si>
  <si>
    <t>30 DIAS CALENDARIO</t>
  </si>
  <si>
    <t>MODIFICATIVA N°1 AL CONTRATO N°47 LP N°02/2023/MED/COSAM DENOMINADA "SUMINSITRO DE MEDICAMENTOS PARA EL COSAM AÑO 2023".</t>
  </si>
  <si>
    <t>MODIFICATIVA N°1 AL CONTRATO N°48 LP N°02/2023/MED/COSAM DENOMINADA "SUMINSITRO DE MEDICAMENTOS PARA EL COSAM AÑO 2023"</t>
  </si>
  <si>
    <t>MODIFICATIVA N°1 AL CONTRATO N°49 LP N°02/2023/MED/COSAM DENOMINADA "SUMINSITRO DE MEDICAMENTOS PARA EL COSAM AÑO 2023</t>
  </si>
  <si>
    <t xml:space="preserve">LOS PRIMEROS 15 DIAS DE DICIEMBRE </t>
  </si>
  <si>
    <t>MODIFICATIVA N°1 AL CONTRATO N°50 LP N°02/2023/MED/COSAM DENOMINADA "SUMINSITRO DE MEDICAMENTOS PARA EL COSAM AÑO 2023</t>
  </si>
  <si>
    <t>MODIFICATIVA N°1 AL CONTRATO N°51 LP N°02/2023/MED/COSAM DENOMINADA "SUMINSITRO DE MEDICAMENTOS PARA EL COSAM AÑO 2023</t>
  </si>
  <si>
    <t>MODIFICATIVA N°1 AL CONTRATO N°52 LP N°02/2023/MED/COSAM DENOMINADA "SUMINSITRO DE MEDICAMENTOS PARA EL COSAM AÑO 2023</t>
  </si>
  <si>
    <t>MODIFICATIVA N°1 AL CONTRATO N°53 LP N°02/2023/MED/COSAM DENOMINADA "SUMINSITRO DE MEDICAMENTOS PARA EL COSAM AÑO 2023</t>
  </si>
  <si>
    <t xml:space="preserve">PAILL S.A DE C.V </t>
  </si>
  <si>
    <t>MODIFICATIVA N°1 AL CONTRATO N°54 LP N°02/2023/MED/COSAM DENOMINADA "SUMINSITRO DE MEDICAMENTOS PARA EL COSAM AÑO 2023</t>
  </si>
  <si>
    <t>MODIFICATIVA N°1 AL CONTRATO N°55 LP N°02/2023/MED/COSAM DENOMINADA "SUMINSITRO DE MEDICAMENTOS PARA EL COSAM AÑO 2023</t>
  </si>
  <si>
    <t>MODIFICATIVA N°1 AL CONTRATO N°56 LP N°02/2023/MED/COSAM DENOMINADA "SUMINSITRO DE MEDICAMENTOS PARA EL COSAM AÑO 2023</t>
  </si>
  <si>
    <t>MODIFICATIVA N°1 AL CONTRATO N°58 LP N°02/2023/MED/COSAM DENOMINADA "SUMINSITRO DE MEDICAMENTOS PARA EL COSAM AÑO 2023</t>
  </si>
  <si>
    <t>MODIFICATIVA N°1 AL CONTRATO N°60 LP N°02/2023/MED/COSAM DENOMINADA "SUMINSITRO DE MEDICAMENTOS PARA EL COSAM AÑO 2023</t>
  </si>
  <si>
    <t>MODIFICATIVA N°1 AL CONTRATO N°62 LP N°02/2023/MED/COSAM DENOMINADA "SUMINSITRO DE MEDICAMENTOS PARA EL COSAM AÑO 2023</t>
  </si>
  <si>
    <t xml:space="preserve">SOCIEDAD VACUNA S.A DE C.V </t>
  </si>
  <si>
    <t>MODIFICATIVA N°1 AL CONTRATO N°64 LP N°02/2023/MED/COSAM DENOMINADA "SUMINSITRO DE MEDICAMENTOS PARA EL COSAM AÑO 2023</t>
  </si>
  <si>
    <t>MODIFICATIVA N°1 AL CONTRATO N°63 LP N°02/2023/MED/COSAM DENOMINADA "SUMINSITRO DE MEDICAMENTOS PARA EL COSAM AÑO 2023</t>
  </si>
  <si>
    <t>MODIFICATIVA N°1 AL CONTRATO N°66 LP N°02/2023/MED/COSAM DENOMINADA "SUMINSITRO DE MEDICAMENTOS PARA EL COSAM AÑO 2023</t>
  </si>
  <si>
    <t>PROMED  DE EL SALVADOR S.A DE C..V</t>
  </si>
  <si>
    <t>202312-1</t>
  </si>
  <si>
    <t>202312-9</t>
  </si>
  <si>
    <t xml:space="preserve">7 DIAS CALENDARIO </t>
  </si>
  <si>
    <t>202312-10</t>
  </si>
  <si>
    <t>202312-11</t>
  </si>
  <si>
    <t>202312-8</t>
  </si>
  <si>
    <r>
      <rPr>
        <sz val="16"/>
        <color theme="1"/>
        <rFont val="Century Gothic"/>
        <family val="2"/>
      </rPr>
      <t>5 DIAS CALENDARIO</t>
    </r>
    <r>
      <rPr>
        <sz val="11"/>
        <color theme="1"/>
        <rFont val="Calibri"/>
        <family val="2"/>
        <scheme val="minor"/>
      </rPr>
      <t xml:space="preserve"> </t>
    </r>
  </si>
  <si>
    <t xml:space="preserve">AMERICANA S.A DE C.V </t>
  </si>
  <si>
    <t>MODIFICATIVA N°1 AL CONTRATO N°41 LP N°02/2023/MED/COSAM DENOMINADA "SUMINSITRO DE MEDICAMENTOS PARA EL COSAM AÑO 2023</t>
  </si>
  <si>
    <t>SEGUNDA SEMANA DE ENERO</t>
  </si>
  <si>
    <t>202312-13</t>
  </si>
  <si>
    <t>202312-14</t>
  </si>
  <si>
    <t xml:space="preserve">PLAZO DE CUMPLIMIENTO </t>
  </si>
  <si>
    <t xml:space="preserve">CODIGO Y NOMBRE </t>
  </si>
  <si>
    <t xml:space="preserve">OBJETO DEL PROCESO </t>
  </si>
  <si>
    <t>NOMBRE Y CARACTERISTICAS DE LA CONTRAPARTE</t>
  </si>
  <si>
    <t xml:space="preserve">COMPRAS REALIZADAS EN OCTUBRE A DICIEMBRE </t>
  </si>
  <si>
    <t>CODIGO Y NOMBRE</t>
  </si>
  <si>
    <t>LICITACIÓN COMPETITIVA N° 02</t>
  </si>
  <si>
    <t>LICITACIÓN COMPETITIVA N° 05</t>
  </si>
  <si>
    <t>LICITACIÓN COMPETITIVA N°06</t>
  </si>
  <si>
    <t>OBJETO DEL PROCESO</t>
  </si>
  <si>
    <t>COMPRAS REALIZADAS EN OCTUBRE A  DICIEMBRE 2023</t>
  </si>
  <si>
    <t>PLAZOS DE CUMPLIMIENTO</t>
  </si>
  <si>
    <t>COMPRAS REALIZADAS EN OCTUBRE  A DICIEMBRE 2023</t>
  </si>
  <si>
    <t xml:space="preserve">CÓDIGO Y NOMBRE </t>
  </si>
  <si>
    <t>OBJETO  DEL PROCESO</t>
  </si>
  <si>
    <t xml:space="preserve">ELABORADO POR : </t>
  </si>
  <si>
    <t xml:space="preserve">REVISADO POR : </t>
  </si>
  <si>
    <t xml:space="preserve">INNOVACIONES MÉDICAS S.A DE C.V </t>
  </si>
  <si>
    <t>202313-17</t>
  </si>
  <si>
    <t xml:space="preserve">A SOLICITUD DEL ADMINISTRADOR DE ORDEN DE COMPRA </t>
  </si>
  <si>
    <t>REPORTE DE COMPRAS POR LA MODALIDAD DE COMPARACIÓN DE PRECIOS DEL PERIODO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</si>
</sst>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11"/>
      <color theme="1"/>
      <name val="Century Gothic"/>
      <family val="2"/>
    </font>
    <font>
      <sz val="18"/>
      <color theme="1"/>
      <name val="Century Gothic"/>
      <family val="2"/>
    </font>
    <font>
      <b/>
      <sz val="18"/>
      <color theme="1"/>
      <name val="Century Gothic"/>
      <family val="2"/>
    </font>
    <font>
      <b/>
      <sz val="16"/>
      <color rgb="FF000000"/>
      <name val="Century Gothic"/>
      <family val="2"/>
    </font>
    <font>
      <b/>
      <sz val="16"/>
      <color theme="1"/>
      <name val="Century Gothic"/>
      <family val="2"/>
    </font>
    <font>
      <b/>
      <sz val="10"/>
      <color rgb="FF000000"/>
      <name val="Century Gothic"/>
      <family val="2"/>
    </font>
    <font>
      <sz val="16"/>
      <color theme="1"/>
      <name val="Century Gothic"/>
      <family val="2"/>
    </font>
    <font>
      <sz val="14"/>
      <color theme="1"/>
      <name val="Century Gothic"/>
      <family val="2"/>
    </font>
    <font>
      <b/>
      <sz val="14"/>
      <color theme="1"/>
      <name val="Century Gothic"/>
      <family val="2"/>
    </font>
    <font>
      <sz val="16"/>
      <color rgb="FF000000"/>
      <name val="Century Gothic"/>
      <family val="2"/>
    </font>
    <font>
      <sz val="13"/>
      <color theme="1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44">
    <xf numFmtId="0" fontId="0" fillId="0" borderId="0" xfId="0"/>
    <xf numFmtId="0" fontId="0" fillId="2" borderId="0" xfId="0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44" fontId="0" fillId="2" borderId="0" xfId="1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44" fontId="5" fillId="2" borderId="0" xfId="1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44" fontId="7" fillId="2" borderId="0" xfId="1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 wrapText="1"/>
    </xf>
    <xf numFmtId="44" fontId="8" fillId="2" borderId="0" xfId="1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44" fontId="8" fillId="2" borderId="1" xfId="0" applyNumberFormat="1" applyFont="1" applyFill="1" applyBorder="1" applyAlignment="1">
      <alignment horizontal="center" vertical="center" wrapText="1"/>
    </xf>
    <xf numFmtId="44" fontId="8" fillId="2" borderId="1" xfId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44" fontId="5" fillId="0" borderId="0" xfId="1" applyFont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10" fillId="2" borderId="0" xfId="0" applyFont="1" applyFill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44" fontId="12" fillId="2" borderId="2" xfId="1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44" fontId="9" fillId="3" borderId="1" xfId="1" applyFont="1" applyFill="1" applyBorder="1" applyAlignment="1">
      <alignment horizontal="center" vertical="center" wrapText="1"/>
    </xf>
    <xf numFmtId="44" fontId="12" fillId="2" borderId="2" xfId="0" applyNumberFormat="1" applyFont="1" applyFill="1" applyBorder="1" applyAlignment="1">
      <alignment horizontal="center" vertical="center" wrapText="1"/>
    </xf>
    <xf numFmtId="44" fontId="13" fillId="0" borderId="2" xfId="0" applyNumberFormat="1" applyFont="1" applyBorder="1" applyAlignment="1">
      <alignment horizontal="center" vertical="center"/>
    </xf>
    <xf numFmtId="0" fontId="13" fillId="2" borderId="2" xfId="0" applyFont="1" applyFill="1" applyBorder="1" applyAlignment="1">
      <alignment horizontal="left" vertical="center" wrapText="1"/>
    </xf>
    <xf numFmtId="44" fontId="13" fillId="2" borderId="2" xfId="0" applyNumberFormat="1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center" vertical="center"/>
    </xf>
    <xf numFmtId="44" fontId="13" fillId="2" borderId="2" xfId="0" applyNumberFormat="1" applyFont="1" applyFill="1" applyBorder="1" applyAlignment="1">
      <alignment horizontal="center" vertical="center"/>
    </xf>
    <xf numFmtId="44" fontId="5" fillId="2" borderId="2" xfId="1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left" vertical="center"/>
    </xf>
    <xf numFmtId="0" fontId="15" fillId="2" borderId="2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/>
    </xf>
    <xf numFmtId="44" fontId="15" fillId="2" borderId="2" xfId="0" applyNumberFormat="1" applyFont="1" applyFill="1" applyBorder="1" applyAlignment="1">
      <alignment horizontal="left" vertical="center" wrapText="1"/>
    </xf>
    <xf numFmtId="44" fontId="10" fillId="2" borderId="0" xfId="0" applyNumberFormat="1" applyFont="1" applyFill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44" fontId="9" fillId="2" borderId="2" xfId="0" applyNumberFormat="1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44" fontId="5" fillId="0" borderId="2" xfId="1" applyFont="1" applyBorder="1" applyAlignment="1">
      <alignment horizontal="center" vertical="center"/>
    </xf>
    <xf numFmtId="44" fontId="12" fillId="2" borderId="2" xfId="0" applyNumberFormat="1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left" vertical="center"/>
    </xf>
    <xf numFmtId="44" fontId="14" fillId="0" borderId="2" xfId="0" applyNumberFormat="1" applyFont="1" applyBorder="1" applyAlignment="1">
      <alignment horizontal="center" vertical="center"/>
    </xf>
    <xf numFmtId="44" fontId="13" fillId="2" borderId="2" xfId="1" applyFont="1" applyFill="1" applyBorder="1" applyAlignment="1">
      <alignment horizontal="left" vertical="center" wrapText="1"/>
    </xf>
    <xf numFmtId="0" fontId="13" fillId="2" borderId="0" xfId="0" applyFont="1" applyFill="1" applyAlignment="1">
      <alignment horizontal="left" vertical="center"/>
    </xf>
    <xf numFmtId="44" fontId="14" fillId="2" borderId="5" xfId="0" applyNumberFormat="1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left" vertical="top" wrapText="1"/>
    </xf>
    <xf numFmtId="44" fontId="13" fillId="2" borderId="2" xfId="0" applyNumberFormat="1" applyFont="1" applyFill="1" applyBorder="1" applyAlignment="1">
      <alignment horizontal="center" vertical="top"/>
    </xf>
    <xf numFmtId="0" fontId="13" fillId="2" borderId="2" xfId="0" applyFont="1" applyFill="1" applyBorder="1" applyAlignment="1">
      <alignment horizontal="center" vertical="top" wrapText="1"/>
    </xf>
    <xf numFmtId="0" fontId="5" fillId="0" borderId="0" xfId="0" applyFont="1" applyAlignment="1">
      <alignment horizontal="center" vertical="top"/>
    </xf>
    <xf numFmtId="44" fontId="14" fillId="2" borderId="2" xfId="0" applyNumberFormat="1" applyFont="1" applyFill="1" applyBorder="1" applyAlignment="1">
      <alignment horizontal="center" vertical="top"/>
    </xf>
    <xf numFmtId="44" fontId="13" fillId="2" borderId="2" xfId="1" applyFont="1" applyFill="1" applyBorder="1" applyAlignment="1">
      <alignment horizontal="left" vertical="top" wrapText="1"/>
    </xf>
    <xf numFmtId="0" fontId="13" fillId="2" borderId="2" xfId="0" applyFont="1" applyFill="1" applyBorder="1" applyAlignment="1">
      <alignment horizontal="center" vertical="top"/>
    </xf>
    <xf numFmtId="44" fontId="13" fillId="2" borderId="2" xfId="1" applyFont="1" applyFill="1" applyBorder="1" applyAlignment="1">
      <alignment horizontal="center" vertical="top"/>
    </xf>
    <xf numFmtId="0" fontId="13" fillId="2" borderId="5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/>
    </xf>
    <xf numFmtId="44" fontId="13" fillId="2" borderId="6" xfId="1" applyFont="1" applyFill="1" applyBorder="1" applyAlignment="1">
      <alignment horizontal="center" vertical="center"/>
    </xf>
    <xf numFmtId="44" fontId="0" fillId="2" borderId="0" xfId="0" applyNumberFormat="1" applyFill="1" applyAlignment="1">
      <alignment horizontal="center" vertical="center" wrapText="1"/>
    </xf>
    <xf numFmtId="44" fontId="13" fillId="2" borderId="2" xfId="0" applyNumberFormat="1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/>
    </xf>
    <xf numFmtId="44" fontId="14" fillId="2" borderId="2" xfId="0" applyNumberFormat="1" applyFont="1" applyFill="1" applyBorder="1" applyAlignment="1">
      <alignment horizontal="center" vertical="center"/>
    </xf>
    <xf numFmtId="44" fontId="13" fillId="2" borderId="2" xfId="1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 wrapText="1"/>
    </xf>
    <xf numFmtId="0" fontId="11" fillId="3" borderId="2" xfId="0" applyFont="1" applyFill="1" applyBorder="1" applyAlignment="1">
      <alignment horizontal="left" vertical="center" wrapText="1"/>
    </xf>
    <xf numFmtId="0" fontId="16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2" fillId="2" borderId="8" xfId="0" applyFont="1" applyFill="1" applyBorder="1" applyAlignment="1">
      <alignment horizontal="left" vertical="center" wrapText="1"/>
    </xf>
    <xf numFmtId="0" fontId="12" fillId="2" borderId="9" xfId="0" applyFont="1" applyFill="1" applyBorder="1" applyAlignment="1">
      <alignment horizontal="left" vertical="center" wrapText="1"/>
    </xf>
    <xf numFmtId="0" fontId="12" fillId="2" borderId="10" xfId="0" applyFont="1" applyFill="1" applyBorder="1" applyAlignment="1">
      <alignment horizontal="left" vertical="center" wrapText="1"/>
    </xf>
    <xf numFmtId="0" fontId="12" fillId="2" borderId="11" xfId="0" applyFont="1" applyFill="1" applyBorder="1" applyAlignment="1">
      <alignment horizontal="left" vertical="center" wrapText="1"/>
    </xf>
    <xf numFmtId="0" fontId="12" fillId="2" borderId="12" xfId="0" applyFont="1" applyFill="1" applyBorder="1" applyAlignment="1">
      <alignment horizontal="left" vertical="center" wrapText="1"/>
    </xf>
    <xf numFmtId="44" fontId="12" fillId="2" borderId="1" xfId="1" applyFont="1" applyFill="1" applyBorder="1" applyAlignment="1">
      <alignment horizontal="center" vertical="center" wrapText="1"/>
    </xf>
    <xf numFmtId="44" fontId="12" fillId="2" borderId="8" xfId="1" applyFont="1" applyFill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left" vertical="center" wrapText="1"/>
    </xf>
    <xf numFmtId="0" fontId="15" fillId="2" borderId="10" xfId="0" applyFont="1" applyFill="1" applyBorder="1" applyAlignment="1">
      <alignment horizontal="left" vertical="center" wrapText="1"/>
    </xf>
    <xf numFmtId="0" fontId="15" fillId="2" borderId="13" xfId="0" applyFont="1" applyFill="1" applyBorder="1" applyAlignment="1">
      <alignment horizontal="left" vertical="center" wrapText="1"/>
    </xf>
    <xf numFmtId="0" fontId="15" fillId="2" borderId="14" xfId="0" applyFont="1" applyFill="1" applyBorder="1" applyAlignment="1">
      <alignment horizontal="left" vertical="center" wrapText="1"/>
    </xf>
    <xf numFmtId="0" fontId="15" fillId="2" borderId="11" xfId="0" applyFont="1" applyFill="1" applyBorder="1" applyAlignment="1">
      <alignment horizontal="left" vertical="center" wrapText="1"/>
    </xf>
    <xf numFmtId="0" fontId="15" fillId="2" borderId="12" xfId="0" applyFont="1" applyFill="1" applyBorder="1" applyAlignment="1">
      <alignment horizontal="left" vertical="center" wrapText="1"/>
    </xf>
    <xf numFmtId="0" fontId="15" fillId="2" borderId="1" xfId="0" applyFont="1" applyFill="1" applyBorder="1" applyAlignment="1">
      <alignment horizontal="left" vertical="center" wrapText="1"/>
    </xf>
    <xf numFmtId="0" fontId="15" fillId="2" borderId="7" xfId="0" applyFont="1" applyFill="1" applyBorder="1" applyAlignment="1">
      <alignment horizontal="left" vertical="center" wrapText="1"/>
    </xf>
    <xf numFmtId="0" fontId="15" fillId="2" borderId="8" xfId="0" applyFont="1" applyFill="1" applyBorder="1" applyAlignment="1">
      <alignment horizontal="left" vertical="center" wrapText="1"/>
    </xf>
    <xf numFmtId="44" fontId="12" fillId="2" borderId="7" xfId="1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15" fillId="2" borderId="4" xfId="0" applyFont="1" applyFill="1" applyBorder="1" applyAlignment="1">
      <alignment horizontal="left" vertical="center" wrapText="1"/>
    </xf>
    <xf numFmtId="0" fontId="15" fillId="2" borderId="6" xfId="0" applyFont="1" applyFill="1" applyBorder="1" applyAlignment="1">
      <alignment horizontal="left" vertical="center" wrapText="1"/>
    </xf>
    <xf numFmtId="44" fontId="13" fillId="2" borderId="1" xfId="1" applyFont="1" applyFill="1" applyBorder="1" applyAlignment="1">
      <alignment horizontal="center" vertical="center"/>
    </xf>
    <xf numFmtId="44" fontId="13" fillId="2" borderId="7" xfId="1" applyFont="1" applyFill="1" applyBorder="1" applyAlignment="1">
      <alignment horizontal="center" vertical="center"/>
    </xf>
    <xf numFmtId="44" fontId="13" fillId="2" borderId="8" xfId="1" applyFont="1" applyFill="1" applyBorder="1" applyAlignment="1">
      <alignment horizontal="center" vertical="center"/>
    </xf>
    <xf numFmtId="0" fontId="13" fillId="0" borderId="1" xfId="0" applyFont="1" applyBorder="1" applyAlignment="1">
      <alignment horizontal="left" vertical="center" wrapText="1"/>
    </xf>
    <xf numFmtId="0" fontId="13" fillId="0" borderId="7" xfId="0" applyFont="1" applyBorder="1" applyAlignment="1">
      <alignment horizontal="left" vertical="center" wrapText="1"/>
    </xf>
    <xf numFmtId="0" fontId="13" fillId="0" borderId="8" xfId="0" applyFont="1" applyBorder="1" applyAlignment="1">
      <alignment horizontal="left" vertical="center" wrapText="1"/>
    </xf>
    <xf numFmtId="0" fontId="13" fillId="0" borderId="9" xfId="0" applyFont="1" applyBorder="1" applyAlignment="1">
      <alignment horizontal="left" vertical="center" wrapText="1"/>
    </xf>
    <xf numFmtId="0" fontId="13" fillId="0" borderId="10" xfId="0" applyFont="1" applyBorder="1" applyAlignment="1">
      <alignment horizontal="left" vertical="center" wrapText="1"/>
    </xf>
    <xf numFmtId="0" fontId="13" fillId="0" borderId="13" xfId="0" applyFont="1" applyBorder="1" applyAlignment="1">
      <alignment horizontal="left" vertical="center" wrapText="1"/>
    </xf>
    <xf numFmtId="0" fontId="13" fillId="0" borderId="14" xfId="0" applyFont="1" applyBorder="1" applyAlignment="1">
      <alignment horizontal="left" vertical="center" wrapText="1"/>
    </xf>
    <xf numFmtId="0" fontId="13" fillId="0" borderId="11" xfId="0" applyFont="1" applyBorder="1" applyAlignment="1">
      <alignment horizontal="left" vertical="center" wrapText="1"/>
    </xf>
    <xf numFmtId="0" fontId="13" fillId="0" borderId="12" xfId="0" applyFont="1" applyBorder="1" applyAlignment="1">
      <alignment horizontal="left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top"/>
    </xf>
    <xf numFmtId="0" fontId="14" fillId="0" borderId="5" xfId="0" applyFont="1" applyBorder="1" applyAlignment="1">
      <alignment horizontal="center" vertical="top"/>
    </xf>
    <xf numFmtId="0" fontId="14" fillId="0" borderId="6" xfId="0" applyFont="1" applyBorder="1" applyAlignment="1">
      <alignment horizontal="center" vertical="top"/>
    </xf>
    <xf numFmtId="0" fontId="11" fillId="3" borderId="4" xfId="0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center"/>
    </xf>
    <xf numFmtId="44" fontId="12" fillId="2" borderId="1" xfId="0" applyNumberFormat="1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0" borderId="8" xfId="0" applyFont="1" applyBorder="1" applyAlignment="1">
      <alignment horizontal="left" vertical="center" wrapText="1"/>
    </xf>
    <xf numFmtId="44" fontId="12" fillId="2" borderId="8" xfId="0" applyNumberFormat="1" applyFont="1" applyFill="1" applyBorder="1" applyAlignment="1">
      <alignment horizontal="center" vertical="center"/>
    </xf>
    <xf numFmtId="0" fontId="12" fillId="0" borderId="7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33CCCC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1864178</xdr:colOff>
      <xdr:row>0</xdr:row>
      <xdr:rowOff>161018</xdr:rowOff>
    </xdr:from>
    <xdr:to>
      <xdr:col>3</xdr:col>
      <xdr:colOff>2639785</xdr:colOff>
      <xdr:row>2</xdr:row>
      <xdr:rowOff>285751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22964" y="161018"/>
          <a:ext cx="775607" cy="6145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7</xdr:col>
      <xdr:colOff>340180</xdr:colOff>
      <xdr:row>0</xdr:row>
      <xdr:rowOff>127002</xdr:rowOff>
    </xdr:from>
    <xdr:ext cx="789212" cy="730248"/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3062859" y="127002"/>
          <a:ext cx="789212" cy="730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>
    <xdr:from>
      <xdr:col>2</xdr:col>
      <xdr:colOff>299358</xdr:colOff>
      <xdr:row>26</xdr:row>
      <xdr:rowOff>13607</xdr:rowOff>
    </xdr:from>
    <xdr:to>
      <xdr:col>3</xdr:col>
      <xdr:colOff>3290661</xdr:colOff>
      <xdr:row>30</xdr:row>
      <xdr:rowOff>37419</xdr:rowOff>
    </xdr:to>
    <xdr:sp macro="" textlink="">
      <xdr:nvSpPr>
        <xdr:cNvPr id="4" name="Rectángulo 3">
          <a:extLst>
            <a:ext uri="{FF2B5EF4-FFF2-40B4-BE49-F238E27FC236}">
              <a16:creationId xmlns:a16="http://schemas.microsoft.com/office/drawing/2014/main" id="{1F7C1E6C-EB46-4D5F-90CA-4A6C92ABAAED}"/>
            </a:ext>
          </a:extLst>
        </xdr:cNvPr>
        <xdr:cNvSpPr/>
      </xdr:nvSpPr>
      <xdr:spPr>
        <a:xfrm>
          <a:off x="1564822" y="15566571"/>
          <a:ext cx="3984625" cy="962705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es-SV" sz="1300">
              <a:latin typeface="Century Gothic" panose="020B0502020202020204" pitchFamily="34" charset="0"/>
              <a:cs typeface="Arial" panose="020B0604020202020204" pitchFamily="34" charset="0"/>
            </a:rPr>
            <a:t>Jennifer Magdalena Mendoza Sánchez</a:t>
          </a:r>
        </a:p>
        <a:p>
          <a:pPr algn="ctr"/>
          <a:r>
            <a:rPr lang="es-SV" sz="1300">
              <a:latin typeface="Century Gothic" panose="020B0502020202020204" pitchFamily="34" charset="0"/>
              <a:cs typeface="Arial" panose="020B0604020202020204" pitchFamily="34" charset="0"/>
            </a:rPr>
            <a:t> Licenciada</a:t>
          </a:r>
        </a:p>
        <a:p>
          <a:pPr algn="ctr"/>
          <a:r>
            <a:rPr lang="es-SV" sz="1300">
              <a:latin typeface="Century Gothic" panose="020B0502020202020204" pitchFamily="34" charset="0"/>
              <a:cs typeface="Arial" panose="020B0604020202020204" pitchFamily="34" charset="0"/>
            </a:rPr>
            <a:t>Jefe Depto. en Apoyo al COSAM</a:t>
          </a:r>
        </a:p>
      </xdr:txBody>
    </xdr:sp>
    <xdr:clientData/>
  </xdr:twoCellAnchor>
  <xdr:twoCellAnchor>
    <xdr:from>
      <xdr:col>7</xdr:col>
      <xdr:colOff>1741713</xdr:colOff>
      <xdr:row>25</xdr:row>
      <xdr:rowOff>176891</xdr:rowOff>
    </xdr:from>
    <xdr:to>
      <xdr:col>8</xdr:col>
      <xdr:colOff>2530928</xdr:colOff>
      <xdr:row>29</xdr:row>
      <xdr:rowOff>141172</xdr:rowOff>
    </xdr:to>
    <xdr:sp macro="" textlink="">
      <xdr:nvSpPr>
        <xdr:cNvPr id="5" name="Rectángulo 4">
          <a:extLst>
            <a:ext uri="{FF2B5EF4-FFF2-40B4-BE49-F238E27FC236}">
              <a16:creationId xmlns:a16="http://schemas.microsoft.com/office/drawing/2014/main" id="{A416D83B-111B-493C-A4CC-63FCF91F72C1}"/>
            </a:ext>
          </a:extLst>
        </xdr:cNvPr>
        <xdr:cNvSpPr/>
      </xdr:nvSpPr>
      <xdr:spPr>
        <a:xfrm>
          <a:off x="14464392" y="15539355"/>
          <a:ext cx="3034393" cy="903174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es-SV" sz="1300">
              <a:latin typeface="Century Gothic" panose="020B0502020202020204" pitchFamily="34" charset="0"/>
              <a:cs typeface="Arial" panose="020B0604020202020204" pitchFamily="34" charset="0"/>
            </a:rPr>
            <a:t>Hugo Roberto Hernández</a:t>
          </a:r>
        </a:p>
        <a:p>
          <a:pPr algn="ctr"/>
          <a:r>
            <a:rPr lang="es-SV" sz="1300">
              <a:latin typeface="Century Gothic" panose="020B0502020202020204" pitchFamily="34" charset="0"/>
              <a:cs typeface="Arial" panose="020B0604020202020204" pitchFamily="34" charset="0"/>
            </a:rPr>
            <a:t> Licenciado</a:t>
          </a:r>
        </a:p>
        <a:p>
          <a:pPr algn="ctr"/>
          <a:r>
            <a:rPr lang="es-SV" sz="1300">
              <a:latin typeface="Century Gothic" panose="020B0502020202020204" pitchFamily="34" charset="0"/>
              <a:cs typeface="Arial" panose="020B0604020202020204" pitchFamily="34" charset="0"/>
            </a:rPr>
            <a:t>Gerente de Adquisiciones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2651125</xdr:colOff>
      <xdr:row>0</xdr:row>
      <xdr:rowOff>117103</xdr:rowOff>
    </xdr:from>
    <xdr:to>
      <xdr:col>2</xdr:col>
      <xdr:colOff>3440340</xdr:colOff>
      <xdr:row>2</xdr:row>
      <xdr:rowOff>208644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603750" y="117103"/>
          <a:ext cx="789215" cy="59954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4</xdr:col>
      <xdr:colOff>1746250</xdr:colOff>
      <xdr:row>0</xdr:row>
      <xdr:rowOff>18143</xdr:rowOff>
    </xdr:from>
    <xdr:ext cx="746124" cy="621394"/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588625" y="18143"/>
          <a:ext cx="746124" cy="6213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>
    <xdr:from>
      <xdr:col>2</xdr:col>
      <xdr:colOff>299358</xdr:colOff>
      <xdr:row>47</xdr:row>
      <xdr:rowOff>13607</xdr:rowOff>
    </xdr:from>
    <xdr:to>
      <xdr:col>3</xdr:col>
      <xdr:colOff>3290661</xdr:colOff>
      <xdr:row>51</xdr:row>
      <xdr:rowOff>37419</xdr:rowOff>
    </xdr:to>
    <xdr:sp macro="" textlink="">
      <xdr:nvSpPr>
        <xdr:cNvPr id="4" name="Rectángulo 3">
          <a:extLst>
            <a:ext uri="{FF2B5EF4-FFF2-40B4-BE49-F238E27FC236}">
              <a16:creationId xmlns:a16="http://schemas.microsoft.com/office/drawing/2014/main" id="{C17847DB-8DC5-475A-AAF0-09DE19EFF365}"/>
            </a:ext>
          </a:extLst>
        </xdr:cNvPr>
        <xdr:cNvSpPr/>
      </xdr:nvSpPr>
      <xdr:spPr>
        <a:xfrm>
          <a:off x="1556658" y="11986532"/>
          <a:ext cx="3981903" cy="966787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es-SV" sz="1300">
              <a:latin typeface="Century Gothic" panose="020B0502020202020204" pitchFamily="34" charset="0"/>
              <a:cs typeface="Arial" panose="020B0604020202020204" pitchFamily="34" charset="0"/>
            </a:rPr>
            <a:t>Jennifer Magdalena Mendoza Sánchez</a:t>
          </a:r>
        </a:p>
        <a:p>
          <a:pPr algn="ctr"/>
          <a:r>
            <a:rPr lang="es-SV" sz="1300">
              <a:latin typeface="Century Gothic" panose="020B0502020202020204" pitchFamily="34" charset="0"/>
              <a:cs typeface="Arial" panose="020B0604020202020204" pitchFamily="34" charset="0"/>
            </a:rPr>
            <a:t> Licenciada</a:t>
          </a:r>
        </a:p>
        <a:p>
          <a:pPr algn="ctr"/>
          <a:r>
            <a:rPr lang="es-SV" sz="1300">
              <a:latin typeface="Century Gothic" panose="020B0502020202020204" pitchFamily="34" charset="0"/>
              <a:cs typeface="Arial" panose="020B0604020202020204" pitchFamily="34" charset="0"/>
            </a:rPr>
            <a:t>Jefe Depto. en Apoyo al COSAM</a:t>
          </a:r>
        </a:p>
      </xdr:txBody>
    </xdr:sp>
    <xdr:clientData/>
  </xdr:twoCellAnchor>
  <xdr:twoCellAnchor>
    <xdr:from>
      <xdr:col>5</xdr:col>
      <xdr:colOff>1730376</xdr:colOff>
      <xdr:row>46</xdr:row>
      <xdr:rowOff>176891</xdr:rowOff>
    </xdr:from>
    <xdr:to>
      <xdr:col>7</xdr:col>
      <xdr:colOff>473529</xdr:colOff>
      <xdr:row>50</xdr:row>
      <xdr:rowOff>141172</xdr:rowOff>
    </xdr:to>
    <xdr:sp macro="" textlink="">
      <xdr:nvSpPr>
        <xdr:cNvPr id="5" name="Rectángulo 4">
          <a:extLst>
            <a:ext uri="{FF2B5EF4-FFF2-40B4-BE49-F238E27FC236}">
              <a16:creationId xmlns:a16="http://schemas.microsoft.com/office/drawing/2014/main" id="{6B816563-5970-409E-9243-3B56E0074812}"/>
            </a:ext>
          </a:extLst>
        </xdr:cNvPr>
        <xdr:cNvSpPr/>
      </xdr:nvSpPr>
      <xdr:spPr>
        <a:xfrm>
          <a:off x="12858751" y="39594516"/>
          <a:ext cx="4855028" cy="789781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es-SV" sz="1300">
              <a:latin typeface="Arial" panose="020B0604020202020204" pitchFamily="34" charset="0"/>
              <a:cs typeface="Arial" panose="020B0604020202020204" pitchFamily="34" charset="0"/>
            </a:rPr>
            <a:t>Hugo Roberto Hernández</a:t>
          </a:r>
        </a:p>
        <a:p>
          <a:pPr algn="ctr"/>
          <a:r>
            <a:rPr lang="es-SV" sz="1300">
              <a:latin typeface="Arial" panose="020B0604020202020204" pitchFamily="34" charset="0"/>
              <a:cs typeface="Arial" panose="020B0604020202020204" pitchFamily="34" charset="0"/>
            </a:rPr>
            <a:t> Licenciado</a:t>
          </a:r>
        </a:p>
        <a:p>
          <a:pPr algn="ctr"/>
          <a:r>
            <a:rPr lang="es-SV" sz="1300">
              <a:latin typeface="Arial" panose="020B0604020202020204" pitchFamily="34" charset="0"/>
              <a:cs typeface="Arial" panose="020B0604020202020204" pitchFamily="34" charset="0"/>
            </a:rPr>
            <a:t>Gerente de Adquisiciones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52728</xdr:colOff>
      <xdr:row>0</xdr:row>
      <xdr:rowOff>40821</xdr:rowOff>
    </xdr:from>
    <xdr:ext cx="752361" cy="611604"/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72335" y="40821"/>
          <a:ext cx="752361" cy="6116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3</xdr:col>
      <xdr:colOff>1061357</xdr:colOff>
      <xdr:row>0</xdr:row>
      <xdr:rowOff>55223</xdr:rowOff>
    </xdr:from>
    <xdr:to>
      <xdr:col>3</xdr:col>
      <xdr:colOff>1754072</xdr:colOff>
      <xdr:row>2</xdr:row>
      <xdr:rowOff>128360</xdr:rowOff>
    </xdr:to>
    <xdr:pic>
      <xdr:nvPicPr>
        <xdr:cNvPr id="5" name="1 Imagen">
          <a:extLst>
            <a:ext uri="{FF2B5EF4-FFF2-40B4-BE49-F238E27FC236}">
              <a16:creationId xmlns:a16="http://schemas.microsoft.com/office/drawing/2014/main" id="{9F996547-DF31-4172-A802-B6C758AF7D83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640036" y="55223"/>
          <a:ext cx="692715" cy="5629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299358</xdr:colOff>
      <xdr:row>22</xdr:row>
      <xdr:rowOff>13607</xdr:rowOff>
    </xdr:from>
    <xdr:to>
      <xdr:col>3</xdr:col>
      <xdr:colOff>3290661</xdr:colOff>
      <xdr:row>26</xdr:row>
      <xdr:rowOff>37419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AF716543-92E1-4E86-8E5F-CBDF4A4FDD07}"/>
            </a:ext>
          </a:extLst>
        </xdr:cNvPr>
        <xdr:cNvSpPr/>
      </xdr:nvSpPr>
      <xdr:spPr>
        <a:xfrm>
          <a:off x="2242458" y="39647132"/>
          <a:ext cx="6429828" cy="862012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es-SV" sz="1300">
              <a:latin typeface="Century Gothic" panose="020B0502020202020204" pitchFamily="34" charset="0"/>
              <a:cs typeface="Arial" panose="020B0604020202020204" pitchFamily="34" charset="0"/>
            </a:rPr>
            <a:t>Jennifer Magdalena Mendoza Sánchez</a:t>
          </a:r>
        </a:p>
        <a:p>
          <a:pPr algn="ctr"/>
          <a:r>
            <a:rPr lang="es-SV" sz="1300">
              <a:latin typeface="Century Gothic" panose="020B0502020202020204" pitchFamily="34" charset="0"/>
              <a:cs typeface="Arial" panose="020B0604020202020204" pitchFamily="34" charset="0"/>
            </a:rPr>
            <a:t> Licenciada</a:t>
          </a:r>
        </a:p>
        <a:p>
          <a:pPr algn="ctr"/>
          <a:r>
            <a:rPr lang="es-SV" sz="1300">
              <a:latin typeface="Century Gothic" panose="020B0502020202020204" pitchFamily="34" charset="0"/>
              <a:cs typeface="Arial" panose="020B0604020202020204" pitchFamily="34" charset="0"/>
            </a:rPr>
            <a:t>Jefe Depto. en Apoyo al COSAM</a:t>
          </a:r>
        </a:p>
      </xdr:txBody>
    </xdr:sp>
    <xdr:clientData/>
  </xdr:twoCellAnchor>
  <xdr:twoCellAnchor>
    <xdr:from>
      <xdr:col>6</xdr:col>
      <xdr:colOff>1322161</xdr:colOff>
      <xdr:row>21</xdr:row>
      <xdr:rowOff>163284</xdr:rowOff>
    </xdr:from>
    <xdr:to>
      <xdr:col>8</xdr:col>
      <xdr:colOff>476250</xdr:colOff>
      <xdr:row>25</xdr:row>
      <xdr:rowOff>127565</xdr:rowOff>
    </xdr:to>
    <xdr:sp macro="" textlink="">
      <xdr:nvSpPr>
        <xdr:cNvPr id="4" name="Rectángulo 3">
          <a:extLst>
            <a:ext uri="{FF2B5EF4-FFF2-40B4-BE49-F238E27FC236}">
              <a16:creationId xmlns:a16="http://schemas.microsoft.com/office/drawing/2014/main" id="{060D871A-39E2-4ACD-BA40-11AD79D6BB31}"/>
            </a:ext>
          </a:extLst>
        </xdr:cNvPr>
        <xdr:cNvSpPr/>
      </xdr:nvSpPr>
      <xdr:spPr>
        <a:xfrm>
          <a:off x="11962947" y="16233320"/>
          <a:ext cx="3576410" cy="780709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es-SV" sz="1300">
              <a:latin typeface="Century Gothic" panose="020B0502020202020204" pitchFamily="34" charset="0"/>
              <a:cs typeface="Arial" panose="020B0604020202020204" pitchFamily="34" charset="0"/>
            </a:rPr>
            <a:t>Hugo Roberto Hernández</a:t>
          </a:r>
        </a:p>
        <a:p>
          <a:pPr algn="ctr"/>
          <a:r>
            <a:rPr lang="es-SV" sz="1300">
              <a:latin typeface="Century Gothic" panose="020B0502020202020204" pitchFamily="34" charset="0"/>
              <a:cs typeface="Arial" panose="020B0604020202020204" pitchFamily="34" charset="0"/>
            </a:rPr>
            <a:t> Licenciado</a:t>
          </a:r>
        </a:p>
        <a:p>
          <a:pPr algn="ctr"/>
          <a:r>
            <a:rPr lang="es-SV" sz="1300">
              <a:latin typeface="Century Gothic" panose="020B0502020202020204" pitchFamily="34" charset="0"/>
              <a:cs typeface="Arial" panose="020B0604020202020204" pitchFamily="34" charset="0"/>
            </a:rPr>
            <a:t>Gerente de Adquisiciones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734785</xdr:colOff>
      <xdr:row>0</xdr:row>
      <xdr:rowOff>81643</xdr:rowOff>
    </xdr:from>
    <xdr:ext cx="764802" cy="546554"/>
    <xdr:pic>
      <xdr:nvPicPr>
        <xdr:cNvPr id="2" name="1 Imagen">
          <a:extLst>
            <a:ext uri="{FF2B5EF4-FFF2-40B4-BE49-F238E27FC236}">
              <a16:creationId xmlns:a16="http://schemas.microsoft.com/office/drawing/2014/main" id="{E8A5E2E1-721B-473B-87C3-E3F4E0B52487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435928" y="81643"/>
          <a:ext cx="764802" cy="546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1951492</xdr:colOff>
      <xdr:row>0</xdr:row>
      <xdr:rowOff>144578</xdr:rowOff>
    </xdr:from>
    <xdr:ext cx="841374" cy="437126"/>
    <xdr:pic>
      <xdr:nvPicPr>
        <xdr:cNvPr id="3" name="2 Imagen">
          <a:extLst>
            <a:ext uri="{FF2B5EF4-FFF2-40B4-BE49-F238E27FC236}">
              <a16:creationId xmlns:a16="http://schemas.microsoft.com/office/drawing/2014/main" id="{5F68E0A6-57AE-4AF5-9166-4094E71BDE24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129385" y="144578"/>
          <a:ext cx="841374" cy="4371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>
    <xdr:from>
      <xdr:col>2</xdr:col>
      <xdr:colOff>544286</xdr:colOff>
      <xdr:row>18</xdr:row>
      <xdr:rowOff>163285</xdr:rowOff>
    </xdr:from>
    <xdr:to>
      <xdr:col>4</xdr:col>
      <xdr:colOff>2272393</xdr:colOff>
      <xdr:row>22</xdr:row>
      <xdr:rowOff>187097</xdr:rowOff>
    </xdr:to>
    <xdr:sp macro="" textlink="">
      <xdr:nvSpPr>
        <xdr:cNvPr id="4" name="Rectángulo 3">
          <a:extLst>
            <a:ext uri="{FF2B5EF4-FFF2-40B4-BE49-F238E27FC236}">
              <a16:creationId xmlns:a16="http://schemas.microsoft.com/office/drawing/2014/main" id="{9FB0EF3D-A0F2-40CF-93DA-4CCAB4EF10E1}"/>
            </a:ext>
          </a:extLst>
        </xdr:cNvPr>
        <xdr:cNvSpPr/>
      </xdr:nvSpPr>
      <xdr:spPr>
        <a:xfrm>
          <a:off x="1809750" y="23744464"/>
          <a:ext cx="4163786" cy="84024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es-SV" sz="1300">
              <a:latin typeface="Century Gothic" panose="020B0502020202020204" pitchFamily="34" charset="0"/>
              <a:cs typeface="Arial" panose="020B0604020202020204" pitchFamily="34" charset="0"/>
            </a:rPr>
            <a:t>Jennifer Magdalena Mendoza Sánchez</a:t>
          </a:r>
        </a:p>
        <a:p>
          <a:pPr algn="ctr"/>
          <a:r>
            <a:rPr lang="es-SV" sz="1300">
              <a:latin typeface="Century Gothic" panose="020B0502020202020204" pitchFamily="34" charset="0"/>
              <a:cs typeface="Arial" panose="020B0604020202020204" pitchFamily="34" charset="0"/>
            </a:rPr>
            <a:t> Licenciada</a:t>
          </a:r>
        </a:p>
        <a:p>
          <a:pPr algn="ctr"/>
          <a:r>
            <a:rPr lang="es-SV" sz="1300">
              <a:latin typeface="Century Gothic" panose="020B0502020202020204" pitchFamily="34" charset="0"/>
              <a:cs typeface="Arial" panose="020B0604020202020204" pitchFamily="34" charset="0"/>
            </a:rPr>
            <a:t>Jefe Depto. en Apoyo al COSAM</a:t>
          </a:r>
        </a:p>
      </xdr:txBody>
    </xdr:sp>
    <xdr:clientData/>
  </xdr:twoCellAnchor>
  <xdr:twoCellAnchor>
    <xdr:from>
      <xdr:col>5</xdr:col>
      <xdr:colOff>1145269</xdr:colOff>
      <xdr:row>18</xdr:row>
      <xdr:rowOff>176891</xdr:rowOff>
    </xdr:from>
    <xdr:to>
      <xdr:col>7</xdr:col>
      <xdr:colOff>54430</xdr:colOff>
      <xdr:row>22</xdr:row>
      <xdr:rowOff>141172</xdr:rowOff>
    </xdr:to>
    <xdr:sp macro="" textlink="">
      <xdr:nvSpPr>
        <xdr:cNvPr id="5" name="Rectángulo 4">
          <a:extLst>
            <a:ext uri="{FF2B5EF4-FFF2-40B4-BE49-F238E27FC236}">
              <a16:creationId xmlns:a16="http://schemas.microsoft.com/office/drawing/2014/main" id="{DF26D215-F994-40F2-9B1F-FDB8F66CBBCD}"/>
            </a:ext>
          </a:extLst>
        </xdr:cNvPr>
        <xdr:cNvSpPr/>
      </xdr:nvSpPr>
      <xdr:spPr>
        <a:xfrm>
          <a:off x="9323162" y="23758070"/>
          <a:ext cx="4188732" cy="780709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es-SV" sz="1300">
              <a:latin typeface="Arial" panose="020B0604020202020204" pitchFamily="34" charset="0"/>
              <a:cs typeface="Arial" panose="020B0604020202020204" pitchFamily="34" charset="0"/>
            </a:rPr>
            <a:t>Hugo Roberto Hernández</a:t>
          </a:r>
        </a:p>
        <a:p>
          <a:pPr algn="ctr"/>
          <a:r>
            <a:rPr lang="es-SV" sz="1300">
              <a:latin typeface="Arial" panose="020B0604020202020204" pitchFamily="34" charset="0"/>
              <a:cs typeface="Arial" panose="020B0604020202020204" pitchFamily="34" charset="0"/>
            </a:rPr>
            <a:t> Licenciado</a:t>
          </a:r>
        </a:p>
        <a:p>
          <a:pPr algn="ctr"/>
          <a:r>
            <a:rPr lang="es-SV" sz="1300">
              <a:latin typeface="Arial" panose="020B0604020202020204" pitchFamily="34" charset="0"/>
              <a:cs typeface="Arial" panose="020B0604020202020204" pitchFamily="34" charset="0"/>
            </a:rPr>
            <a:t>Gerente de Adquisiciones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I27"/>
  <sheetViews>
    <sheetView view="pageBreakPreview" zoomScale="55" zoomScaleNormal="70" zoomScaleSheetLayoutView="55" workbookViewId="0">
      <pane xSplit="4" ySplit="8" topLeftCell="E9" activePane="bottomRight" state="frozen"/>
      <selection pane="topRight" activeCell="E1" sqref="E1"/>
      <selection pane="bottomLeft" activeCell="A8" sqref="A8"/>
      <selection pane="bottomRight" activeCell="B6" sqref="B6:I6"/>
    </sheetView>
  </sheetViews>
  <sheetFormatPr baseColWidth="10" defaultRowHeight="15" x14ac:dyDescent="0.25"/>
  <cols>
    <col min="1" max="1" width="0.5703125" style="4" customWidth="1"/>
    <col min="2" max="2" width="22.7109375" style="1" customWidth="1"/>
    <col min="3" max="3" width="14.85546875" style="1" customWidth="1"/>
    <col min="4" max="4" width="56" style="4" customWidth="1"/>
    <col min="5" max="5" width="40.5703125" style="5" customWidth="1"/>
    <col min="6" max="6" width="52" style="1" customWidth="1"/>
    <col min="7" max="7" width="33.42578125" style="1" customWidth="1"/>
    <col min="8" max="8" width="58.28515625" style="1" customWidth="1"/>
    <col min="9" max="9" width="44.5703125" style="1" customWidth="1"/>
    <col min="10" max="10" width="23.140625" style="4" customWidth="1"/>
    <col min="11" max="16384" width="11.42578125" style="4"/>
  </cols>
  <sheetData>
    <row r="2" spans="1:9" s="3" customFormat="1" ht="23.25" customHeight="1" x14ac:dyDescent="0.25">
      <c r="B2" s="104" t="s">
        <v>0</v>
      </c>
      <c r="C2" s="104"/>
      <c r="D2" s="104"/>
      <c r="E2" s="104"/>
      <c r="F2" s="104"/>
      <c r="G2" s="104"/>
      <c r="H2" s="104"/>
      <c r="I2" s="104"/>
    </row>
    <row r="3" spans="1:9" s="3" customFormat="1" ht="27.75" customHeight="1" x14ac:dyDescent="0.25">
      <c r="B3" s="104" t="s">
        <v>1</v>
      </c>
      <c r="C3" s="104"/>
      <c r="D3" s="104"/>
      <c r="E3" s="104"/>
      <c r="F3" s="104"/>
      <c r="G3" s="104"/>
      <c r="H3" s="104"/>
      <c r="I3" s="104"/>
    </row>
    <row r="4" spans="1:9" s="3" customFormat="1" ht="26.25" customHeight="1" x14ac:dyDescent="0.25">
      <c r="B4" s="104" t="s">
        <v>178</v>
      </c>
      <c r="C4" s="104"/>
      <c r="D4" s="104"/>
      <c r="E4" s="104"/>
      <c r="F4" s="104"/>
      <c r="G4" s="104"/>
      <c r="H4" s="104"/>
      <c r="I4" s="104"/>
    </row>
    <row r="5" spans="1:9" s="3" customFormat="1" ht="26.25" customHeight="1" x14ac:dyDescent="0.25">
      <c r="B5" s="104" t="s">
        <v>7</v>
      </c>
      <c r="C5" s="104"/>
      <c r="D5" s="104"/>
      <c r="E5" s="104"/>
      <c r="F5" s="104"/>
      <c r="G5" s="104"/>
      <c r="H5" s="104"/>
      <c r="I5" s="104"/>
    </row>
    <row r="6" spans="1:9" s="3" customFormat="1" ht="24.75" customHeight="1" x14ac:dyDescent="0.25">
      <c r="A6" s="2"/>
      <c r="B6" s="104" t="s">
        <v>162</v>
      </c>
      <c r="C6" s="104"/>
      <c r="D6" s="104"/>
      <c r="E6" s="104"/>
      <c r="F6" s="104"/>
      <c r="G6" s="104"/>
      <c r="H6" s="104"/>
      <c r="I6" s="104"/>
    </row>
    <row r="7" spans="1:9" s="3" customFormat="1" ht="27.75" customHeight="1" x14ac:dyDescent="0.25">
      <c r="A7" s="2"/>
      <c r="B7" s="24"/>
      <c r="C7" s="24"/>
      <c r="D7" s="25"/>
      <c r="E7" s="49"/>
      <c r="F7" s="24"/>
      <c r="G7" s="48"/>
      <c r="H7" s="24"/>
      <c r="I7" s="9"/>
    </row>
    <row r="8" spans="1:9" ht="87.75" customHeight="1" x14ac:dyDescent="0.25">
      <c r="B8" s="83" t="s">
        <v>159</v>
      </c>
      <c r="C8" s="85"/>
      <c r="D8" s="28" t="s">
        <v>160</v>
      </c>
      <c r="E8" s="28" t="s">
        <v>15</v>
      </c>
      <c r="F8" s="28" t="s">
        <v>161</v>
      </c>
      <c r="G8" s="28" t="s">
        <v>8</v>
      </c>
      <c r="H8" s="28" t="s">
        <v>4</v>
      </c>
      <c r="I8" s="28" t="s">
        <v>158</v>
      </c>
    </row>
    <row r="9" spans="1:9" ht="37.5" customHeight="1" x14ac:dyDescent="0.25">
      <c r="B9" s="83" t="s">
        <v>57</v>
      </c>
      <c r="C9" s="84"/>
      <c r="D9" s="84"/>
      <c r="E9" s="84"/>
      <c r="F9" s="84"/>
      <c r="G9" s="84"/>
      <c r="H9" s="84"/>
      <c r="I9" s="85"/>
    </row>
    <row r="10" spans="1:9" ht="45.75" customHeight="1" x14ac:dyDescent="0.25">
      <c r="B10" s="94" t="s">
        <v>68</v>
      </c>
      <c r="C10" s="95"/>
      <c r="D10" s="56" t="s">
        <v>54</v>
      </c>
      <c r="E10" s="32">
        <v>4508</v>
      </c>
      <c r="F10" s="33" t="s">
        <v>92</v>
      </c>
      <c r="G10" s="36">
        <v>4508</v>
      </c>
      <c r="H10" s="55" t="s">
        <v>97</v>
      </c>
      <c r="I10" s="33" t="s">
        <v>98</v>
      </c>
    </row>
    <row r="11" spans="1:9" ht="42.75" customHeight="1" x14ac:dyDescent="0.25">
      <c r="B11" s="94" t="s">
        <v>82</v>
      </c>
      <c r="C11" s="95"/>
      <c r="D11" s="100" t="s">
        <v>33</v>
      </c>
      <c r="E11" s="92">
        <v>15716.82</v>
      </c>
      <c r="F11" s="33" t="s">
        <v>50</v>
      </c>
      <c r="G11" s="36">
        <v>10101.6</v>
      </c>
      <c r="H11" s="31" t="s">
        <v>93</v>
      </c>
      <c r="I11" s="33" t="s">
        <v>94</v>
      </c>
    </row>
    <row r="12" spans="1:9" ht="46.5" customHeight="1" x14ac:dyDescent="0.25">
      <c r="B12" s="96"/>
      <c r="C12" s="97"/>
      <c r="D12" s="101"/>
      <c r="E12" s="103"/>
      <c r="F12" s="33" t="s">
        <v>41</v>
      </c>
      <c r="G12" s="36">
        <v>537</v>
      </c>
      <c r="H12" s="31" t="s">
        <v>95</v>
      </c>
      <c r="I12" s="33" t="s">
        <v>20</v>
      </c>
    </row>
    <row r="13" spans="1:9" ht="48.75" customHeight="1" x14ac:dyDescent="0.25">
      <c r="B13" s="98"/>
      <c r="C13" s="99"/>
      <c r="D13" s="102"/>
      <c r="E13" s="93"/>
      <c r="F13" s="33" t="s">
        <v>35</v>
      </c>
      <c r="G13" s="36">
        <v>5078.22</v>
      </c>
      <c r="H13" s="31" t="s">
        <v>96</v>
      </c>
      <c r="I13" s="33" t="s">
        <v>61</v>
      </c>
    </row>
    <row r="14" spans="1:9" ht="94.5" customHeight="1" x14ac:dyDescent="0.25">
      <c r="B14" s="105" t="s">
        <v>86</v>
      </c>
      <c r="C14" s="106"/>
      <c r="D14" s="45" t="s">
        <v>87</v>
      </c>
      <c r="E14" s="32">
        <v>3600</v>
      </c>
      <c r="F14" s="33" t="s">
        <v>112</v>
      </c>
      <c r="G14" s="36">
        <v>3600</v>
      </c>
      <c r="H14" s="31" t="s">
        <v>116</v>
      </c>
      <c r="I14" s="33" t="s">
        <v>117</v>
      </c>
    </row>
    <row r="15" spans="1:9" ht="36" customHeight="1" x14ac:dyDescent="0.25">
      <c r="B15" s="83" t="s">
        <v>59</v>
      </c>
      <c r="C15" s="84"/>
      <c r="D15" s="84"/>
      <c r="E15" s="84"/>
      <c r="F15" s="84"/>
      <c r="G15" s="84"/>
      <c r="H15" s="84"/>
      <c r="I15" s="85"/>
    </row>
    <row r="16" spans="1:9" ht="22.5" customHeight="1" x14ac:dyDescent="0.25">
      <c r="B16" s="88" t="s">
        <v>105</v>
      </c>
      <c r="C16" s="89"/>
      <c r="D16" s="86" t="s">
        <v>106</v>
      </c>
      <c r="E16" s="92">
        <v>4140</v>
      </c>
      <c r="F16" s="33" t="s">
        <v>44</v>
      </c>
      <c r="G16" s="36">
        <v>1045.8</v>
      </c>
      <c r="H16" s="31" t="s">
        <v>156</v>
      </c>
      <c r="I16" s="86" t="s">
        <v>23</v>
      </c>
    </row>
    <row r="17" spans="2:9" ht="22.5" customHeight="1" x14ac:dyDescent="0.25">
      <c r="B17" s="90"/>
      <c r="C17" s="91"/>
      <c r="D17" s="87"/>
      <c r="E17" s="93"/>
      <c r="F17" s="33" t="s">
        <v>43</v>
      </c>
      <c r="G17" s="36">
        <v>3094.2</v>
      </c>
      <c r="H17" s="31" t="s">
        <v>157</v>
      </c>
      <c r="I17" s="87"/>
    </row>
    <row r="18" spans="2:9" ht="48.75" customHeight="1" x14ac:dyDescent="0.25">
      <c r="B18" s="83" t="s">
        <v>60</v>
      </c>
      <c r="C18" s="84"/>
      <c r="D18" s="84"/>
      <c r="E18" s="84"/>
      <c r="F18" s="84"/>
      <c r="G18" s="84"/>
      <c r="H18" s="84"/>
      <c r="I18" s="85"/>
    </row>
    <row r="19" spans="2:9" ht="15" customHeight="1" x14ac:dyDescent="0.25">
      <c r="I19" s="79"/>
    </row>
    <row r="26" spans="2:9" x14ac:dyDescent="0.25">
      <c r="I26" s="4"/>
    </row>
    <row r="27" spans="2:9" ht="29.25" customHeight="1" x14ac:dyDescent="0.25">
      <c r="B27" s="82" t="s">
        <v>173</v>
      </c>
      <c r="C27" s="82"/>
      <c r="H27" s="1" t="s">
        <v>174</v>
      </c>
    </row>
  </sheetData>
  <autoFilter ref="B2:I8" xr:uid="{00000000-0001-0000-0000-000000000000}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</autoFilter>
  <mergeCells count="19">
    <mergeCell ref="B3:I3"/>
    <mergeCell ref="B2:I2"/>
    <mergeCell ref="B8:C8"/>
    <mergeCell ref="B10:C10"/>
    <mergeCell ref="B14:C14"/>
    <mergeCell ref="B6:I6"/>
    <mergeCell ref="B5:I5"/>
    <mergeCell ref="B4:I4"/>
    <mergeCell ref="B27:C27"/>
    <mergeCell ref="B9:I9"/>
    <mergeCell ref="I16:I17"/>
    <mergeCell ref="B15:I15"/>
    <mergeCell ref="B16:C17"/>
    <mergeCell ref="D16:D17"/>
    <mergeCell ref="E16:E17"/>
    <mergeCell ref="B11:C13"/>
    <mergeCell ref="D11:D13"/>
    <mergeCell ref="E11:E13"/>
    <mergeCell ref="B18:I18"/>
  </mergeCells>
  <pageMargins left="0.46" right="0.47244094488188981" top="0.44" bottom="0.74803149606299213" header="0.31496062992125984" footer="0.31496062992125984"/>
  <pageSetup scale="37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51"/>
  <sheetViews>
    <sheetView view="pageBreakPreview" topLeftCell="A34" zoomScale="60" zoomScaleNormal="60" workbookViewId="0">
      <selection activeCell="F42" sqref="F42"/>
    </sheetView>
  </sheetViews>
  <sheetFormatPr baseColWidth="10" defaultRowHeight="16.5" x14ac:dyDescent="0.25"/>
  <cols>
    <col min="1" max="1" width="6.5703125" style="20" customWidth="1"/>
    <col min="2" max="2" width="22.5703125" style="20" customWidth="1"/>
    <col min="3" max="4" width="51.5703125" style="20" customWidth="1"/>
    <col min="5" max="5" width="34.28515625" style="20" customWidth="1"/>
    <col min="6" max="6" width="64.42578125" style="21" customWidth="1"/>
    <col min="7" max="7" width="27.140625" style="20" customWidth="1"/>
    <col min="8" max="8" width="39.85546875" style="22" customWidth="1"/>
    <col min="9" max="16384" width="11.42578125" style="20"/>
  </cols>
  <sheetData>
    <row r="1" spans="1:8" s="10" customFormat="1" x14ac:dyDescent="0.25">
      <c r="B1" s="9"/>
      <c r="D1" s="9"/>
      <c r="E1" s="9"/>
      <c r="F1" s="9"/>
      <c r="G1" s="11"/>
      <c r="H1" s="11"/>
    </row>
    <row r="2" spans="1:8" s="12" customFormat="1" ht="23.25" customHeight="1" x14ac:dyDescent="0.25">
      <c r="B2" s="104" t="s">
        <v>0</v>
      </c>
      <c r="C2" s="104"/>
      <c r="D2" s="104"/>
      <c r="E2" s="104"/>
      <c r="F2" s="104"/>
      <c r="G2" s="14"/>
      <c r="H2" s="13"/>
    </row>
    <row r="3" spans="1:8" s="12" customFormat="1" ht="25.5" customHeight="1" x14ac:dyDescent="0.25">
      <c r="B3" s="104" t="s">
        <v>1</v>
      </c>
      <c r="C3" s="104"/>
      <c r="D3" s="104"/>
      <c r="E3" s="104"/>
      <c r="F3" s="104"/>
      <c r="G3" s="14"/>
      <c r="H3" s="13"/>
    </row>
    <row r="4" spans="1:8" s="12" customFormat="1" ht="26.25" customHeight="1" x14ac:dyDescent="0.25">
      <c r="B4" s="104" t="s">
        <v>14</v>
      </c>
      <c r="C4" s="104"/>
      <c r="D4" s="104"/>
      <c r="E4" s="104"/>
      <c r="F4" s="104"/>
      <c r="G4" s="14"/>
      <c r="H4" s="13"/>
    </row>
    <row r="5" spans="1:8" s="12" customFormat="1" ht="39.75" customHeight="1" x14ac:dyDescent="0.25">
      <c r="B5" s="104" t="s">
        <v>2</v>
      </c>
      <c r="C5" s="104"/>
      <c r="D5" s="104"/>
      <c r="E5" s="104"/>
      <c r="F5" s="104"/>
      <c r="G5" s="14"/>
      <c r="H5" s="13"/>
    </row>
    <row r="6" spans="1:8" s="12" customFormat="1" ht="17.25" customHeight="1" x14ac:dyDescent="0.25">
      <c r="A6" s="14"/>
      <c r="B6" s="104" t="s">
        <v>168</v>
      </c>
      <c r="C6" s="104"/>
      <c r="D6" s="104"/>
      <c r="E6" s="104"/>
      <c r="F6" s="104"/>
      <c r="G6" s="14"/>
      <c r="H6" s="13"/>
    </row>
    <row r="7" spans="1:8" s="12" customFormat="1" ht="35.25" customHeight="1" x14ac:dyDescent="0.25">
      <c r="A7" s="14"/>
      <c r="B7" s="24"/>
      <c r="C7" s="25"/>
      <c r="D7" s="24"/>
      <c r="E7" s="24"/>
      <c r="F7" s="24"/>
      <c r="G7" s="14"/>
      <c r="H7" s="15"/>
    </row>
    <row r="8" spans="1:8" s="10" customFormat="1" ht="39.75" hidden="1" customHeight="1" x14ac:dyDescent="0.25">
      <c r="A8" s="16"/>
      <c r="B8" s="9"/>
      <c r="C8" s="16"/>
      <c r="D8" s="17"/>
      <c r="E8" s="17"/>
      <c r="F8" s="17"/>
      <c r="G8" s="18"/>
      <c r="H8" s="19"/>
    </row>
    <row r="9" spans="1:8" s="10" customFormat="1" ht="40.5" x14ac:dyDescent="0.25">
      <c r="A9" s="119" t="s">
        <v>163</v>
      </c>
      <c r="B9" s="120"/>
      <c r="C9" s="28" t="s">
        <v>167</v>
      </c>
      <c r="D9" s="30" t="s">
        <v>161</v>
      </c>
      <c r="E9" s="28" t="s">
        <v>18</v>
      </c>
      <c r="F9" s="28" t="s">
        <v>4</v>
      </c>
      <c r="G9" s="28" t="s">
        <v>26</v>
      </c>
      <c r="H9" s="35" t="s">
        <v>169</v>
      </c>
    </row>
    <row r="10" spans="1:8" ht="24" customHeight="1" x14ac:dyDescent="0.25">
      <c r="A10" s="113" t="s">
        <v>164</v>
      </c>
      <c r="B10" s="114"/>
      <c r="C10" s="110" t="s">
        <v>53</v>
      </c>
      <c r="D10" s="59" t="s">
        <v>42</v>
      </c>
      <c r="E10" s="41">
        <v>7000</v>
      </c>
      <c r="F10" s="54" t="s">
        <v>78</v>
      </c>
      <c r="G10" s="41">
        <v>7000</v>
      </c>
      <c r="H10" s="107" t="s">
        <v>23</v>
      </c>
    </row>
    <row r="11" spans="1:8" ht="24" customHeight="1" x14ac:dyDescent="0.25">
      <c r="A11" s="115"/>
      <c r="B11" s="116"/>
      <c r="C11" s="111"/>
      <c r="D11" s="43" t="s">
        <v>66</v>
      </c>
      <c r="E11" s="41">
        <v>7000</v>
      </c>
      <c r="F11" s="54" t="s">
        <v>79</v>
      </c>
      <c r="G11" s="41">
        <v>7000</v>
      </c>
      <c r="H11" s="108"/>
    </row>
    <row r="12" spans="1:8" ht="24" customHeight="1" x14ac:dyDescent="0.25">
      <c r="A12" s="115"/>
      <c r="B12" s="116"/>
      <c r="C12" s="111"/>
      <c r="D12" s="43" t="s">
        <v>44</v>
      </c>
      <c r="E12" s="41">
        <v>398.96</v>
      </c>
      <c r="F12" s="54" t="s">
        <v>80</v>
      </c>
      <c r="G12" s="41">
        <v>398.96</v>
      </c>
      <c r="H12" s="108"/>
    </row>
    <row r="13" spans="1:8" ht="24" customHeight="1" x14ac:dyDescent="0.25">
      <c r="A13" s="117"/>
      <c r="B13" s="118"/>
      <c r="C13" s="112"/>
      <c r="D13" s="43" t="s">
        <v>67</v>
      </c>
      <c r="E13" s="41">
        <v>1800</v>
      </c>
      <c r="F13" s="54" t="s">
        <v>81</v>
      </c>
      <c r="G13" s="41">
        <v>1800</v>
      </c>
      <c r="H13" s="109"/>
    </row>
    <row r="14" spans="1:8" ht="27" customHeight="1" x14ac:dyDescent="0.25">
      <c r="A14" s="121" t="s">
        <v>29</v>
      </c>
      <c r="B14" s="121"/>
      <c r="C14" s="121"/>
      <c r="D14" s="121"/>
      <c r="E14" s="60">
        <f>SUM(E10:E13)</f>
        <v>16198.96</v>
      </c>
      <c r="F14" s="69"/>
      <c r="G14" s="70"/>
      <c r="H14" s="71"/>
    </row>
    <row r="15" spans="1:8" ht="56.25" customHeight="1" x14ac:dyDescent="0.25">
      <c r="A15" s="113" t="s">
        <v>165</v>
      </c>
      <c r="B15" s="114"/>
      <c r="C15" s="110" t="s">
        <v>65</v>
      </c>
      <c r="D15" s="38" t="s">
        <v>70</v>
      </c>
      <c r="E15" s="41">
        <v>15200</v>
      </c>
      <c r="F15" s="54" t="s">
        <v>73</v>
      </c>
      <c r="G15" s="41">
        <v>15200</v>
      </c>
      <c r="H15" s="58" t="s">
        <v>75</v>
      </c>
    </row>
    <row r="16" spans="1:8" s="64" customFormat="1" ht="56.25" customHeight="1" x14ac:dyDescent="0.25">
      <c r="A16" s="117"/>
      <c r="B16" s="118"/>
      <c r="C16" s="112"/>
      <c r="D16" s="61" t="s">
        <v>37</v>
      </c>
      <c r="E16" s="62">
        <v>1960</v>
      </c>
      <c r="F16" s="63" t="s">
        <v>74</v>
      </c>
      <c r="G16" s="62">
        <v>1960</v>
      </c>
      <c r="H16" s="66" t="s">
        <v>75</v>
      </c>
    </row>
    <row r="17" spans="1:8" s="64" customFormat="1" ht="38.25" customHeight="1" x14ac:dyDescent="0.25">
      <c r="A17" s="122" t="s">
        <v>29</v>
      </c>
      <c r="B17" s="123"/>
      <c r="C17" s="123"/>
      <c r="D17" s="124"/>
      <c r="E17" s="65">
        <f>SUM(E15:E16)</f>
        <v>17160</v>
      </c>
      <c r="F17" s="63"/>
      <c r="G17" s="67"/>
      <c r="H17" s="68"/>
    </row>
    <row r="18" spans="1:8" ht="125.25" customHeight="1" x14ac:dyDescent="0.25">
      <c r="A18" s="113" t="s">
        <v>166</v>
      </c>
      <c r="B18" s="114"/>
      <c r="C18" s="110" t="s">
        <v>58</v>
      </c>
      <c r="D18" s="38" t="s">
        <v>63</v>
      </c>
      <c r="E18" s="39">
        <v>30500</v>
      </c>
      <c r="F18" s="38" t="s">
        <v>83</v>
      </c>
      <c r="G18" s="41">
        <v>30500</v>
      </c>
      <c r="H18" s="58" t="s">
        <v>85</v>
      </c>
    </row>
    <row r="19" spans="1:8" ht="85.5" customHeight="1" x14ac:dyDescent="0.25">
      <c r="A19" s="117"/>
      <c r="B19" s="118"/>
      <c r="C19" s="112"/>
      <c r="D19" s="38" t="s">
        <v>64</v>
      </c>
      <c r="E19" s="37">
        <v>33680</v>
      </c>
      <c r="F19" s="38" t="s">
        <v>84</v>
      </c>
      <c r="G19" s="73">
        <v>33680</v>
      </c>
      <c r="H19" s="38" t="s">
        <v>85</v>
      </c>
    </row>
    <row r="20" spans="1:8" ht="35.25" customHeight="1" x14ac:dyDescent="0.25">
      <c r="A20" s="121" t="s">
        <v>29</v>
      </c>
      <c r="B20" s="121"/>
      <c r="C20" s="121"/>
      <c r="D20" s="121"/>
      <c r="E20" s="57">
        <f>SUM(E18:E19)</f>
        <v>64180</v>
      </c>
      <c r="F20" s="51"/>
      <c r="G20" s="46"/>
      <c r="H20" s="52"/>
    </row>
    <row r="21" spans="1:8" ht="82.5" customHeight="1" x14ac:dyDescent="0.25">
      <c r="A21" s="113" t="s">
        <v>107</v>
      </c>
      <c r="B21" s="114"/>
      <c r="C21" s="110" t="s">
        <v>108</v>
      </c>
      <c r="D21" s="43" t="s">
        <v>48</v>
      </c>
      <c r="E21" s="41">
        <v>116761.5</v>
      </c>
      <c r="F21" s="38" t="s">
        <v>118</v>
      </c>
      <c r="G21" s="41">
        <v>116761.5</v>
      </c>
      <c r="H21" s="78" t="s">
        <v>119</v>
      </c>
    </row>
    <row r="22" spans="1:8" ht="82.5" customHeight="1" x14ac:dyDescent="0.25">
      <c r="A22" s="115"/>
      <c r="B22" s="116"/>
      <c r="C22" s="111"/>
      <c r="D22" s="43" t="s">
        <v>31</v>
      </c>
      <c r="E22" s="41">
        <v>31903.8</v>
      </c>
      <c r="F22" s="38" t="s">
        <v>120</v>
      </c>
      <c r="G22" s="41">
        <v>31903.8</v>
      </c>
      <c r="H22" s="78" t="s">
        <v>121</v>
      </c>
    </row>
    <row r="23" spans="1:8" ht="74.25" customHeight="1" x14ac:dyDescent="0.25">
      <c r="A23" s="115"/>
      <c r="B23" s="116"/>
      <c r="C23" s="111"/>
      <c r="D23" s="43" t="s">
        <v>39</v>
      </c>
      <c r="E23" s="41">
        <v>5740</v>
      </c>
      <c r="F23" s="38" t="s">
        <v>122</v>
      </c>
      <c r="G23" s="41">
        <v>5740</v>
      </c>
      <c r="H23" s="78" t="s">
        <v>22</v>
      </c>
    </row>
    <row r="24" spans="1:8" ht="69.75" customHeight="1" x14ac:dyDescent="0.25">
      <c r="A24" s="115"/>
      <c r="B24" s="116"/>
      <c r="C24" s="111"/>
      <c r="D24" s="38" t="s">
        <v>28</v>
      </c>
      <c r="E24" s="41">
        <v>2373.9</v>
      </c>
      <c r="F24" s="38" t="s">
        <v>123</v>
      </c>
      <c r="G24" s="41">
        <v>2373.9</v>
      </c>
      <c r="H24" s="78" t="s">
        <v>23</v>
      </c>
    </row>
    <row r="25" spans="1:8" ht="75.75" customHeight="1" x14ac:dyDescent="0.25">
      <c r="A25" s="115"/>
      <c r="B25" s="116"/>
      <c r="C25" s="111"/>
      <c r="D25" s="43" t="s">
        <v>109</v>
      </c>
      <c r="E25" s="41">
        <v>2710</v>
      </c>
      <c r="F25" s="38" t="s">
        <v>124</v>
      </c>
      <c r="G25" s="41">
        <v>2710</v>
      </c>
      <c r="H25" s="78" t="s">
        <v>125</v>
      </c>
    </row>
    <row r="26" spans="1:8" ht="77.25" customHeight="1" x14ac:dyDescent="0.25">
      <c r="A26" s="115"/>
      <c r="B26" s="116"/>
      <c r="C26" s="111"/>
      <c r="D26" s="43" t="s">
        <v>46</v>
      </c>
      <c r="E26" s="41">
        <v>337.5</v>
      </c>
      <c r="F26" s="38" t="s">
        <v>126</v>
      </c>
      <c r="G26" s="41">
        <v>1687.5</v>
      </c>
      <c r="H26" s="78" t="s">
        <v>125</v>
      </c>
    </row>
    <row r="27" spans="1:8" ht="76.5" customHeight="1" x14ac:dyDescent="0.25">
      <c r="A27" s="115"/>
      <c r="B27" s="116"/>
      <c r="C27" s="111"/>
      <c r="D27" s="43" t="s">
        <v>27</v>
      </c>
      <c r="E27" s="41">
        <v>3320</v>
      </c>
      <c r="F27" s="38" t="s">
        <v>127</v>
      </c>
      <c r="G27" s="41">
        <v>3320</v>
      </c>
      <c r="H27" s="78" t="s">
        <v>125</v>
      </c>
    </row>
    <row r="28" spans="1:8" ht="75.75" customHeight="1" x14ac:dyDescent="0.25">
      <c r="A28" s="115"/>
      <c r="B28" s="116"/>
      <c r="C28" s="111"/>
      <c r="D28" s="38" t="s">
        <v>34</v>
      </c>
      <c r="E28" s="41">
        <v>9609</v>
      </c>
      <c r="F28" s="38" t="s">
        <v>128</v>
      </c>
      <c r="G28" s="41">
        <v>9609</v>
      </c>
      <c r="H28" s="58" t="s">
        <v>129</v>
      </c>
    </row>
    <row r="29" spans="1:8" ht="69.75" customHeight="1" x14ac:dyDescent="0.25">
      <c r="A29" s="115"/>
      <c r="B29" s="116"/>
      <c r="C29" s="111"/>
      <c r="D29" s="43" t="s">
        <v>32</v>
      </c>
      <c r="E29" s="41">
        <v>5010</v>
      </c>
      <c r="F29" s="38" t="s">
        <v>130</v>
      </c>
      <c r="G29" s="41">
        <v>5010</v>
      </c>
      <c r="H29" s="78" t="s">
        <v>125</v>
      </c>
    </row>
    <row r="30" spans="1:8" ht="73.5" customHeight="1" x14ac:dyDescent="0.25">
      <c r="A30" s="115"/>
      <c r="B30" s="116"/>
      <c r="C30" s="111"/>
      <c r="D30" s="38" t="s">
        <v>19</v>
      </c>
      <c r="E30" s="41">
        <v>21818</v>
      </c>
      <c r="F30" s="38" t="s">
        <v>131</v>
      </c>
      <c r="G30" s="41">
        <v>21818</v>
      </c>
      <c r="H30" s="78" t="s">
        <v>23</v>
      </c>
    </row>
    <row r="31" spans="1:8" ht="79.5" customHeight="1" x14ac:dyDescent="0.25">
      <c r="A31" s="115"/>
      <c r="B31" s="116"/>
      <c r="C31" s="111"/>
      <c r="D31" s="43" t="s">
        <v>45</v>
      </c>
      <c r="E31" s="41">
        <v>4883.8</v>
      </c>
      <c r="F31" s="38" t="s">
        <v>132</v>
      </c>
      <c r="G31" s="41">
        <v>4883.8</v>
      </c>
      <c r="H31" s="78" t="s">
        <v>121</v>
      </c>
    </row>
    <row r="32" spans="1:8" ht="75.75" customHeight="1" x14ac:dyDescent="0.25">
      <c r="A32" s="115"/>
      <c r="B32" s="116"/>
      <c r="C32" s="111"/>
      <c r="D32" s="43" t="s">
        <v>110</v>
      </c>
      <c r="E32" s="41">
        <v>9526.9</v>
      </c>
      <c r="F32" s="38" t="s">
        <v>133</v>
      </c>
      <c r="G32" s="41">
        <v>9526.9</v>
      </c>
      <c r="H32" s="78" t="s">
        <v>23</v>
      </c>
    </row>
    <row r="33" spans="1:9" ht="85.5" customHeight="1" x14ac:dyDescent="0.25">
      <c r="A33" s="115"/>
      <c r="B33" s="116"/>
      <c r="C33" s="111"/>
      <c r="D33" s="43" t="s">
        <v>134</v>
      </c>
      <c r="E33" s="41">
        <v>4884</v>
      </c>
      <c r="F33" s="38" t="s">
        <v>135</v>
      </c>
      <c r="G33" s="41">
        <v>4884</v>
      </c>
      <c r="H33" s="78" t="s">
        <v>23</v>
      </c>
    </row>
    <row r="34" spans="1:9" ht="86.25" customHeight="1" x14ac:dyDescent="0.25">
      <c r="A34" s="115"/>
      <c r="B34" s="116"/>
      <c r="C34" s="111"/>
      <c r="D34" s="43" t="s">
        <v>111</v>
      </c>
      <c r="E34" s="41">
        <v>1560</v>
      </c>
      <c r="F34" s="38" t="s">
        <v>136</v>
      </c>
      <c r="G34" s="41">
        <v>1560</v>
      </c>
      <c r="H34" s="78" t="s">
        <v>23</v>
      </c>
    </row>
    <row r="35" spans="1:9" ht="81.75" customHeight="1" x14ac:dyDescent="0.25">
      <c r="A35" s="115"/>
      <c r="B35" s="116"/>
      <c r="C35" s="111"/>
      <c r="D35" s="43" t="s">
        <v>37</v>
      </c>
      <c r="E35" s="41">
        <v>25015.759999999998</v>
      </c>
      <c r="F35" s="38" t="s">
        <v>137</v>
      </c>
      <c r="G35" s="41">
        <v>25015.759999999998</v>
      </c>
      <c r="H35" s="78" t="s">
        <v>23</v>
      </c>
    </row>
    <row r="36" spans="1:9" ht="90.75" customHeight="1" x14ac:dyDescent="0.25">
      <c r="A36" s="115"/>
      <c r="B36" s="116"/>
      <c r="C36" s="111"/>
      <c r="D36" s="43" t="s">
        <v>38</v>
      </c>
      <c r="E36" s="41">
        <v>1800</v>
      </c>
      <c r="F36" s="38" t="s">
        <v>138</v>
      </c>
      <c r="G36" s="41">
        <v>1800</v>
      </c>
      <c r="H36" s="78" t="s">
        <v>23</v>
      </c>
    </row>
    <row r="37" spans="1:9" ht="74.25" customHeight="1" x14ac:dyDescent="0.25">
      <c r="A37" s="115"/>
      <c r="B37" s="116"/>
      <c r="C37" s="111"/>
      <c r="D37" s="38" t="s">
        <v>21</v>
      </c>
      <c r="E37" s="41">
        <v>48394</v>
      </c>
      <c r="F37" s="38" t="s">
        <v>139</v>
      </c>
      <c r="G37" s="41">
        <v>48394</v>
      </c>
      <c r="H37" s="78" t="s">
        <v>125</v>
      </c>
    </row>
    <row r="38" spans="1:9" ht="74.25" customHeight="1" x14ac:dyDescent="0.25">
      <c r="A38" s="115"/>
      <c r="B38" s="116"/>
      <c r="C38" s="111"/>
      <c r="D38" s="38" t="s">
        <v>36</v>
      </c>
      <c r="E38" s="41">
        <v>1650</v>
      </c>
      <c r="F38" s="38" t="s">
        <v>140</v>
      </c>
      <c r="G38" s="41">
        <v>1650</v>
      </c>
      <c r="H38" s="78" t="s">
        <v>55</v>
      </c>
    </row>
    <row r="39" spans="1:9" ht="74.25" customHeight="1" x14ac:dyDescent="0.25">
      <c r="A39" s="115"/>
      <c r="B39" s="116"/>
      <c r="C39" s="111"/>
      <c r="D39" s="38" t="s">
        <v>30</v>
      </c>
      <c r="E39" s="41">
        <v>8204</v>
      </c>
      <c r="F39" s="38" t="s">
        <v>143</v>
      </c>
      <c r="G39" s="41">
        <v>8204</v>
      </c>
      <c r="H39" s="78" t="s">
        <v>125</v>
      </c>
    </row>
    <row r="40" spans="1:9" ht="74.25" customHeight="1" x14ac:dyDescent="0.25">
      <c r="A40" s="115"/>
      <c r="B40" s="116"/>
      <c r="C40" s="111"/>
      <c r="D40" s="38" t="s">
        <v>141</v>
      </c>
      <c r="E40" s="41">
        <v>5780</v>
      </c>
      <c r="F40" s="38" t="s">
        <v>142</v>
      </c>
      <c r="G40" s="41">
        <v>5780</v>
      </c>
      <c r="H40" s="78" t="s">
        <v>125</v>
      </c>
    </row>
    <row r="41" spans="1:9" ht="74.25" customHeight="1" x14ac:dyDescent="0.25">
      <c r="A41" s="115"/>
      <c r="B41" s="116"/>
      <c r="C41" s="111"/>
      <c r="D41" s="38" t="s">
        <v>40</v>
      </c>
      <c r="E41" s="41">
        <v>9714.7999999999993</v>
      </c>
      <c r="F41" s="38" t="s">
        <v>144</v>
      </c>
      <c r="G41" s="41">
        <v>9714.7999999999993</v>
      </c>
      <c r="H41" s="78" t="s">
        <v>22</v>
      </c>
    </row>
    <row r="42" spans="1:9" ht="71.25" customHeight="1" x14ac:dyDescent="0.25">
      <c r="A42" s="115"/>
      <c r="B42" s="116"/>
      <c r="C42" s="111"/>
      <c r="D42" s="43" t="s">
        <v>153</v>
      </c>
      <c r="E42" s="41">
        <v>108957.92</v>
      </c>
      <c r="F42" s="38" t="s">
        <v>154</v>
      </c>
      <c r="G42" s="41">
        <v>727523.68</v>
      </c>
      <c r="H42" s="58" t="s">
        <v>155</v>
      </c>
    </row>
    <row r="43" spans="1:9" ht="58.5" customHeight="1" x14ac:dyDescent="0.25">
      <c r="A43" s="117"/>
      <c r="B43" s="118"/>
      <c r="C43" s="112"/>
      <c r="D43" s="76" t="s">
        <v>29</v>
      </c>
      <c r="E43" s="77">
        <f>SUM(E21:E42)</f>
        <v>429954.87999999995</v>
      </c>
      <c r="F43" s="23"/>
      <c r="G43" s="40"/>
      <c r="H43" s="42"/>
    </row>
    <row r="44" spans="1:9" ht="30" customHeight="1" x14ac:dyDescent="0.25"/>
    <row r="46" spans="1:9" ht="14.25" customHeight="1" x14ac:dyDescent="0.25"/>
    <row r="47" spans="1:9" x14ac:dyDescent="0.25">
      <c r="B47" s="1"/>
      <c r="C47" s="1"/>
      <c r="D47" s="4"/>
      <c r="E47" s="5"/>
      <c r="F47" s="1"/>
      <c r="G47" s="1"/>
      <c r="H47" s="1"/>
      <c r="I47" s="4"/>
    </row>
    <row r="48" spans="1:9" x14ac:dyDescent="0.25">
      <c r="B48" s="82" t="s">
        <v>173</v>
      </c>
      <c r="C48" s="82"/>
      <c r="D48" s="4"/>
      <c r="E48" s="5"/>
      <c r="F48" s="1" t="s">
        <v>174</v>
      </c>
      <c r="G48" s="1"/>
      <c r="I48" s="1"/>
    </row>
    <row r="49" spans="2:9" x14ac:dyDescent="0.25">
      <c r="B49" s="1"/>
      <c r="C49" s="1"/>
      <c r="D49" s="4"/>
      <c r="E49" s="5"/>
      <c r="F49" s="1"/>
      <c r="G49" s="1"/>
      <c r="H49" s="1"/>
      <c r="I49" s="1"/>
    </row>
    <row r="50" spans="2:9" x14ac:dyDescent="0.25">
      <c r="B50" s="1"/>
      <c r="C50" s="1"/>
      <c r="D50" s="4"/>
      <c r="E50" s="5"/>
      <c r="F50" s="1"/>
      <c r="G50" s="1"/>
      <c r="H50" s="1"/>
      <c r="I50" s="1"/>
    </row>
    <row r="51" spans="2:9" x14ac:dyDescent="0.25">
      <c r="B51" s="1"/>
      <c r="C51" s="1"/>
      <c r="D51" s="4"/>
      <c r="E51" s="5"/>
      <c r="F51" s="1"/>
      <c r="G51" s="1"/>
      <c r="H51" s="1"/>
      <c r="I51" s="1"/>
    </row>
  </sheetData>
  <mergeCells count="19">
    <mergeCell ref="A9:B9"/>
    <mergeCell ref="A14:D14"/>
    <mergeCell ref="A17:D17"/>
    <mergeCell ref="A20:D20"/>
    <mergeCell ref="C18:C19"/>
    <mergeCell ref="A18:B19"/>
    <mergeCell ref="C15:C16"/>
    <mergeCell ref="B2:F2"/>
    <mergeCell ref="B3:F3"/>
    <mergeCell ref="B4:F4"/>
    <mergeCell ref="B5:F5"/>
    <mergeCell ref="B6:F6"/>
    <mergeCell ref="H10:H13"/>
    <mergeCell ref="C10:C13"/>
    <mergeCell ref="B48:C48"/>
    <mergeCell ref="A10:B13"/>
    <mergeCell ref="A15:B16"/>
    <mergeCell ref="A21:B43"/>
    <mergeCell ref="C21:C43"/>
  </mergeCells>
  <pageMargins left="0.19685039370078741" right="0.15748031496062992" top="0.74803149606299213" bottom="0.74803149606299213" header="0.31496062992125984" footer="0.31496062992125984"/>
  <pageSetup scale="33" fitToWidth="2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26"/>
  <sheetViews>
    <sheetView view="pageBreakPreview" topLeftCell="C1" zoomScale="70" zoomScaleNormal="80" zoomScaleSheetLayoutView="70" workbookViewId="0">
      <selection activeCell="H17" sqref="H17"/>
    </sheetView>
  </sheetViews>
  <sheetFormatPr baseColWidth="10" defaultRowHeight="15" x14ac:dyDescent="0.25"/>
  <cols>
    <col min="1" max="1" width="8.5703125" style="7" customWidth="1"/>
    <col min="2" max="2" width="25.28515625" style="7" customWidth="1"/>
    <col min="3" max="3" width="14" style="7" customWidth="1"/>
    <col min="4" max="4" width="46.42578125" style="7" customWidth="1"/>
    <col min="5" max="5" width="28" style="7" customWidth="1"/>
    <col min="6" max="6" width="26.28515625" style="7" customWidth="1"/>
    <col min="7" max="7" width="23.28515625" style="7" customWidth="1"/>
    <col min="8" max="8" width="43" style="8" customWidth="1"/>
    <col min="9" max="9" width="37.140625" style="7" customWidth="1"/>
    <col min="10" max="16384" width="11.42578125" style="7"/>
  </cols>
  <sheetData>
    <row r="1" spans="1:9" s="4" customFormat="1" x14ac:dyDescent="0.25">
      <c r="B1" s="1"/>
      <c r="C1" s="1"/>
      <c r="E1" s="1"/>
      <c r="F1" s="1"/>
      <c r="G1" s="1"/>
      <c r="H1" s="1"/>
    </row>
    <row r="2" spans="1:9" s="3" customFormat="1" ht="23.25" customHeight="1" x14ac:dyDescent="0.25">
      <c r="B2" s="104" t="s">
        <v>0</v>
      </c>
      <c r="C2" s="104"/>
      <c r="D2" s="104"/>
      <c r="E2" s="104"/>
      <c r="F2" s="104"/>
      <c r="G2" s="104"/>
      <c r="H2" s="104"/>
    </row>
    <row r="3" spans="1:9" s="3" customFormat="1" ht="27.75" customHeight="1" x14ac:dyDescent="0.25">
      <c r="B3" s="104" t="s">
        <v>1</v>
      </c>
      <c r="C3" s="104"/>
      <c r="D3" s="104"/>
      <c r="E3" s="104"/>
      <c r="F3" s="104"/>
      <c r="G3" s="104"/>
      <c r="H3" s="104"/>
    </row>
    <row r="4" spans="1:9" s="3" customFormat="1" ht="20.25" customHeight="1" x14ac:dyDescent="0.25">
      <c r="B4" s="104" t="s">
        <v>13</v>
      </c>
      <c r="C4" s="104"/>
      <c r="D4" s="104"/>
      <c r="E4" s="104"/>
      <c r="F4" s="104"/>
      <c r="G4" s="104"/>
      <c r="H4" s="104"/>
    </row>
    <row r="5" spans="1:9" s="3" customFormat="1" ht="43.5" customHeight="1" x14ac:dyDescent="0.25">
      <c r="B5" s="104" t="s">
        <v>11</v>
      </c>
      <c r="C5" s="104"/>
      <c r="D5" s="104"/>
      <c r="E5" s="104"/>
      <c r="F5" s="104"/>
      <c r="G5" s="104"/>
      <c r="H5" s="104"/>
    </row>
    <row r="6" spans="1:9" s="3" customFormat="1" ht="24.75" customHeight="1" x14ac:dyDescent="0.25">
      <c r="A6" s="2"/>
      <c r="B6" s="104" t="s">
        <v>170</v>
      </c>
      <c r="C6" s="104"/>
      <c r="D6" s="104"/>
      <c r="E6" s="104"/>
      <c r="F6" s="104"/>
      <c r="G6" s="104"/>
      <c r="H6" s="104"/>
    </row>
    <row r="7" spans="1:9" s="3" customFormat="1" ht="18.75" customHeight="1" x14ac:dyDescent="0.25">
      <c r="A7" s="2"/>
      <c r="B7" s="24"/>
      <c r="C7" s="24"/>
      <c r="D7" s="25"/>
      <c r="E7" s="24"/>
      <c r="F7" s="24"/>
      <c r="G7" s="24"/>
      <c r="H7" s="24"/>
    </row>
    <row r="8" spans="1:9" s="4" customFormat="1" ht="18.75" customHeight="1" x14ac:dyDescent="0.25">
      <c r="A8" s="6"/>
      <c r="B8" s="9"/>
      <c r="C8" s="17"/>
      <c r="D8" s="16"/>
      <c r="E8" s="17"/>
      <c r="F8" s="17"/>
      <c r="G8" s="17"/>
      <c r="H8" s="17"/>
    </row>
    <row r="9" spans="1:9" s="4" customFormat="1" ht="81.75" customHeight="1" x14ac:dyDescent="0.25">
      <c r="B9" s="125" t="s">
        <v>171</v>
      </c>
      <c r="C9" s="126"/>
      <c r="D9" s="27" t="s">
        <v>172</v>
      </c>
      <c r="E9" s="80" t="s">
        <v>161</v>
      </c>
      <c r="F9" s="27" t="s">
        <v>8</v>
      </c>
      <c r="G9" s="27" t="s">
        <v>12</v>
      </c>
      <c r="H9" s="27" t="s">
        <v>4</v>
      </c>
      <c r="I9" s="27" t="s">
        <v>169</v>
      </c>
    </row>
    <row r="10" spans="1:9" ht="74.25" customHeight="1" x14ac:dyDescent="0.25">
      <c r="B10" s="86" t="s">
        <v>56</v>
      </c>
      <c r="C10" s="132">
        <v>3</v>
      </c>
      <c r="D10" s="134" t="s">
        <v>33</v>
      </c>
      <c r="E10" s="34" t="s">
        <v>41</v>
      </c>
      <c r="F10" s="53">
        <v>5246.4</v>
      </c>
      <c r="G10" s="129">
        <v>553.6</v>
      </c>
      <c r="H10" s="53" t="s">
        <v>99</v>
      </c>
      <c r="I10" s="74" t="s">
        <v>101</v>
      </c>
    </row>
    <row r="11" spans="1:9" ht="69" customHeight="1" x14ac:dyDescent="0.25">
      <c r="B11" s="87"/>
      <c r="C11" s="133"/>
      <c r="D11" s="135"/>
      <c r="E11" s="34" t="s">
        <v>88</v>
      </c>
      <c r="F11" s="53">
        <v>307.2</v>
      </c>
      <c r="G11" s="136"/>
      <c r="H11" s="53" t="s">
        <v>100</v>
      </c>
      <c r="I11" s="74" t="s">
        <v>47</v>
      </c>
    </row>
    <row r="12" spans="1:9" ht="104.25" customHeight="1" x14ac:dyDescent="0.25">
      <c r="B12" s="34" t="s">
        <v>56</v>
      </c>
      <c r="C12" s="75">
        <v>4</v>
      </c>
      <c r="D12" s="34" t="s">
        <v>104</v>
      </c>
      <c r="E12" s="33" t="s">
        <v>145</v>
      </c>
      <c r="F12" s="53">
        <v>81095.199999999997</v>
      </c>
      <c r="G12" s="53">
        <v>81095.199999999997</v>
      </c>
      <c r="H12" s="31" t="s">
        <v>146</v>
      </c>
      <c r="I12" s="74" t="s">
        <v>23</v>
      </c>
    </row>
    <row r="13" spans="1:9" ht="72.75" customHeight="1" x14ac:dyDescent="0.25">
      <c r="B13" s="134" t="s">
        <v>56</v>
      </c>
      <c r="C13" s="138">
        <v>5</v>
      </c>
      <c r="D13" s="134" t="s">
        <v>33</v>
      </c>
      <c r="E13" s="34" t="s">
        <v>110</v>
      </c>
      <c r="F13" s="53">
        <v>5050.8</v>
      </c>
      <c r="G13" s="129">
        <f>F13+F14+F15</f>
        <v>18570.599999999999</v>
      </c>
      <c r="H13" s="31" t="s">
        <v>147</v>
      </c>
      <c r="I13" s="74" t="s">
        <v>148</v>
      </c>
    </row>
    <row r="14" spans="1:9" ht="72.75" customHeight="1" x14ac:dyDescent="0.25">
      <c r="B14" s="137"/>
      <c r="C14" s="139"/>
      <c r="D14" s="137"/>
      <c r="E14" s="34" t="s">
        <v>41</v>
      </c>
      <c r="F14" s="53">
        <v>207</v>
      </c>
      <c r="G14" s="130"/>
      <c r="H14" s="31" t="s">
        <v>149</v>
      </c>
      <c r="I14" s="127" t="s">
        <v>20</v>
      </c>
    </row>
    <row r="15" spans="1:9" ht="72.75" customHeight="1" x14ac:dyDescent="0.25">
      <c r="B15" s="135"/>
      <c r="C15" s="140"/>
      <c r="D15" s="135"/>
      <c r="E15" s="34" t="s">
        <v>48</v>
      </c>
      <c r="F15" s="53">
        <v>13312.8</v>
      </c>
      <c r="G15" s="128"/>
      <c r="H15" s="31" t="s">
        <v>150</v>
      </c>
      <c r="I15" s="128"/>
    </row>
    <row r="16" spans="1:9" ht="106.5" customHeight="1" x14ac:dyDescent="0.25">
      <c r="B16" s="34" t="s">
        <v>56</v>
      </c>
      <c r="C16" s="75">
        <v>6</v>
      </c>
      <c r="D16" s="34" t="s">
        <v>113</v>
      </c>
      <c r="E16" s="34" t="s">
        <v>175</v>
      </c>
      <c r="F16" s="53">
        <v>4133.2700000000004</v>
      </c>
      <c r="G16" s="53">
        <v>4133.2700000000004</v>
      </c>
      <c r="H16" s="31" t="s">
        <v>176</v>
      </c>
      <c r="I16" s="33" t="s">
        <v>177</v>
      </c>
    </row>
    <row r="17" spans="2:9" ht="72.75" customHeight="1" x14ac:dyDescent="0.25">
      <c r="B17" s="34" t="s">
        <v>56</v>
      </c>
      <c r="C17" s="75">
        <v>7</v>
      </c>
      <c r="D17" s="34" t="s">
        <v>33</v>
      </c>
      <c r="E17" s="34" t="s">
        <v>110</v>
      </c>
      <c r="F17" s="53">
        <v>2880</v>
      </c>
      <c r="G17" s="53">
        <v>2880</v>
      </c>
      <c r="H17" s="31" t="s">
        <v>151</v>
      </c>
      <c r="I17" s="26" t="s">
        <v>152</v>
      </c>
    </row>
    <row r="18" spans="2:9" ht="30" customHeight="1" x14ac:dyDescent="0.25"/>
    <row r="21" spans="2:9" s="20" customFormat="1" ht="14.25" customHeight="1" x14ac:dyDescent="0.25">
      <c r="F21" s="21"/>
      <c r="H21" s="22"/>
    </row>
    <row r="22" spans="2:9" s="20" customFormat="1" ht="16.5" x14ac:dyDescent="0.25">
      <c r="B22" s="1"/>
      <c r="C22" s="1"/>
      <c r="D22" s="4"/>
      <c r="E22" s="5"/>
      <c r="F22" s="1"/>
      <c r="G22" s="1"/>
      <c r="H22" s="1"/>
      <c r="I22" s="4"/>
    </row>
    <row r="23" spans="2:9" s="20" customFormat="1" ht="16.5" x14ac:dyDescent="0.25">
      <c r="B23" s="131" t="s">
        <v>173</v>
      </c>
      <c r="C23" s="131"/>
      <c r="D23" s="4"/>
      <c r="E23" s="5"/>
      <c r="G23" s="81" t="s">
        <v>174</v>
      </c>
      <c r="H23" s="22"/>
      <c r="I23" s="1"/>
    </row>
    <row r="24" spans="2:9" s="20" customFormat="1" ht="16.5" x14ac:dyDescent="0.25">
      <c r="B24" s="1"/>
      <c r="C24" s="1"/>
      <c r="D24" s="4"/>
      <c r="E24" s="5"/>
      <c r="F24" s="1"/>
      <c r="G24" s="1"/>
      <c r="H24" s="1"/>
      <c r="I24" s="1"/>
    </row>
    <row r="25" spans="2:9" s="20" customFormat="1" ht="16.5" x14ac:dyDescent="0.25">
      <c r="B25" s="1"/>
      <c r="C25" s="1"/>
      <c r="D25" s="4"/>
      <c r="E25" s="5"/>
      <c r="F25" s="1"/>
      <c r="G25" s="1"/>
      <c r="H25" s="1"/>
      <c r="I25" s="1"/>
    </row>
    <row r="26" spans="2:9" s="20" customFormat="1" ht="16.5" x14ac:dyDescent="0.25">
      <c r="B26" s="1"/>
      <c r="C26" s="1"/>
      <c r="D26" s="4"/>
      <c r="E26" s="5"/>
      <c r="F26" s="1"/>
      <c r="G26" s="1"/>
      <c r="H26" s="1"/>
      <c r="I26" s="1"/>
    </row>
  </sheetData>
  <mergeCells count="16">
    <mergeCell ref="B2:H2"/>
    <mergeCell ref="B3:H3"/>
    <mergeCell ref="B4:H4"/>
    <mergeCell ref="B5:H5"/>
    <mergeCell ref="B6:H6"/>
    <mergeCell ref="B9:C9"/>
    <mergeCell ref="I14:I15"/>
    <mergeCell ref="G13:G15"/>
    <mergeCell ref="B23:C23"/>
    <mergeCell ref="B10:B11"/>
    <mergeCell ref="C10:C11"/>
    <mergeCell ref="D10:D11"/>
    <mergeCell ref="G10:G11"/>
    <mergeCell ref="B13:B15"/>
    <mergeCell ref="C13:C15"/>
    <mergeCell ref="D13:D15"/>
  </mergeCells>
  <pageMargins left="0.70866141732283472" right="0.70866141732283472" top="0.74803149606299213" bottom="0.74803149606299213" header="0.31496062992125984" footer="0.31496062992125984"/>
  <pageSetup scale="35" fitToHeight="0" orientation="portrait" r:id="rId1"/>
  <colBreaks count="2" manualBreakCount="2">
    <brk id="12" max="28" man="1"/>
    <brk id="14" max="28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970F0F-BA67-4406-8387-1AD623941542}">
  <dimension ref="A2:I23"/>
  <sheetViews>
    <sheetView tabSelected="1" view="pageBreakPreview" zoomScale="70" zoomScaleNormal="70" zoomScaleSheetLayoutView="70" workbookViewId="0">
      <pane xSplit="5" ySplit="8" topLeftCell="F9" activePane="bottomRight" state="frozen"/>
      <selection pane="topRight" activeCell="E1" sqref="E1"/>
      <selection pane="bottomLeft" activeCell="A8" sqref="A8"/>
      <selection pane="bottomRight" activeCell="B9" sqref="B9:H9"/>
    </sheetView>
  </sheetViews>
  <sheetFormatPr baseColWidth="10" defaultRowHeight="15" x14ac:dyDescent="0.25"/>
  <cols>
    <col min="1" max="1" width="11.140625" style="4" customWidth="1"/>
    <col min="2" max="2" width="18.28515625" style="1" customWidth="1"/>
    <col min="3" max="3" width="14.85546875" style="1" customWidth="1"/>
    <col min="4" max="4" width="21.5703125" style="1" customWidth="1"/>
    <col min="5" max="5" width="67.140625" style="4" customWidth="1"/>
    <col min="6" max="6" width="30.42578125" style="1" customWidth="1"/>
    <col min="7" max="7" width="48.7109375" style="1" customWidth="1"/>
    <col min="8" max="8" width="26.7109375" style="1" customWidth="1"/>
    <col min="9" max="9" width="15.85546875" style="4" customWidth="1"/>
    <col min="10" max="16384" width="11.42578125" style="4"/>
  </cols>
  <sheetData>
    <row r="2" spans="1:8" s="3" customFormat="1" ht="23.25" customHeight="1" x14ac:dyDescent="0.25">
      <c r="B2" s="104" t="s">
        <v>0</v>
      </c>
      <c r="C2" s="104"/>
      <c r="D2" s="104"/>
      <c r="E2" s="104"/>
      <c r="F2" s="104"/>
      <c r="G2" s="104"/>
      <c r="H2" s="104"/>
    </row>
    <row r="3" spans="1:8" s="3" customFormat="1" ht="27.75" customHeight="1" x14ac:dyDescent="0.25">
      <c r="B3" s="104" t="s">
        <v>1</v>
      </c>
      <c r="C3" s="104"/>
      <c r="D3" s="104"/>
      <c r="E3" s="104"/>
      <c r="F3" s="104"/>
      <c r="G3" s="104"/>
      <c r="H3" s="104"/>
    </row>
    <row r="4" spans="1:8" s="3" customFormat="1" ht="38.25" customHeight="1" x14ac:dyDescent="0.25">
      <c r="B4" s="104" t="s">
        <v>52</v>
      </c>
      <c r="C4" s="104"/>
      <c r="D4" s="104"/>
      <c r="E4" s="104"/>
      <c r="F4" s="104"/>
      <c r="G4" s="104"/>
      <c r="H4" s="104"/>
    </row>
    <row r="5" spans="1:8" s="3" customFormat="1" ht="54" customHeight="1" x14ac:dyDescent="0.25">
      <c r="B5" s="104" t="s">
        <v>7</v>
      </c>
      <c r="C5" s="104"/>
      <c r="D5" s="104"/>
      <c r="E5" s="104"/>
      <c r="F5" s="104"/>
      <c r="G5" s="104"/>
      <c r="H5" s="104"/>
    </row>
    <row r="6" spans="1:8" s="3" customFormat="1" ht="24.75" customHeight="1" x14ac:dyDescent="0.25">
      <c r="A6" s="2"/>
      <c r="B6" s="104" t="s">
        <v>51</v>
      </c>
      <c r="C6" s="104"/>
      <c r="D6" s="104"/>
      <c r="E6" s="104"/>
      <c r="F6" s="104"/>
      <c r="G6" s="104"/>
      <c r="H6" s="104"/>
    </row>
    <row r="7" spans="1:8" s="3" customFormat="1" ht="23.25" x14ac:dyDescent="0.25">
      <c r="A7" s="2"/>
      <c r="B7" s="24"/>
      <c r="C7" s="24"/>
      <c r="D7" s="24"/>
      <c r="E7" s="25"/>
      <c r="F7" s="49"/>
      <c r="G7" s="24"/>
      <c r="H7" s="24"/>
    </row>
    <row r="8" spans="1:8" ht="87.75" customHeight="1" x14ac:dyDescent="0.25">
      <c r="B8" s="83" t="s">
        <v>6</v>
      </c>
      <c r="C8" s="85"/>
      <c r="D8" s="28" t="s">
        <v>10</v>
      </c>
      <c r="E8" s="29" t="s">
        <v>5</v>
      </c>
      <c r="F8" s="28" t="s">
        <v>9</v>
      </c>
      <c r="G8" s="28" t="s">
        <v>3</v>
      </c>
      <c r="H8" s="28" t="s">
        <v>8</v>
      </c>
    </row>
    <row r="9" spans="1:8" ht="63" customHeight="1" x14ac:dyDescent="0.25">
      <c r="B9" s="142" t="s">
        <v>71</v>
      </c>
      <c r="C9" s="143"/>
      <c r="D9" s="44" t="s">
        <v>17</v>
      </c>
      <c r="E9" s="45" t="s">
        <v>72</v>
      </c>
      <c r="F9" s="44" t="s">
        <v>24</v>
      </c>
      <c r="G9" s="45" t="s">
        <v>49</v>
      </c>
      <c r="H9" s="47">
        <v>2153.9</v>
      </c>
    </row>
    <row r="10" spans="1:8" ht="63" customHeight="1" x14ac:dyDescent="0.25">
      <c r="B10" s="142" t="s">
        <v>76</v>
      </c>
      <c r="C10" s="143"/>
      <c r="D10" s="44" t="s">
        <v>17</v>
      </c>
      <c r="E10" s="45" t="s">
        <v>77</v>
      </c>
      <c r="F10" s="44" t="s">
        <v>24</v>
      </c>
      <c r="G10" s="45" t="s">
        <v>62</v>
      </c>
      <c r="H10" s="47">
        <v>1450</v>
      </c>
    </row>
    <row r="11" spans="1:8" ht="63" customHeight="1" x14ac:dyDescent="0.25">
      <c r="B11" s="142" t="s">
        <v>89</v>
      </c>
      <c r="C11" s="143"/>
      <c r="D11" s="44" t="s">
        <v>17</v>
      </c>
      <c r="E11" s="45" t="s">
        <v>90</v>
      </c>
      <c r="F11" s="44" t="s">
        <v>24</v>
      </c>
      <c r="G11" s="45" t="s">
        <v>91</v>
      </c>
      <c r="H11" s="47">
        <v>1680</v>
      </c>
    </row>
    <row r="12" spans="1:8" ht="63" customHeight="1" x14ac:dyDescent="0.25">
      <c r="B12" s="142" t="s">
        <v>103</v>
      </c>
      <c r="C12" s="143"/>
      <c r="D12" s="44" t="s">
        <v>16</v>
      </c>
      <c r="E12" s="45" t="s">
        <v>102</v>
      </c>
      <c r="F12" s="44" t="s">
        <v>24</v>
      </c>
      <c r="G12" s="45" t="s">
        <v>25</v>
      </c>
      <c r="H12" s="47">
        <v>211.64</v>
      </c>
    </row>
    <row r="13" spans="1:8" ht="63" customHeight="1" x14ac:dyDescent="0.25">
      <c r="B13" s="142" t="s">
        <v>114</v>
      </c>
      <c r="C13" s="143"/>
      <c r="D13" s="44" t="s">
        <v>16</v>
      </c>
      <c r="E13" s="45" t="s">
        <v>115</v>
      </c>
      <c r="F13" s="44" t="s">
        <v>24</v>
      </c>
      <c r="G13" s="45" t="s">
        <v>69</v>
      </c>
      <c r="H13" s="47">
        <v>990</v>
      </c>
    </row>
    <row r="14" spans="1:8" ht="84" customHeight="1" x14ac:dyDescent="0.25">
      <c r="B14" s="141" t="s">
        <v>29</v>
      </c>
      <c r="C14" s="141"/>
      <c r="D14" s="141"/>
      <c r="E14" s="141"/>
      <c r="F14" s="141"/>
      <c r="G14" s="141"/>
      <c r="H14" s="50">
        <f>SUM(H9:H13)</f>
        <v>6485.54</v>
      </c>
    </row>
    <row r="16" spans="1:8" x14ac:dyDescent="0.25">
      <c r="H16" s="72"/>
    </row>
    <row r="19" spans="2:9" s="20" customFormat="1" ht="16.5" x14ac:dyDescent="0.25">
      <c r="B19" s="1"/>
      <c r="C19" s="1"/>
      <c r="D19" s="4"/>
      <c r="E19" s="5"/>
      <c r="F19" s="1"/>
      <c r="G19" s="1"/>
      <c r="H19" s="1"/>
      <c r="I19" s="4"/>
    </row>
    <row r="20" spans="2:9" s="20" customFormat="1" ht="16.5" x14ac:dyDescent="0.25">
      <c r="B20" s="82" t="s">
        <v>173</v>
      </c>
      <c r="C20" s="82"/>
      <c r="D20" s="4"/>
      <c r="E20" s="5"/>
      <c r="F20" s="1" t="s">
        <v>174</v>
      </c>
      <c r="H20" s="22"/>
      <c r="I20" s="1"/>
    </row>
    <row r="21" spans="2:9" s="20" customFormat="1" ht="16.5" x14ac:dyDescent="0.25">
      <c r="B21" s="1"/>
      <c r="C21" s="1"/>
      <c r="D21" s="4"/>
      <c r="E21" s="5"/>
      <c r="F21" s="1"/>
      <c r="G21" s="1"/>
      <c r="H21" s="1"/>
      <c r="I21" s="1"/>
    </row>
    <row r="22" spans="2:9" s="20" customFormat="1" ht="16.5" x14ac:dyDescent="0.25">
      <c r="B22" s="1"/>
      <c r="C22" s="1"/>
      <c r="D22" s="4"/>
      <c r="E22" s="5"/>
      <c r="F22" s="1"/>
      <c r="G22" s="1"/>
      <c r="H22" s="1"/>
      <c r="I22" s="1"/>
    </row>
    <row r="23" spans="2:9" s="20" customFormat="1" ht="16.5" x14ac:dyDescent="0.25">
      <c r="B23" s="1"/>
      <c r="C23" s="1"/>
      <c r="D23" s="4"/>
      <c r="E23" s="5"/>
      <c r="F23" s="1"/>
      <c r="G23" s="1"/>
      <c r="H23" s="1"/>
      <c r="I23" s="1"/>
    </row>
  </sheetData>
  <mergeCells count="13">
    <mergeCell ref="B2:H2"/>
    <mergeCell ref="B3:H3"/>
    <mergeCell ref="B4:H4"/>
    <mergeCell ref="B5:H5"/>
    <mergeCell ref="B6:H6"/>
    <mergeCell ref="B8:C8"/>
    <mergeCell ref="B20:C20"/>
    <mergeCell ref="B14:G14"/>
    <mergeCell ref="B9:C9"/>
    <mergeCell ref="B10:C10"/>
    <mergeCell ref="B11:C11"/>
    <mergeCell ref="B12:C12"/>
    <mergeCell ref="B13:C13"/>
  </mergeCells>
  <pageMargins left="0.27559055118110237" right="0.47244094488188981" top="0.74803149606299213" bottom="0.74803149606299213" header="0.31496062992125984" footer="0.31496062992125984"/>
  <pageSetup scale="38" orientation="portrait" r:id="rId1"/>
  <colBreaks count="1" manualBreakCount="1">
    <brk id="10" max="26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6</vt:i4>
      </vt:variant>
    </vt:vector>
  </HeadingPairs>
  <TitlesOfParts>
    <vt:vector size="10" baseType="lpstr">
      <vt:lpstr>LIBRES GESTIONES</vt:lpstr>
      <vt:lpstr>LICITACIONES</vt:lpstr>
      <vt:lpstr>CONTRATACIONES</vt:lpstr>
      <vt:lpstr>BAJA CUANTIA</vt:lpstr>
      <vt:lpstr>'BAJA CUANTIA'!Área_de_impresión</vt:lpstr>
      <vt:lpstr>CONTRATACIONES!Área_de_impresión</vt:lpstr>
      <vt:lpstr>'LIBRES GESTIONES'!Área_de_impresión</vt:lpstr>
      <vt:lpstr>LICITACIONES!Área_de_impresión</vt:lpstr>
      <vt:lpstr>'BAJA CUANTIA'!Títulos_a_imprimir</vt:lpstr>
      <vt:lpstr>'LIBRES GESTIONES'!Títulos_a_imprimir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Tecnico GACI 4</dc:creator>
  <cp:lastModifiedBy>Oficial de Informacion</cp:lastModifiedBy>
  <cp:lastPrinted>2024-02-05T15:38:23Z</cp:lastPrinted>
  <dcterms:created xsi:type="dcterms:W3CDTF">2020-01-22T15:28:44Z</dcterms:created>
  <dcterms:modified xsi:type="dcterms:W3CDTF">2024-03-05T21:55:58Z</dcterms:modified>
</cp:coreProperties>
</file>