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oficialdeinformacion\Documents\2023\INFO PARA ACTUALZIAR PORTAL 2023\GERENCIA DE ADQUISICIONES\ENE-MAR023\COSAM\"/>
    </mc:Choice>
  </mc:AlternateContent>
  <xr:revisionPtr revIDLastSave="0" documentId="13_ncr:1_{27F4057E-C788-434D-91E5-B4BED0906F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BRES GESTIONES" sheetId="1" r:id="rId1"/>
    <sheet name="LICITACIONES" sheetId="2" r:id="rId2"/>
  </sheets>
  <definedNames>
    <definedName name="_xlnm._FilterDatabase" localSheetId="0" hidden="1">'LIBRES GESTIONES'!$A$8:$L$8</definedName>
    <definedName name="_xlnm.Print_Area" localSheetId="0">'LIBRES GESTIONES'!$B$1:$M$26</definedName>
    <definedName name="_xlnm.Print_Area" localSheetId="1">LICITACIONES!$A$1:$M$64</definedName>
    <definedName name="_xlnm.Print_Titles" localSheetId="0">'LIBRES GESTIONES'!$2:$8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F53" i="2"/>
  <c r="F42" i="2"/>
  <c r="I8" i="2" l="1"/>
</calcChain>
</file>

<file path=xl/sharedStrings.xml><?xml version="1.0" encoding="utf-8"?>
<sst xmlns="http://schemas.openxmlformats.org/spreadsheetml/2006/main" count="222" uniqueCount="165">
  <si>
    <t>CENTRO FARMACEUTICO DE LA FUERZA ARMADA</t>
  </si>
  <si>
    <t>GERENCIA DE ADQUISICIONES</t>
  </si>
  <si>
    <t>Fondo de Apoyo Económico al COSAM Proveniente 4% de las Aportaciones del Personal de Alta y 1% del Personal Pensionado Y FONDO DE UTILIDADES</t>
  </si>
  <si>
    <t>PROVEEDOR ADJUDICADO</t>
  </si>
  <si>
    <t>N° ORDEN DE COMPRA O CONTRATO</t>
  </si>
  <si>
    <t>DESCRIPCIÓN DEL PROCESO</t>
  </si>
  <si>
    <t>FECHA DE ORDEN DE COMPRA O CONTRATO</t>
  </si>
  <si>
    <t>PLAZO DE ENTREGA</t>
  </si>
  <si>
    <t>Fondo de Apoyo Económico al COSAM Proveniente 4% de las Aportaciones del Personal de Alta y 1% del Personal Pensionado y FONDO DE UTILIDADES</t>
  </si>
  <si>
    <t xml:space="preserve">ENERO </t>
  </si>
  <si>
    <t>N°</t>
  </si>
  <si>
    <t xml:space="preserve">MONTO ADJUDICADO POR EMPRESA </t>
  </si>
  <si>
    <t>BIENES O SERVICIOS</t>
  </si>
  <si>
    <t>REPORTE DE COMPRAS POR LA MODALIDAD DE LIBRE GESTION DEL PERIODO 2023</t>
  </si>
  <si>
    <t>REPORTE DE COMPRAS POR LA MODALIDAD DE LICITACIONES DEL PERIODO 2023</t>
  </si>
  <si>
    <t xml:space="preserve">MONTO TOTAL ADJUDICADO </t>
  </si>
  <si>
    <t xml:space="preserve">BIENES </t>
  </si>
  <si>
    <t>SUMINISTRO DE ALCOHOL PARA EL COSAM AÑO 2023.</t>
  </si>
  <si>
    <t xml:space="preserve">LICITACIÓN PÚBLICA </t>
  </si>
  <si>
    <t>BIENES</t>
  </si>
  <si>
    <t>LICITACIÓN PÚBLICA  N° 01/2023/MAT/INS/HEMODIALISIS/COSAM  DENOMINADA "SUMINISTRO DE MATERIAL E INSUMOS PARA LAS UNIDADES DE HEMODIALISIS  AÑO 2023.</t>
  </si>
  <si>
    <t xml:space="preserve">LICITACIÓN PÚBLICA N° 03/2023/ SUMINISTRO DE MATERIAL E INSTRUMENTAL MÉDICO ODONTOLÓGICO PARA EL COSAM AÑO 2023. </t>
  </si>
  <si>
    <t xml:space="preserve">LICITACIÓN PÚBLICA N° 04/2023/  SUMINISTRO DE MATERIALES Y REACTIVOS MANUALES Y AUTOMATIZADOS DE LABORATORIO CLINICO PARA EL COSAM AÑO 2023. </t>
  </si>
  <si>
    <t>LIBRE GESTIÓN  N° 01</t>
  </si>
  <si>
    <t>NIPRO MEDICAL CORPORATION SUC. EL SALVADOR</t>
  </si>
  <si>
    <t xml:space="preserve">MONTO POR EMPRESA ADJUDICADO </t>
  </si>
  <si>
    <t>LIBRE GESTIÓN N° 02</t>
  </si>
  <si>
    <t xml:space="preserve">NO ADJUDICADO </t>
  </si>
  <si>
    <t xml:space="preserve">NO ADJUDICADO. </t>
  </si>
  <si>
    <t>LIBRE GESTIÓN N° 03</t>
  </si>
  <si>
    <t xml:space="preserve">CONTRATO N° 13 LPN°01/2023/MAT/INS/HEMODIALISIS/COSAM </t>
  </si>
  <si>
    <t>LIBRE GESTIÓN N° 04</t>
  </si>
  <si>
    <t>SEGUNDO LLAMADO DEL SUMINISTRO DE ALCOHOL PARA EL COSAM AÑO 2023.</t>
  </si>
  <si>
    <t xml:space="preserve">FEBRERO </t>
  </si>
  <si>
    <t>SUMINISTRO DE ANESTÉSICO DE USO ODONTOLOGICO PARA EL COSAM AÑO 2023.</t>
  </si>
  <si>
    <t xml:space="preserve">SUMINISTRO DE VACUNAS PARA EL COSAM AÑO 2023. </t>
  </si>
  <si>
    <t>LIBRE GESTIÓN N° 06</t>
  </si>
  <si>
    <t>LIBRE GESTIÓN N° 07</t>
  </si>
  <si>
    <t xml:space="preserve">MARZO </t>
  </si>
  <si>
    <t xml:space="preserve">SURTIMEDIC S.A DE C.V </t>
  </si>
  <si>
    <t xml:space="preserve">1-15 DIAS CALENDARIO </t>
  </si>
  <si>
    <t>202301-16</t>
  </si>
  <si>
    <t>LIBRE GESTIÓN N° 05</t>
  </si>
  <si>
    <t xml:space="preserve">LILIAN ELENA PEÑA GUADRON DE VILASECA (CORPORACIÓN DENTAL DE EL SALVADOR) </t>
  </si>
  <si>
    <t xml:space="preserve">MENFAR S.A DE C.V </t>
  </si>
  <si>
    <t xml:space="preserve">MEDIDENT S.A DE C.V </t>
  </si>
  <si>
    <t>202302-9</t>
  </si>
  <si>
    <t xml:space="preserve">30 DIAS HÁBILES </t>
  </si>
  <si>
    <t>202302-10</t>
  </si>
  <si>
    <t xml:space="preserve">30 DIAS CALENDARIO </t>
  </si>
  <si>
    <t>202302-11</t>
  </si>
  <si>
    <t xml:space="preserve">DROGUERIA AMERICANA S.A DE C.V </t>
  </si>
  <si>
    <t xml:space="preserve">CONTRATO N° 41 LP N°02/2023/MED/COSAM DENOMINADA SUMINISTRO DE MEDICAMENTOS PARA EL COSAM AÑO 2023. </t>
  </si>
  <si>
    <t>FECHA DE ENTREGA DEL CONTRATO AL PROVEEDOR</t>
  </si>
  <si>
    <t>MONTO TOTAL  ADJUDICADO</t>
  </si>
  <si>
    <t xml:space="preserve">DROGUERIA HERLETT S.A DE C.V </t>
  </si>
  <si>
    <t xml:space="preserve">CONTRATO N° 48 LP N°02/2023/MED/COSAM DENOMINADA SUMINISTRO DE MEDICAMENTOS PARA EL COSAM AÑO 2023. </t>
  </si>
  <si>
    <t xml:space="preserve">SOCIEDAD CORPORACIÓN CEFA S.A DE C.V </t>
  </si>
  <si>
    <t>CONTRATO N° 53 LP N°02/2023/MED/COSAM DENOMINADA SUMINISTRO DE MEDICAMENTOS PARA EL COSAM AÑO 2023.</t>
  </si>
  <si>
    <t>CONTRATO N° 55 LP N°02/2023/MED/COSAM DENOMINADA SUMINISTRO DE MEDICAMENTOS PARA EL COSAM AÑO 2023.</t>
  </si>
  <si>
    <t xml:space="preserve">SOCIEDAD SEVEN PHARMA EL SALVADOR S.A DE C.V </t>
  </si>
  <si>
    <t xml:space="preserve">SUMINISTRO DE MEDICAMENTOS PARA EL COSAM AÑO 2023 </t>
  </si>
  <si>
    <t xml:space="preserve">SERVICIO DE MANTENIMIENTO CORRECTIVO DE LAVADORA EXTRACTORA INDUSTRIAL 300 LIBRAS DE LA SECCION DE LAVANDERIA DEL HMC. </t>
  </si>
  <si>
    <t xml:space="preserve">QUIMEX S.A DE C.V </t>
  </si>
  <si>
    <t xml:space="preserve">CONTRATO N° 45 LP N°02/2023/MED/COSAM DENOMINADA SUMINISTRO DE MEDICAMENTOS PARA EL COSAM AÑO 2023. </t>
  </si>
  <si>
    <t xml:space="preserve">MONTO TOTAL: </t>
  </si>
  <si>
    <t xml:space="preserve">ENMILEN S.A DE C.V </t>
  </si>
  <si>
    <t>CONTRATO N° 61 LP N°02/2023/MED/COSAM DENOMINADA SUMINISTRO DE MEDICAMENTOS PARA EL COSAM AÑO 2023.</t>
  </si>
  <si>
    <t>CONTRATO N° 60 LP N°02/2023/MED/COSAM DENOMINADA SUMINISTRO DE MEDICAMENTOS PARA EL COSAM AÑO 2023.</t>
  </si>
  <si>
    <t xml:space="preserve">SOCIEDAD MENFAR S.A DE C.V </t>
  </si>
  <si>
    <t>CONTRATO N° 63 LP N°02/2023/MED/COSAM DENOMINADA SUMINISTRO DE MEDICAMENTOS PARA EL COSAM AÑO 2023</t>
  </si>
  <si>
    <t xml:space="preserve">LABORATORIOS SUIZOS S.A DE C.V </t>
  </si>
  <si>
    <t xml:space="preserve">LABORATORIOS VIJOSA S.A DE C.V </t>
  </si>
  <si>
    <t>CONTRATO N° 43 LP N°02/2023/MED/COSAM DENOMINADA SUMINISTRO DE MEDICAMENTOS PARA EL COSAM AÑO 2023.</t>
  </si>
  <si>
    <t xml:space="preserve">PISA S.A DE C.V </t>
  </si>
  <si>
    <t xml:space="preserve">CONTRATO N° 46 LP N°02/2023/MED/COSAM DENOMINADA SUMINISTRO DE MEDICAMENTOS PARA EL COSAM AÑO 2023. </t>
  </si>
  <si>
    <t xml:space="preserve">ACTIVA S.A DE C.V </t>
  </si>
  <si>
    <t xml:space="preserve">CONTRATO N° 50 LP N°02/2023/MED/COSAM DENOMINADA SUMINISTRO DE MEDICAMENTOS PARA EL COSAM AÑO 2023. </t>
  </si>
  <si>
    <t xml:space="preserve"> TERAN INTERNACIONAL S.A </t>
  </si>
  <si>
    <t xml:space="preserve">RAF S.A DE C.V </t>
  </si>
  <si>
    <t>LICITACIÓN PÚBLICA N° 02/2023 MED/COSAM DENOMINADA SUMINISTRO DE MEDICAMENTOS PARA EL COSAM AÑO 2023.</t>
  </si>
  <si>
    <t>DISPROSAL S.A DE C.V</t>
  </si>
  <si>
    <t xml:space="preserve">CENTRO DE ASISTENCIA DENTAL MEYER S.A DE C.V </t>
  </si>
  <si>
    <t xml:space="preserve">LILIAN ELENA PEÑA GUADRON DE VILASECA </t>
  </si>
  <si>
    <t>COMPRA DE MEDICAMENTOS ONCOLOGICOS PARA EL COSAM AÑO 2023</t>
  </si>
  <si>
    <t>CONTRATO N° 57LP N°02/2023/MED/COSAM DENOMINADA SUMINISTRO DE MEDICAMENTOS PARA EL COSAM AÑO 2023.</t>
  </si>
  <si>
    <t>SOCIEDAD GUARDADO S.A DE C.V</t>
  </si>
  <si>
    <t xml:space="preserve">DROGUERIA COMERCIAL SALVADOREÑA S.A DE C.V </t>
  </si>
  <si>
    <t xml:space="preserve">CONTRATO N° 49 LP N°02/2023/MED/COSAM DENOMINADA SUMINISTRO DE MEDICAMENTOS PARA EL COSAM AÑO 2023. </t>
  </si>
  <si>
    <t>CONTRATO N° 59 LP N°02/2023/MED/COSAM DENOMINADA SUMINISTRO DE MEDICAMENTOS PARA EL COSAM AÑO 2023.</t>
  </si>
  <si>
    <t xml:space="preserve">DROGUERIA NUEVA SAN CARLOS S.A DE C.V </t>
  </si>
  <si>
    <t>CONTRATO N° 62 LP N°02/2023/MED/COSAM DENOMINADA SUMINISTRO DE MEDICAMENTOS PARA EL COSAM AÑO 2023</t>
  </si>
  <si>
    <t xml:space="preserve">B BRAUN MEDICAL CENTRAL AMERICA &amp;CARIBE S.A DE C.V </t>
  </si>
  <si>
    <t>27/02/203</t>
  </si>
  <si>
    <t>CONTRATO N° 54 LP N°02/2023/MED/COSAM DENOMINADA SUMINISTRO DE MEDICAMENTOS PARA EL COSAM AÑO 2023.</t>
  </si>
  <si>
    <t>GRUPO PAILL S.A DE C.V</t>
  </si>
  <si>
    <t xml:space="preserve">CONTRATO N° 51 LP N°02/2023/MED/COSAM DENOMINADA SUMINISTRO DE MEDICAMENTOS PARA EL COSAM AÑO 2023. </t>
  </si>
  <si>
    <t>CONTRATO N° 56 LP N°02/2023/MED/COSAM DENOMINADA SUMINISTRO DE MEDICAMENTOS PARA EL COSAM AÑO 2023.</t>
  </si>
  <si>
    <t xml:space="preserve">MONTREAL S.A DE C.V </t>
  </si>
  <si>
    <t xml:space="preserve">VACUNA S.A DE C.V </t>
  </si>
  <si>
    <t>CONTRATO N° 64 LP N°02/2023/MED/COSAM DENOMINADA SUMINISTRO DE MEDICAMENTOS PARA EL COSAM AÑO 2023</t>
  </si>
  <si>
    <t xml:space="preserve">SOCIEDAD INTERPHARMAS S.A DE C.V </t>
  </si>
  <si>
    <t>CONTRATO N° 58LP N°02/2023/MED/COSAM DENOMINADA SUMINISTRO DE MEDICAMENTOS PARA EL COSAM AÑO 2023.</t>
  </si>
  <si>
    <t>CONTRATO N° 44 LP N°02/2023/MED/COSAM DENOMINADA SUMINISTRO DE MEDICAMENTOS PARA EL COSAM AÑO 2023.</t>
  </si>
  <si>
    <t xml:space="preserve">LABORATORIOS TERAMED S,A DE C,V </t>
  </si>
  <si>
    <t>CONTRATO N° 66 LP N°02/2023/MED/COSAM DENOMINADA SUMINISTRO DE MEDICAMENTOS PARA EL COSAM AÑO 202</t>
  </si>
  <si>
    <t>SOCIEDAD OVIDIO  J.VIDES S.A DE C.V</t>
  </si>
  <si>
    <t xml:space="preserve">SOCIEDAD IMBERTON S.A DE C.V </t>
  </si>
  <si>
    <t>CONTRATO N° 52 LP N°02/2023/MED/COSAM DENOMINADA SUMINISTRO DE MEDICAMENTOS PARA EL COSAM AÑO 2023</t>
  </si>
  <si>
    <t>CONTRATO N° 42 LP N°02/2023/MED/COSAM DENOMINADA SUMINISTRO DE MEDICAMENTOS PARA EL COSAM AÑO 2023.</t>
  </si>
  <si>
    <t>DROGUERIA SANTA LUCIA S.A DE C.</t>
  </si>
  <si>
    <t xml:space="preserve">SEVEN PHARMA EL SALVADOR S.A DE C.V </t>
  </si>
  <si>
    <t>202303-4</t>
  </si>
  <si>
    <t xml:space="preserve">1-5  DIAS HÁBILES </t>
  </si>
  <si>
    <t xml:space="preserve">POR SU SALUD S.A DE C.V </t>
  </si>
  <si>
    <t>202303-8</t>
  </si>
  <si>
    <t>202303-9</t>
  </si>
  <si>
    <t xml:space="preserve">5 DIAS CALENDARIO </t>
  </si>
  <si>
    <t xml:space="preserve">RGH DE EL SALVADOR S.A DE C.V </t>
  </si>
  <si>
    <t xml:space="preserve">DIAGNOSTIKA CAPRIS S,A DE C,V </t>
  </si>
  <si>
    <t xml:space="preserve">TECNO DIAGNOSTICA DE EL SALVADOR </t>
  </si>
  <si>
    <t xml:space="preserve">LABORATORIOS ARSAL S.A DE C.V </t>
  </si>
  <si>
    <t xml:space="preserve">INLABMEDIC EL SALVADOR S.A DE C.V </t>
  </si>
  <si>
    <t xml:space="preserve">SERVICIOS QUIRURGICOS DE EL SALVADOR S.A DE C.V </t>
  </si>
  <si>
    <t xml:space="preserve">SUPLIMED S.A DE C.V </t>
  </si>
  <si>
    <t xml:space="preserve">ESERKI HERMANOS S.A DE C.V </t>
  </si>
  <si>
    <t xml:space="preserve">DIAGNOSAL S.A DE C.V </t>
  </si>
  <si>
    <t xml:space="preserve">DESIERTO </t>
  </si>
  <si>
    <t xml:space="preserve">CONTRATO N°74 LP N° 03/2023/MATINS/ODONT/COSAM DENOMINADA SUMINSTRO DE MATERIAL E INSTRUMENTAL ODONTOLÓGICO PARA EL COSAM AÑO 2023. </t>
  </si>
  <si>
    <t xml:space="preserve">CONTRATO N°73 LP N° 03/2023/MATINS/ODONT/COSAM DENOMINADA SUMINSTRO DE MATERIAL E INSTRUMENTAL ODONTOLÓGICO PARA EL COSAM AÑO 2023. </t>
  </si>
  <si>
    <t>CONTRATO N°75 LP N° 03/2023/MATINS/ODONT/COSAM DENOMINADA SUMINSTRO DE MATERIAL E INSTRUMENTAL ODONTOLÓGICO PARA EL COSAM AÑO 2023.</t>
  </si>
  <si>
    <t>CONTRATO N°72 LP N° 03/2023/MATINS/ODONT/COSAM DENOMINADA SUMINSTRO DE MATERIAL E INSTRUMENTAL ODONTOLÓGICO PARA EL COSAM AÑO 2023</t>
  </si>
  <si>
    <t>CONTRATO N°76 LP N° 03/2023/MATINS/ODONT/COSAM DENOMINADA SUMINSTRO DE MATERIAL E INSTRUMENTAL ODONTOLÓGICO PARA EL COSAM AÑO 2023.</t>
  </si>
  <si>
    <t>CONTRATO N°80 LP N°04/2023/REAC-LAB-CLINIC/COSAM DENOMINADA "SUMINISTRO DE MATERIAL RACTIVOS MANUALES Y AUTOMATIZADOS DE LABORATORIO CLINICO PARA EL COSAM AÑO 2023".</t>
  </si>
  <si>
    <t>CONTRATO N°85 LP N°04/2023/REAC-LAB-CLINIC/COSAM DENOMINADA "SUMINISTRO DE MATERIAL RACTIVOS MANUALES Y AUTOMATIZADOS DE LABORATORIO CLINICO PARA EL COSAM AÑO 2023".</t>
  </si>
  <si>
    <t>CONTRATO N°86 LP N°04/2023/REAC-LAB-CLINIC/COSAM DENOMINADA "SUMINISTRO DE MATERIAL RACTIVOS MANUALES Y AUTOMATIZADOS DE LABORATORIO CLINICO PARA EL COSAM AÑO 2023</t>
  </si>
  <si>
    <t>CONTRATO N°89 LP N°04/2023/REAC-LAB-CLINIC/COSAM DENOMINADA "SUMINISTRO DE MATERIAL RACTIVOS MANUALES Y AUTOMATIZADOS DE LABORATORIO CLINICO PARA EL COSAM AÑO 2023</t>
  </si>
  <si>
    <t>CONTRATO N°81 LP N°04/2023/REAC-LAB-CLINIC/COSAM DENOMINADA "SUMINISTRO DE MATERIAL RACTIVOS MANUALES Y AUTOMATIZADOS DE LABORATORIO CLINICO PARA EL COSAM AÑO 2023".</t>
  </si>
  <si>
    <t>CONTRATO N°82 LP N°04/2023/REAC-LAB-CLINIC/COSAM DENOMINADA "SUMINISTRO DE MATERIAL RACTIVOS MANUALES Y AUTOMATIZADOS DE LABORATORIO CLINICO PARA EL COSAM AÑO 2023".</t>
  </si>
  <si>
    <t>CONTRATO N°88 LP N°04/2023/REAC-LAB-CLINIC/COSAM DENOMINADA "SUMINISTRO DE MATERIAL RACTIVOS MANUALES Y AUTOMATIZADOS DE LABORATORIO CLINICO PARA EL COSAM AÑO 2023</t>
  </si>
  <si>
    <t>CONTRATO N°84 LP N°04/2023/REAC-LAB-CLINIC/COSAM DENOMINADA "SUMINISTRO DE MATERIAL RACTIVOS MANUALES Y AUTOMATIZADOS DE LABORATORIO CLINICO PARA EL COSAM AÑO 2023".</t>
  </si>
  <si>
    <t>CONTRATO N°83 LP N°04/2023/REAC-LAB-CLINIC/COSAM DENOMINADA "SUMINISTRO DE MATERIAL RACTIVOS MANUALES Y AUTOMATIZADOS DE LABORATORIO CLINICO PARA EL COSAM AÑO 2023"</t>
  </si>
  <si>
    <t xml:space="preserve">CONTRATO N° 47 LP N°02/2023/MED/COSAM DENOMINADA SUMINISTRO DE MEDICAMENTOS PARA EL COSAM AÑO 2023. </t>
  </si>
  <si>
    <t xml:space="preserve">DROGUERIA FARMAVIDA S.A DE C.V </t>
  </si>
  <si>
    <t>CONTRATO N°87 LP N°04/2023/REAC-LAB-CLINIC/COSAM DENOMINADA "SUMINISTRO DE MATERIAL RACTIVOS MANUALES Y AUTOMATIZADOS DE LABORATORIO CLINICO PARA EL COSAM AÑO 2023</t>
  </si>
  <si>
    <t xml:space="preserve">OBJETO </t>
  </si>
  <si>
    <t>CÓDIGO Y NOMBRE</t>
  </si>
  <si>
    <t xml:space="preserve">NOMBRE Y CARACTERISTICA DE LA CONTRAPARTE </t>
  </si>
  <si>
    <t>FORMA DE CONTRATACIÓN</t>
  </si>
  <si>
    <t xml:space="preserve">LIBRE GESTIÓN </t>
  </si>
  <si>
    <t>CÓDIGO DE PROCESO</t>
  </si>
  <si>
    <t>PRIMERA ENTREGA: 40% 15 DÍAS CALENDARIO. SEGUNDA ENTREGA: 40% 60 DÍAS CALENDARIO POSTERIOR AL VENCIMIENTO DE LA PRIMERA ENTREGA. TERCERA ENTREGA: 120 DÍAS CALENDARIO POSTERIOR AL VENCIMIENTO DE LA PRIMERA ENTREGA</t>
  </si>
  <si>
    <t xml:space="preserve">PRIMERA ENTREGA: 30% 30 DÍAS CALENDARIO DESPUÉS DE RECIBIR COPIA DE CONTRATO, SEGUNDA ENTREGA: 30% 90 DÍAS CALENDARIO CONTADOS A PARTIR DEL DÍA SIGUIENTE DE LA FECHA DE VENCIMIENTO DE LA PRIMERA ENTREGA, TERCERA ENTREGA: 40% 60 DÍAS CALENDARIO CONTADOS A PARTIR DEL DÍA SIGUIENTE DE LA FECHA DE VENCIMIENTO DE LA SEGUNDA ENTREGA </t>
  </si>
  <si>
    <t>30 DÍAS CALENDARIO A PARTIR DEL SIGUIENTE DE LA FECHA DE ENTREGA DEL CONTRATO POR PARTE DEL DEPARTAMENTO DE ASUNTOS REGULATORIOS</t>
  </si>
  <si>
    <t>31 DÍAS CALENDARIO A PARTIR DEL SIGUIENTE DE LA FECHA DE ENTREGA DEL CONTRATO POR PARTE DEL DEPARTAMENTO DE ASUNTOS REGULATORIOS</t>
  </si>
  <si>
    <t>32 DÍAS CALENDARIO A PARTIR DEL SIGUIENTE DE LA FECHA DE ENTREGA DEL CONTRATO POR PARTE DEL DEPARTAMENTO DE ASUNTOS REGULATORIOS</t>
  </si>
  <si>
    <t>PRIMERA ENTREGA: 40% 30 DÍAS CALENDARIO CONTADOS A PARTIR DE LA ENTREGA DE COPIA CERTIFICADA DE CONTRATO, SEGUNDA Y TERCERA ENTREGA SE REALIZARÁN A SOLICITUD DEL DEPARTAMENTO DE LABORATIOR CLINICO</t>
  </si>
  <si>
    <t>ADMINISTRADOR DE ORDEN DE COMPRA</t>
  </si>
  <si>
    <t>HERIBERTO ORTIZ</t>
  </si>
  <si>
    <t>DELSY MARISELA MORALES</t>
  </si>
  <si>
    <t>MARÍA LUZ CRSITINA SÁNCHEZ</t>
  </si>
  <si>
    <t>ANA LISBETH HERNÁNDEZ</t>
  </si>
  <si>
    <t>ANA ISABEL PERALTA DE RIVERA</t>
  </si>
  <si>
    <t>COMPRAS REALIZADAS DE ENERO A MARZO 2023</t>
  </si>
  <si>
    <t>COMPRAS REALIZADAS DE ENERO A MARZO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</si>
</sst>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rgb="FF000000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Century Gothic"/>
      <family val="2"/>
    </font>
    <font>
      <sz val="14"/>
      <color theme="1"/>
      <name val="Century Gothic"/>
      <family val="2"/>
    </font>
    <font>
      <sz val="14"/>
      <color theme="1"/>
      <name val="Arial"/>
      <family val="2"/>
    </font>
    <font>
      <sz val="14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6"/>
      <name val="Century Gothic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9">
    <xf numFmtId="0" fontId="0" fillId="0" borderId="0" xfId="0"/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4" fontId="4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4" fontId="11" fillId="2" borderId="2" xfId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44" fontId="11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44" fontId="12" fillId="2" borderId="2" xfId="0" applyNumberFormat="1" applyFont="1" applyFill="1" applyBorder="1" applyAlignment="1">
      <alignment horizontal="left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44" fontId="13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4" fontId="12" fillId="2" borderId="2" xfId="0" applyNumberFormat="1" applyFon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44" fontId="16" fillId="2" borderId="2" xfId="0" applyNumberFormat="1" applyFont="1" applyFill="1" applyBorder="1" applyAlignment="1">
      <alignment horizontal="center" vertical="center"/>
    </xf>
    <xf numFmtId="44" fontId="9" fillId="2" borderId="2" xfId="0" applyNumberFormat="1" applyFont="1" applyFill="1" applyBorder="1" applyAlignment="1">
      <alignment horizontal="center" vertical="center"/>
    </xf>
    <xf numFmtId="44" fontId="11" fillId="2" borderId="2" xfId="0" applyNumberFormat="1" applyFont="1" applyFill="1" applyBorder="1" applyAlignment="1">
      <alignment horizontal="left" vertical="center" wrapText="1"/>
    </xf>
    <xf numFmtId="44" fontId="12" fillId="2" borderId="2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justify" vertical="center" wrapText="1"/>
    </xf>
    <xf numFmtId="14" fontId="14" fillId="2" borderId="2" xfId="0" applyNumberFormat="1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8" fillId="2" borderId="2" xfId="2" applyFill="1" applyBorder="1" applyAlignment="1">
      <alignment horizontal="center" vertical="center" wrapText="1"/>
    </xf>
    <xf numFmtId="44" fontId="18" fillId="2" borderId="2" xfId="2" applyNumberFormat="1" applyFill="1" applyBorder="1" applyAlignment="1">
      <alignment horizontal="center" vertical="center" wrapText="1"/>
    </xf>
    <xf numFmtId="0" fontId="18" fillId="2" borderId="2" xfId="2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44" fontId="11" fillId="2" borderId="1" xfId="1" applyFont="1" applyFill="1" applyBorder="1" applyAlignment="1">
      <alignment horizontal="center" vertical="center" wrapText="1"/>
    </xf>
    <xf numFmtId="44" fontId="11" fillId="2" borderId="8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>
      <alignment horizontal="center" vertical="center"/>
    </xf>
    <xf numFmtId="44" fontId="12" fillId="2" borderId="7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4" fontId="12" fillId="2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4210050</xdr:colOff>
      <xdr:row>0</xdr:row>
      <xdr:rowOff>107496</xdr:rowOff>
    </xdr:from>
    <xdr:to>
      <xdr:col>4</xdr:col>
      <xdr:colOff>288552</xdr:colOff>
      <xdr:row>2</xdr:row>
      <xdr:rowOff>161925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0" y="107496"/>
          <a:ext cx="764802" cy="549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1</xdr:colOff>
      <xdr:row>0</xdr:row>
      <xdr:rowOff>55792</xdr:rowOff>
    </xdr:from>
    <xdr:ext cx="838200" cy="649058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44751" y="55792"/>
          <a:ext cx="838200" cy="649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140812</xdr:rowOff>
    </xdr:from>
    <xdr:to>
      <xdr:col>4</xdr:col>
      <xdr:colOff>2893374</xdr:colOff>
      <xdr:row>2</xdr:row>
      <xdr:rowOff>232353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78932" y="140812"/>
          <a:ext cx="789215" cy="593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2375684</xdr:colOff>
      <xdr:row>0</xdr:row>
      <xdr:rowOff>34636</xdr:rowOff>
    </xdr:from>
    <xdr:ext cx="746124" cy="62139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38639" y="34636"/>
          <a:ext cx="746124" cy="621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ENE-MAR023\FEBRERO\Contrato%20N&#176;%2060-2023%20Menfar_OCR.pdf" TargetMode="External"/><Relationship Id="rId7" Type="http://schemas.openxmlformats.org/officeDocument/2006/relationships/hyperlink" Target="ENE-MAR023\FEBRERO\202303-4%20SEVEN%20PHARMA_OCR-Copiar.pdf" TargetMode="External"/><Relationship Id="rId2" Type="http://schemas.openxmlformats.org/officeDocument/2006/relationships/hyperlink" Target="ENE-MAR023\FEBRERO\LILIAN%20ELENA%20PE&#209;A%20GUADRON%20DE%20VILASECA_OCR.pdf" TargetMode="External"/><Relationship Id="rId1" Type="http://schemas.openxmlformats.org/officeDocument/2006/relationships/hyperlink" Target="ENE-MAR023\ENERO\ODC%20LG%2002%20COSAM%20ALCOHOL_OCR.pdf" TargetMode="External"/><Relationship Id="rId6" Type="http://schemas.openxmlformats.org/officeDocument/2006/relationships/hyperlink" Target="ENE-MAR023\FEBRERO\ODC%20202303-9%20-%20POR%20SU%20SALUD,%20S.A.%20DE%20C.V.-Copiar.pdf" TargetMode="External"/><Relationship Id="rId5" Type="http://schemas.openxmlformats.org/officeDocument/2006/relationships/hyperlink" Target="ENE-MAR023\FEBRERO\ODC%20202303-8%20-%20VACUNA,%20S.A.%20DE%20C.V._OCR.pdf" TargetMode="External"/><Relationship Id="rId4" Type="http://schemas.openxmlformats.org/officeDocument/2006/relationships/hyperlink" Target="ENE-MAR023\FEBRERO\ODC%20202302-9%20-%20MEDIDENT,%20S.A.%20DE%20C.V._OCR.pdf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ENE-MAR023\FEBRERO\Contrato%20N&#176;%2047-2023%20Drogueria%20Farmavida_OCR.pdf" TargetMode="External"/><Relationship Id="rId13" Type="http://schemas.openxmlformats.org/officeDocument/2006/relationships/hyperlink" Target="ENE-MAR023\FEBRERO\Contrato%20N&#176;%2052-2023%20C.%20Imberton_OCR.pdf" TargetMode="External"/><Relationship Id="rId18" Type="http://schemas.openxmlformats.org/officeDocument/2006/relationships/hyperlink" Target="ENE-MAR023\FEBRERO\Contrato%20N&#176;%2057-2023%20Guardado_OCR.pdf" TargetMode="External"/><Relationship Id="rId26" Type="http://schemas.openxmlformats.org/officeDocument/2006/relationships/hyperlink" Target="ENE-MAR023\MARZO\Contrato%2073%20-%20Raf_OCR.pdf" TargetMode="External"/><Relationship Id="rId39" Type="http://schemas.openxmlformats.org/officeDocument/2006/relationships/hyperlink" Target="ENE-MAR023\MARZO\CONTRATO%20N&#176;%2089%20-%20SUPLIMED%20LP%20032023_OCR.pdf" TargetMode="External"/><Relationship Id="rId3" Type="http://schemas.openxmlformats.org/officeDocument/2006/relationships/hyperlink" Target="ENE-MAR023\FEBRERO\Contrato%20N&#176;%2042-2023%20Santa%20Lucia_OCR.pdf" TargetMode="External"/><Relationship Id="rId21" Type="http://schemas.openxmlformats.org/officeDocument/2006/relationships/hyperlink" Target="ENE-MAR023\FEBRERO\Contrato%20N&#176;%2060-2023%20Menfar_OCR.pdf" TargetMode="External"/><Relationship Id="rId34" Type="http://schemas.openxmlformats.org/officeDocument/2006/relationships/hyperlink" Target="ENE-MAR023\MARZO\Contrato%20N&#176;%2084%20Inlab%20Medic_OCR.pdf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ENE-MAR023\FEBRERO\Contrato%20N&#176;%2046-2023%20Pisa_OCR.pdf" TargetMode="External"/><Relationship Id="rId12" Type="http://schemas.openxmlformats.org/officeDocument/2006/relationships/hyperlink" Target="ENE-MAR023\FEBRERO\Contrato%20N&#176;%2051-2023%20Surtimedic_OCR.pdf" TargetMode="External"/><Relationship Id="rId17" Type="http://schemas.openxmlformats.org/officeDocument/2006/relationships/hyperlink" Target="ENE-MAR023\FEBRERO\Contrato%20N&#176;%2056-2023%20Montreal_OCR.pdf" TargetMode="External"/><Relationship Id="rId25" Type="http://schemas.openxmlformats.org/officeDocument/2006/relationships/hyperlink" Target="ENE-MAR023\MARZO\CONTRATO%20N&#176;%2072%20-%20TERAN%20INTERNATIONAL%20LP%20032023_OCR.pdf" TargetMode="External"/><Relationship Id="rId33" Type="http://schemas.openxmlformats.org/officeDocument/2006/relationships/hyperlink" Target="ENE-MAR023\MARZO\CONTRATO%20N&#176;%2083%20SOCIEDAD%20ARSAL_OCR.pdf" TargetMode="External"/><Relationship Id="rId38" Type="http://schemas.openxmlformats.org/officeDocument/2006/relationships/hyperlink" Target="ENE-MAR023\MARZO\Contrato%20N&#176;%2088%20Eserski_OCR.pdf" TargetMode="External"/><Relationship Id="rId2" Type="http://schemas.openxmlformats.org/officeDocument/2006/relationships/hyperlink" Target="ENE-MAR023\FEBRERO\Contrato%20N&#176;%2041-2023%20Drogueria%20Americana-OCR.pdf" TargetMode="External"/><Relationship Id="rId16" Type="http://schemas.openxmlformats.org/officeDocument/2006/relationships/hyperlink" Target="ENE-MAR023\FEBRERO\Contrato%20N&#176;%2055-2023%20Seven%20Pharma%20El%20Salvador_OCR.pdf" TargetMode="External"/><Relationship Id="rId20" Type="http://schemas.openxmlformats.org/officeDocument/2006/relationships/hyperlink" Target="ENE-MAR023\FEBRERO\Contrato%20N&#176;%2059-2023%20Nueva%20San%20Carlos_OCR.pdf" TargetMode="External"/><Relationship Id="rId29" Type="http://schemas.openxmlformats.org/officeDocument/2006/relationships/hyperlink" Target="ENE-MAR023\MARZO\CONTRATO%20N&#176;%2076%20-%20LILIAN%20ELENA%20PE&#209;A%20LP%20032023_OCR_1.pdf" TargetMode="External"/><Relationship Id="rId41" Type="http://schemas.openxmlformats.org/officeDocument/2006/relationships/hyperlink" Target="ENE-MAR023\FEBRERO\Contrato%20N&#176;%2066-2023%20Ovidio%20J.%20Vides_OCR.pdf" TargetMode="External"/><Relationship Id="rId1" Type="http://schemas.openxmlformats.org/officeDocument/2006/relationships/hyperlink" Target="ENE-MAR023\ENERO\Contrato%20N&#176;%2013%20LP%2001-2023%20Hemodialisis_OCR.pdf" TargetMode="External"/><Relationship Id="rId6" Type="http://schemas.openxmlformats.org/officeDocument/2006/relationships/hyperlink" Target="ENE-MAR023\FEBRERO\Contrato%20N&#176;%2045-2023%20Quimex_OCR.pdf" TargetMode="External"/><Relationship Id="rId11" Type="http://schemas.openxmlformats.org/officeDocument/2006/relationships/hyperlink" Target="ENE-MAR023\FEBRERO\Contrato%20N&#176;%2050-2023%20Activa%20OCR.pdf" TargetMode="External"/><Relationship Id="rId24" Type="http://schemas.openxmlformats.org/officeDocument/2006/relationships/hyperlink" Target="ENE-MAR023\FEBRERO\Contrato%20N&#176;%2063-2023%20Laboratorios%20Suizos_OCR.pdf" TargetMode="External"/><Relationship Id="rId32" Type="http://schemas.openxmlformats.org/officeDocument/2006/relationships/hyperlink" Target="ENE-MAR023\MARZO\Contrato%20N&#176;%2082%20Sociedad%20Tecno%20Diagnostica_OCR-Copiar.pdf" TargetMode="External"/><Relationship Id="rId37" Type="http://schemas.openxmlformats.org/officeDocument/2006/relationships/hyperlink" Target="ENE-MAR023\MARZO\Contrato%20N&#176;%2087%20Diagnosal%20LP%2004-2023_OCR.pdf" TargetMode="External"/><Relationship Id="rId40" Type="http://schemas.openxmlformats.org/officeDocument/2006/relationships/hyperlink" Target="ENE-MAR023\FEBRERO\Contrato%20N&#176;%2064-2023%20Vacuna_OCR.pdf" TargetMode="External"/><Relationship Id="rId5" Type="http://schemas.openxmlformats.org/officeDocument/2006/relationships/hyperlink" Target="ENE-MAR023\FEBRERO\Contrato%20N&#176;%2044-2023%20Teramed_OCR.pdf" TargetMode="External"/><Relationship Id="rId15" Type="http://schemas.openxmlformats.org/officeDocument/2006/relationships/hyperlink" Target="ENE-MAR023\FEBRERO\Contrato%20N&#176;%2054-2023%20Grupo%20Paill_OCR.pdf" TargetMode="External"/><Relationship Id="rId23" Type="http://schemas.openxmlformats.org/officeDocument/2006/relationships/hyperlink" Target="ENE-MAR023\FEBRERO\Contrato%20N&#176;%2062-2023%20B.%20Braun_OCR.pdf" TargetMode="External"/><Relationship Id="rId28" Type="http://schemas.openxmlformats.org/officeDocument/2006/relationships/hyperlink" Target="ENE-MAR023\MARZO\Contrato%2075%20-%20Cad-Meyer_OCR.pdf" TargetMode="External"/><Relationship Id="rId36" Type="http://schemas.openxmlformats.org/officeDocument/2006/relationships/hyperlink" Target="ENE-MAR023\MARZO\CONTRATO%20N&#176;%2086%20NIPRO%20LP%20032023_OCR.pdf" TargetMode="External"/><Relationship Id="rId10" Type="http://schemas.openxmlformats.org/officeDocument/2006/relationships/hyperlink" Target="ENE-MAR023\FEBRERO\Contrato%20N&#176;%2049-2023%20Comercial%20Salvadore&#241;a_OCR.pdf" TargetMode="External"/><Relationship Id="rId19" Type="http://schemas.openxmlformats.org/officeDocument/2006/relationships/hyperlink" Target="ENE-MAR023\FEBRERO\Contrato%20N&#176;%2058-2023%20Interpharmas_OCR.pdf" TargetMode="External"/><Relationship Id="rId31" Type="http://schemas.openxmlformats.org/officeDocument/2006/relationships/hyperlink" Target="ENE-MAR023\MARZO\Contrato%20N&#176;%2081%20Diagnostika%20Capris_OCR.pdf" TargetMode="External"/><Relationship Id="rId4" Type="http://schemas.openxmlformats.org/officeDocument/2006/relationships/hyperlink" Target="ENE-MAR023\FEBRERO\Contrato%20N&#176;%2043-2023%20Vijosa-OCR.pdf" TargetMode="External"/><Relationship Id="rId9" Type="http://schemas.openxmlformats.org/officeDocument/2006/relationships/hyperlink" Target="ENE-MAR023\FEBRERO\Contrato%20N&#176;%2048-2023%20Herlett_OCR.pdf" TargetMode="External"/><Relationship Id="rId14" Type="http://schemas.openxmlformats.org/officeDocument/2006/relationships/hyperlink" Target="ENE-MAR023\FEBRERO\Contrato%20N&#176;%2053-2023%20Corporacion%20Cefa.pdf" TargetMode="External"/><Relationship Id="rId22" Type="http://schemas.openxmlformats.org/officeDocument/2006/relationships/hyperlink" Target="ENE-MAR023\FEBRERO\Contrato%20N&#176;%2061-2023%20Enmilen_OCR.pdf" TargetMode="External"/><Relationship Id="rId27" Type="http://schemas.openxmlformats.org/officeDocument/2006/relationships/hyperlink" Target="ENE-MAR023\MARZO\Contrato%20N&#176;%2074%20Disprosal_OCR.pdf" TargetMode="External"/><Relationship Id="rId30" Type="http://schemas.openxmlformats.org/officeDocument/2006/relationships/hyperlink" Target="ENE-MAR023\MARZO\CONTRATO%20N&#176;%2080%20RHG%20LP%20032023_OCR.pdf" TargetMode="External"/><Relationship Id="rId35" Type="http://schemas.openxmlformats.org/officeDocument/2006/relationships/hyperlink" Target="ENE-MAR023\MARZO\CONTRATO%20N&#176;%2085%20SERVICIOS%20QUIRURGICOS%20LP%20032023_OCR.pdf" TargetMode="External"/><Relationship Id="rId4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tabSelected="1" view="pageBreakPreview" zoomScale="50" zoomScaleNormal="70" zoomScaleSheetLayoutView="50" workbookViewId="0">
      <pane xSplit="4" ySplit="8" topLeftCell="E12" activePane="bottomRight" state="frozen"/>
      <selection pane="topRight" activeCell="E1" sqref="E1"/>
      <selection pane="bottomLeft" activeCell="A8" sqref="A8"/>
      <selection pane="bottomRight" activeCell="J19" sqref="J19"/>
    </sheetView>
  </sheetViews>
  <sheetFormatPr baseColWidth="10" defaultRowHeight="15" x14ac:dyDescent="0.25"/>
  <cols>
    <col min="1" max="1" width="0.5703125" style="4" customWidth="1"/>
    <col min="2" max="2" width="18.28515625" style="1" customWidth="1"/>
    <col min="3" max="3" width="14.85546875" style="1" customWidth="1"/>
    <col min="4" max="4" width="70.28515625" style="4" customWidth="1"/>
    <col min="5" max="5" width="38.85546875" style="4" customWidth="1"/>
    <col min="6" max="6" width="33" style="5" customWidth="1"/>
    <col min="7" max="7" width="48.7109375" style="1" customWidth="1"/>
    <col min="8" max="9" width="26.7109375" style="1" customWidth="1"/>
    <col min="10" max="10" width="39.5703125" style="1" customWidth="1"/>
    <col min="11" max="11" width="37.7109375" style="1" customWidth="1"/>
    <col min="12" max="12" width="28.85546875" style="1" customWidth="1"/>
    <col min="13" max="16384" width="11.42578125" style="4"/>
  </cols>
  <sheetData>
    <row r="2" spans="1:12" s="3" customFormat="1" ht="23.25" customHeight="1" x14ac:dyDescent="0.25"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6"/>
    </row>
    <row r="3" spans="1:12" s="3" customFormat="1" ht="27.75" customHeight="1" x14ac:dyDescent="0.25"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6"/>
    </row>
    <row r="4" spans="1:12" s="3" customFormat="1" ht="26.25" customHeight="1" x14ac:dyDescent="0.25">
      <c r="B4" s="73" t="s">
        <v>13</v>
      </c>
      <c r="C4" s="73"/>
      <c r="D4" s="73"/>
      <c r="E4" s="73"/>
      <c r="F4" s="73"/>
      <c r="G4" s="73"/>
      <c r="H4" s="73"/>
      <c r="I4" s="73"/>
      <c r="J4" s="73"/>
      <c r="K4" s="73"/>
      <c r="L4" s="6"/>
    </row>
    <row r="5" spans="1:12" s="3" customFormat="1" ht="26.25" customHeight="1" x14ac:dyDescent="0.25">
      <c r="B5" s="73" t="s">
        <v>8</v>
      </c>
      <c r="C5" s="73"/>
      <c r="D5" s="73"/>
      <c r="E5" s="73"/>
      <c r="F5" s="73"/>
      <c r="G5" s="73"/>
      <c r="H5" s="73"/>
      <c r="I5" s="73"/>
      <c r="J5" s="73"/>
      <c r="K5" s="73"/>
      <c r="L5" s="6"/>
    </row>
    <row r="6" spans="1:12" s="3" customFormat="1" ht="24.75" customHeight="1" x14ac:dyDescent="0.25">
      <c r="A6" s="2"/>
      <c r="B6" s="73" t="s">
        <v>164</v>
      </c>
      <c r="C6" s="73"/>
      <c r="D6" s="73"/>
      <c r="E6" s="73"/>
      <c r="F6" s="73"/>
      <c r="G6" s="73"/>
      <c r="H6" s="73"/>
      <c r="I6" s="73"/>
      <c r="J6" s="73"/>
      <c r="K6" s="73"/>
      <c r="L6" s="6"/>
    </row>
    <row r="7" spans="1:12" s="3" customFormat="1" ht="23.25" x14ac:dyDescent="0.25">
      <c r="A7" s="2"/>
      <c r="B7" s="17"/>
      <c r="C7" s="17"/>
      <c r="D7" s="18"/>
      <c r="E7" s="18"/>
      <c r="F7" s="43"/>
      <c r="G7" s="17"/>
      <c r="H7" s="17"/>
      <c r="I7" s="17"/>
      <c r="J7" s="17"/>
      <c r="K7" s="17"/>
      <c r="L7" s="6"/>
    </row>
    <row r="8" spans="1:12" ht="87.75" customHeight="1" x14ac:dyDescent="0.25">
      <c r="B8" s="74" t="s">
        <v>146</v>
      </c>
      <c r="C8" s="76"/>
      <c r="D8" s="20" t="s">
        <v>145</v>
      </c>
      <c r="E8" s="19" t="s">
        <v>157</v>
      </c>
      <c r="F8" s="19" t="s">
        <v>15</v>
      </c>
      <c r="G8" s="19" t="s">
        <v>147</v>
      </c>
      <c r="H8" s="19" t="s">
        <v>11</v>
      </c>
      <c r="I8" s="19" t="s">
        <v>148</v>
      </c>
      <c r="J8" s="19" t="s">
        <v>4</v>
      </c>
      <c r="K8" s="19" t="s">
        <v>6</v>
      </c>
      <c r="L8" s="21" t="s">
        <v>7</v>
      </c>
    </row>
    <row r="9" spans="1:12" ht="38.25" customHeight="1" x14ac:dyDescent="0.25">
      <c r="B9" s="74" t="s">
        <v>9</v>
      </c>
      <c r="C9" s="75"/>
      <c r="D9" s="75"/>
      <c r="E9" s="75"/>
      <c r="F9" s="75"/>
      <c r="G9" s="75"/>
      <c r="H9" s="75"/>
      <c r="I9" s="75"/>
      <c r="J9" s="75"/>
      <c r="K9" s="75"/>
      <c r="L9" s="76"/>
    </row>
    <row r="10" spans="1:12" ht="69" hidden="1" customHeight="1" x14ac:dyDescent="0.25">
      <c r="B10" s="61" t="s">
        <v>23</v>
      </c>
      <c r="C10" s="62"/>
      <c r="D10" s="25" t="s">
        <v>17</v>
      </c>
      <c r="E10" s="55"/>
      <c r="F10" s="19" t="s">
        <v>27</v>
      </c>
      <c r="G10" s="74" t="s">
        <v>28</v>
      </c>
      <c r="H10" s="75"/>
      <c r="I10" s="75"/>
      <c r="J10" s="75"/>
      <c r="K10" s="75"/>
      <c r="L10" s="75"/>
    </row>
    <row r="11" spans="1:12" ht="56.25" customHeight="1" x14ac:dyDescent="0.25">
      <c r="B11" s="61" t="s">
        <v>26</v>
      </c>
      <c r="C11" s="62"/>
      <c r="D11" s="25" t="s">
        <v>32</v>
      </c>
      <c r="E11" s="22" t="s">
        <v>158</v>
      </c>
      <c r="F11" s="23">
        <v>10422</v>
      </c>
      <c r="G11" s="22" t="s">
        <v>39</v>
      </c>
      <c r="H11" s="27">
        <v>10422</v>
      </c>
      <c r="I11" s="27" t="s">
        <v>149</v>
      </c>
      <c r="J11" s="58" t="s">
        <v>41</v>
      </c>
      <c r="K11" s="24">
        <v>44588</v>
      </c>
      <c r="L11" s="22" t="s">
        <v>40</v>
      </c>
    </row>
    <row r="12" spans="1:12" ht="56.25" customHeight="1" x14ac:dyDescent="0.25">
      <c r="B12" s="74" t="s">
        <v>33</v>
      </c>
      <c r="C12" s="75"/>
      <c r="D12" s="75"/>
      <c r="E12" s="75"/>
      <c r="F12" s="75"/>
      <c r="G12" s="75"/>
      <c r="H12" s="75"/>
      <c r="I12" s="75"/>
      <c r="J12" s="75"/>
      <c r="K12" s="75"/>
      <c r="L12" s="76"/>
    </row>
    <row r="13" spans="1:12" ht="76.5" customHeight="1" x14ac:dyDescent="0.25">
      <c r="B13" s="63" t="s">
        <v>29</v>
      </c>
      <c r="C13" s="64"/>
      <c r="D13" s="67" t="s">
        <v>34</v>
      </c>
      <c r="E13" s="71" t="s">
        <v>159</v>
      </c>
      <c r="F13" s="69">
        <v>3782.2</v>
      </c>
      <c r="G13" s="22" t="s">
        <v>43</v>
      </c>
      <c r="H13" s="27">
        <v>422.2</v>
      </c>
      <c r="I13" s="27" t="s">
        <v>149</v>
      </c>
      <c r="J13" s="58" t="s">
        <v>48</v>
      </c>
      <c r="K13" s="77">
        <v>44977</v>
      </c>
      <c r="L13" s="22" t="s">
        <v>49</v>
      </c>
    </row>
    <row r="14" spans="1:12" ht="78.75" customHeight="1" x14ac:dyDescent="0.25">
      <c r="B14" s="65"/>
      <c r="C14" s="66"/>
      <c r="D14" s="68"/>
      <c r="E14" s="72"/>
      <c r="F14" s="70"/>
      <c r="G14" s="22" t="s">
        <v>44</v>
      </c>
      <c r="H14" s="27">
        <v>3360</v>
      </c>
      <c r="I14" s="27" t="s">
        <v>149</v>
      </c>
      <c r="J14" s="58" t="s">
        <v>50</v>
      </c>
      <c r="K14" s="78"/>
      <c r="L14" s="22" t="s">
        <v>49</v>
      </c>
    </row>
    <row r="15" spans="1:12" ht="57" customHeight="1" x14ac:dyDescent="0.25">
      <c r="B15" s="61" t="s">
        <v>31</v>
      </c>
      <c r="C15" s="62"/>
      <c r="D15" s="25" t="s">
        <v>35</v>
      </c>
      <c r="E15" s="22" t="s">
        <v>160</v>
      </c>
      <c r="F15" s="23">
        <v>6136.5</v>
      </c>
      <c r="G15" s="22" t="s">
        <v>45</v>
      </c>
      <c r="H15" s="27">
        <v>6136.5</v>
      </c>
      <c r="I15" s="27" t="s">
        <v>149</v>
      </c>
      <c r="J15" s="58" t="s">
        <v>46</v>
      </c>
      <c r="K15" s="24">
        <v>44977</v>
      </c>
      <c r="L15" s="22" t="s">
        <v>47</v>
      </c>
    </row>
    <row r="16" spans="1:12" ht="39" customHeight="1" x14ac:dyDescent="0.25">
      <c r="B16" s="74" t="s">
        <v>38</v>
      </c>
      <c r="C16" s="75"/>
      <c r="D16" s="75"/>
      <c r="E16" s="75"/>
      <c r="F16" s="75"/>
      <c r="G16" s="75"/>
      <c r="H16" s="75"/>
      <c r="I16" s="75"/>
      <c r="J16" s="75"/>
      <c r="K16" s="75"/>
      <c r="L16" s="76"/>
    </row>
    <row r="17" spans="2:12" ht="94.5" hidden="1" customHeight="1" x14ac:dyDescent="0.25">
      <c r="B17" s="61" t="s">
        <v>42</v>
      </c>
      <c r="C17" s="62"/>
      <c r="D17" s="25" t="s">
        <v>62</v>
      </c>
      <c r="E17" s="25"/>
      <c r="F17" s="22" t="s">
        <v>127</v>
      </c>
      <c r="G17" s="79"/>
      <c r="H17" s="79"/>
      <c r="I17" s="79"/>
      <c r="J17" s="79"/>
      <c r="K17" s="79"/>
      <c r="L17" s="62"/>
    </row>
    <row r="18" spans="2:12" ht="48" customHeight="1" x14ac:dyDescent="0.25">
      <c r="B18" s="63" t="s">
        <v>36</v>
      </c>
      <c r="C18" s="64"/>
      <c r="D18" s="67" t="s">
        <v>61</v>
      </c>
      <c r="E18" s="71" t="s">
        <v>161</v>
      </c>
      <c r="F18" s="69">
        <v>2394.08</v>
      </c>
      <c r="G18" s="22" t="s">
        <v>99</v>
      </c>
      <c r="H18" s="41">
        <v>230</v>
      </c>
      <c r="I18" s="41" t="s">
        <v>149</v>
      </c>
      <c r="J18" s="59" t="s">
        <v>115</v>
      </c>
      <c r="K18" s="24">
        <v>44992</v>
      </c>
      <c r="L18" s="27" t="s">
        <v>117</v>
      </c>
    </row>
    <row r="19" spans="2:12" ht="63.75" customHeight="1" x14ac:dyDescent="0.25">
      <c r="B19" s="65"/>
      <c r="C19" s="66"/>
      <c r="D19" s="68"/>
      <c r="E19" s="72"/>
      <c r="F19" s="70"/>
      <c r="G19" s="22" t="s">
        <v>114</v>
      </c>
      <c r="H19" s="41">
        <v>2164.08</v>
      </c>
      <c r="I19" s="41" t="s">
        <v>149</v>
      </c>
      <c r="J19" s="59" t="s">
        <v>116</v>
      </c>
      <c r="K19" s="24">
        <v>44992</v>
      </c>
      <c r="L19" s="27" t="s">
        <v>40</v>
      </c>
    </row>
    <row r="20" spans="2:12" ht="63" customHeight="1" x14ac:dyDescent="0.25">
      <c r="B20" s="61" t="s">
        <v>37</v>
      </c>
      <c r="C20" s="62"/>
      <c r="D20" s="25" t="s">
        <v>84</v>
      </c>
      <c r="E20" s="22" t="s">
        <v>162</v>
      </c>
      <c r="F20" s="23">
        <v>135</v>
      </c>
      <c r="G20" s="22" t="s">
        <v>111</v>
      </c>
      <c r="H20" s="41">
        <v>135</v>
      </c>
      <c r="I20" s="41" t="s">
        <v>149</v>
      </c>
      <c r="J20" s="59" t="s">
        <v>112</v>
      </c>
      <c r="K20" s="24">
        <v>44991</v>
      </c>
      <c r="L20" s="27" t="s">
        <v>113</v>
      </c>
    </row>
  </sheetData>
  <mergeCells count="25">
    <mergeCell ref="B9:L9"/>
    <mergeCell ref="B8:C8"/>
    <mergeCell ref="G10:L10"/>
    <mergeCell ref="B17:C17"/>
    <mergeCell ref="B16:L16"/>
    <mergeCell ref="B10:C10"/>
    <mergeCell ref="B11:C11"/>
    <mergeCell ref="B15:C15"/>
    <mergeCell ref="B13:C14"/>
    <mergeCell ref="K13:K14"/>
    <mergeCell ref="G17:L17"/>
    <mergeCell ref="D13:D14"/>
    <mergeCell ref="F13:F14"/>
    <mergeCell ref="E13:E14"/>
    <mergeCell ref="B12:L12"/>
    <mergeCell ref="B2:K2"/>
    <mergeCell ref="B3:K3"/>
    <mergeCell ref="B4:K4"/>
    <mergeCell ref="B5:K5"/>
    <mergeCell ref="B6:K6"/>
    <mergeCell ref="B20:C20"/>
    <mergeCell ref="B18:C19"/>
    <mergeCell ref="D18:D19"/>
    <mergeCell ref="F18:F19"/>
    <mergeCell ref="E18:E19"/>
  </mergeCells>
  <hyperlinks>
    <hyperlink ref="J11" r:id="rId1" xr:uid="{91BA7346-29D0-4E5E-8CEF-9B586304A190}"/>
    <hyperlink ref="J13" r:id="rId2" xr:uid="{A8B247C3-87C1-457B-A35C-1774A39FBDB2}"/>
    <hyperlink ref="J14" r:id="rId3" xr:uid="{ED278941-A228-4E71-980E-F24779072ECC}"/>
    <hyperlink ref="J15" r:id="rId4" xr:uid="{9C1B25C4-1534-4465-8BF5-7FFB127CE110}"/>
    <hyperlink ref="J18" r:id="rId5" xr:uid="{E62C9283-7B70-4D55-948F-AB5DC483086C}"/>
    <hyperlink ref="J19" r:id="rId6" xr:uid="{3653876B-88F2-4A3B-914B-E174C3FEE9D7}"/>
    <hyperlink ref="J20" r:id="rId7" xr:uid="{0B998899-9B05-4B35-BC3A-DE77816789FC}"/>
  </hyperlinks>
  <pageMargins left="0.27559055118110237" right="0.47244094488188981" top="0.74803149606299213" bottom="0.74803149606299213" header="0.31496062992125984" footer="0.31496062992125984"/>
  <pageSetup scale="22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4"/>
  <sheetViews>
    <sheetView view="pageBreakPreview" topLeftCell="D51" zoomScale="55" zoomScaleNormal="60" zoomScaleSheetLayoutView="55" workbookViewId="0">
      <selection activeCell="G52" sqref="G52"/>
    </sheetView>
  </sheetViews>
  <sheetFormatPr baseColWidth="10" defaultRowHeight="16.5" x14ac:dyDescent="0.25"/>
  <cols>
    <col min="1" max="1" width="6.5703125" style="14" customWidth="1"/>
    <col min="2" max="2" width="20" style="14" customWidth="1"/>
    <col min="3" max="3" width="21.28515625" style="14" customWidth="1"/>
    <col min="4" max="4" width="41.85546875" style="14" customWidth="1"/>
    <col min="5" max="5" width="51.5703125" style="14" customWidth="1"/>
    <col min="6" max="6" width="36.5703125" style="14" customWidth="1"/>
    <col min="7" max="7" width="37.85546875" style="51" customWidth="1"/>
    <col min="8" max="8" width="79.42578125" style="15" customWidth="1"/>
    <col min="9" max="9" width="39" style="14" customWidth="1"/>
    <col min="10" max="10" width="52" style="14" customWidth="1"/>
    <col min="11" max="16384" width="11.42578125" style="14"/>
  </cols>
  <sheetData>
    <row r="1" spans="1:10" s="7" customFormat="1" x14ac:dyDescent="0.25">
      <c r="B1" s="6"/>
      <c r="C1" s="6"/>
      <c r="E1" s="6"/>
      <c r="F1" s="6"/>
      <c r="G1" s="47"/>
      <c r="H1" s="6"/>
      <c r="I1" s="8"/>
      <c r="J1" s="8"/>
    </row>
    <row r="2" spans="1:10" s="9" customFormat="1" ht="23.25" customHeight="1" x14ac:dyDescent="0.25">
      <c r="B2" s="73" t="s">
        <v>0</v>
      </c>
      <c r="C2" s="73"/>
      <c r="D2" s="73"/>
      <c r="E2" s="73"/>
      <c r="F2" s="73"/>
      <c r="G2" s="73"/>
      <c r="H2" s="73"/>
      <c r="I2" s="73"/>
      <c r="J2" s="10"/>
    </row>
    <row r="3" spans="1:10" s="9" customFormat="1" ht="25.5" customHeight="1" x14ac:dyDescent="0.25">
      <c r="B3" s="73" t="s">
        <v>1</v>
      </c>
      <c r="C3" s="73"/>
      <c r="D3" s="73"/>
      <c r="E3" s="73"/>
      <c r="F3" s="73"/>
      <c r="G3" s="73"/>
      <c r="H3" s="73"/>
      <c r="I3" s="73"/>
      <c r="J3" s="10"/>
    </row>
    <row r="4" spans="1:10" s="9" customFormat="1" ht="26.25" customHeight="1" x14ac:dyDescent="0.25">
      <c r="B4" s="73" t="s">
        <v>14</v>
      </c>
      <c r="C4" s="73"/>
      <c r="D4" s="73"/>
      <c r="E4" s="73"/>
      <c r="F4" s="73"/>
      <c r="G4" s="73"/>
      <c r="H4" s="73"/>
      <c r="I4" s="73"/>
      <c r="J4" s="10"/>
    </row>
    <row r="5" spans="1:10" s="9" customFormat="1" ht="18.75" customHeight="1" x14ac:dyDescent="0.25">
      <c r="B5" s="73" t="s">
        <v>2</v>
      </c>
      <c r="C5" s="73"/>
      <c r="D5" s="73"/>
      <c r="E5" s="73"/>
      <c r="F5" s="73"/>
      <c r="G5" s="73"/>
      <c r="H5" s="73"/>
      <c r="I5" s="73"/>
      <c r="J5" s="10"/>
    </row>
    <row r="6" spans="1:10" s="9" customFormat="1" ht="17.25" customHeight="1" x14ac:dyDescent="0.25">
      <c r="A6" s="10"/>
      <c r="B6" s="73" t="s">
        <v>163</v>
      </c>
      <c r="C6" s="73"/>
      <c r="D6" s="73"/>
      <c r="E6" s="73"/>
      <c r="F6" s="73"/>
      <c r="G6" s="73"/>
      <c r="H6" s="73"/>
      <c r="I6" s="73"/>
      <c r="J6" s="10"/>
    </row>
    <row r="7" spans="1:10" s="9" customFormat="1" ht="35.25" customHeight="1" x14ac:dyDescent="0.25">
      <c r="A7" s="10"/>
      <c r="B7" s="17"/>
      <c r="C7" s="17"/>
      <c r="D7" s="18"/>
      <c r="E7" s="17"/>
      <c r="F7" s="17"/>
      <c r="G7" s="48"/>
      <c r="H7" s="17"/>
      <c r="I7" s="17"/>
      <c r="J7" s="10"/>
    </row>
    <row r="8" spans="1:10" s="7" customFormat="1" ht="39.75" hidden="1" customHeight="1" x14ac:dyDescent="0.25">
      <c r="A8" s="11"/>
      <c r="B8" s="6"/>
      <c r="C8" s="12"/>
      <c r="D8" s="11"/>
      <c r="E8" s="12"/>
      <c r="F8" s="12"/>
      <c r="G8" s="49"/>
      <c r="H8" s="12"/>
      <c r="I8" s="13" t="e">
        <f>SUM(#REF!)</f>
        <v>#REF!</v>
      </c>
      <c r="J8" s="13"/>
    </row>
    <row r="9" spans="1:10" s="7" customFormat="1" ht="60.75" x14ac:dyDescent="0.25">
      <c r="A9" s="26" t="s">
        <v>10</v>
      </c>
      <c r="B9" s="19" t="s">
        <v>150</v>
      </c>
      <c r="C9" s="19" t="s">
        <v>12</v>
      </c>
      <c r="D9" s="19" t="s">
        <v>5</v>
      </c>
      <c r="E9" s="19" t="s">
        <v>3</v>
      </c>
      <c r="F9" s="19" t="s">
        <v>25</v>
      </c>
      <c r="G9" s="19" t="s">
        <v>4</v>
      </c>
      <c r="H9" s="19" t="s">
        <v>7</v>
      </c>
      <c r="I9" s="19" t="s">
        <v>53</v>
      </c>
      <c r="J9" s="19" t="s">
        <v>54</v>
      </c>
    </row>
    <row r="10" spans="1:10" ht="136.5" customHeight="1" x14ac:dyDescent="0.25">
      <c r="A10" s="28">
        <v>1</v>
      </c>
      <c r="B10" s="29" t="s">
        <v>18</v>
      </c>
      <c r="C10" s="28" t="s">
        <v>19</v>
      </c>
      <c r="D10" s="46" t="s">
        <v>20</v>
      </c>
      <c r="E10" s="30" t="s">
        <v>24</v>
      </c>
      <c r="F10" s="31">
        <v>526151.4</v>
      </c>
      <c r="G10" s="60" t="s">
        <v>30</v>
      </c>
      <c r="H10" s="44" t="s">
        <v>151</v>
      </c>
      <c r="I10" s="33">
        <v>44950</v>
      </c>
      <c r="J10" s="34">
        <v>526151.4</v>
      </c>
    </row>
    <row r="11" spans="1:10" ht="147.75" customHeight="1" x14ac:dyDescent="0.25">
      <c r="A11" s="98">
        <v>2</v>
      </c>
      <c r="B11" s="90" t="s">
        <v>18</v>
      </c>
      <c r="C11" s="85" t="s">
        <v>19</v>
      </c>
      <c r="D11" s="82" t="s">
        <v>80</v>
      </c>
      <c r="E11" s="56" t="s">
        <v>51</v>
      </c>
      <c r="F11" s="37">
        <v>544933.68000000005</v>
      </c>
      <c r="G11" s="60" t="s">
        <v>52</v>
      </c>
      <c r="H11" s="45" t="s">
        <v>152</v>
      </c>
      <c r="I11" s="38">
        <v>44979</v>
      </c>
      <c r="J11" s="80">
        <v>3669861.53</v>
      </c>
    </row>
    <row r="12" spans="1:10" ht="137.25" customHeight="1" x14ac:dyDescent="0.25">
      <c r="A12" s="98"/>
      <c r="B12" s="91"/>
      <c r="C12" s="86"/>
      <c r="D12" s="83"/>
      <c r="E12" s="56" t="s">
        <v>110</v>
      </c>
      <c r="F12" s="37">
        <v>780604.8</v>
      </c>
      <c r="G12" s="60" t="s">
        <v>109</v>
      </c>
      <c r="H12" s="45" t="s">
        <v>152</v>
      </c>
      <c r="I12" s="38">
        <v>44985</v>
      </c>
      <c r="J12" s="81"/>
    </row>
    <row r="13" spans="1:10" ht="152.25" customHeight="1" x14ac:dyDescent="0.25">
      <c r="A13" s="98"/>
      <c r="B13" s="91"/>
      <c r="C13" s="86"/>
      <c r="D13" s="83"/>
      <c r="E13" s="56" t="s">
        <v>72</v>
      </c>
      <c r="F13" s="37">
        <v>471982</v>
      </c>
      <c r="G13" s="60" t="s">
        <v>73</v>
      </c>
      <c r="H13" s="45" t="s">
        <v>152</v>
      </c>
      <c r="I13" s="38">
        <v>44980</v>
      </c>
      <c r="J13" s="81"/>
    </row>
    <row r="14" spans="1:10" ht="143.25" customHeight="1" x14ac:dyDescent="0.25">
      <c r="A14" s="98"/>
      <c r="B14" s="91"/>
      <c r="C14" s="86"/>
      <c r="D14" s="83"/>
      <c r="E14" s="56" t="s">
        <v>104</v>
      </c>
      <c r="F14" s="37">
        <v>56700</v>
      </c>
      <c r="G14" s="60" t="s">
        <v>103</v>
      </c>
      <c r="H14" s="45" t="s">
        <v>152</v>
      </c>
      <c r="I14" s="38">
        <v>44981</v>
      </c>
      <c r="J14" s="81"/>
    </row>
    <row r="15" spans="1:10" ht="164.25" customHeight="1" x14ac:dyDescent="0.25">
      <c r="A15" s="98"/>
      <c r="B15" s="91"/>
      <c r="C15" s="86"/>
      <c r="D15" s="83"/>
      <c r="E15" s="56" t="s">
        <v>63</v>
      </c>
      <c r="F15" s="36">
        <v>70291.5</v>
      </c>
      <c r="G15" s="60" t="s">
        <v>64</v>
      </c>
      <c r="H15" s="45" t="s">
        <v>152</v>
      </c>
      <c r="I15" s="33">
        <v>44980</v>
      </c>
      <c r="J15" s="81"/>
    </row>
    <row r="16" spans="1:10" ht="135.75" customHeight="1" x14ac:dyDescent="0.25">
      <c r="A16" s="98"/>
      <c r="B16" s="91"/>
      <c r="C16" s="86"/>
      <c r="D16" s="83"/>
      <c r="E16" s="56" t="s">
        <v>74</v>
      </c>
      <c r="F16" s="36">
        <v>132855</v>
      </c>
      <c r="G16" s="60" t="s">
        <v>75</v>
      </c>
      <c r="H16" s="45" t="s">
        <v>152</v>
      </c>
      <c r="I16" s="33">
        <v>44980</v>
      </c>
      <c r="J16" s="81"/>
    </row>
    <row r="17" spans="1:10" ht="119.25" customHeight="1" x14ac:dyDescent="0.25">
      <c r="A17" s="98"/>
      <c r="B17" s="91"/>
      <c r="C17" s="86"/>
      <c r="D17" s="83"/>
      <c r="E17" s="56" t="s">
        <v>143</v>
      </c>
      <c r="F17" s="36">
        <v>1687.5</v>
      </c>
      <c r="G17" s="60" t="s">
        <v>142</v>
      </c>
      <c r="H17" s="45" t="s">
        <v>152</v>
      </c>
      <c r="I17" s="33">
        <v>45013</v>
      </c>
      <c r="J17" s="81"/>
    </row>
    <row r="18" spans="1:10" ht="151.5" customHeight="1" x14ac:dyDescent="0.25">
      <c r="A18" s="98"/>
      <c r="B18" s="91"/>
      <c r="C18" s="86"/>
      <c r="D18" s="83"/>
      <c r="E18" s="30" t="s">
        <v>55</v>
      </c>
      <c r="F18" s="36">
        <v>74870</v>
      </c>
      <c r="G18" s="60" t="s">
        <v>56</v>
      </c>
      <c r="H18" s="45" t="s">
        <v>152</v>
      </c>
      <c r="I18" s="33">
        <v>44979</v>
      </c>
      <c r="J18" s="81"/>
    </row>
    <row r="19" spans="1:10" ht="148.5" customHeight="1" x14ac:dyDescent="0.25">
      <c r="A19" s="98"/>
      <c r="B19" s="91"/>
      <c r="C19" s="86"/>
      <c r="D19" s="83"/>
      <c r="E19" s="30" t="s">
        <v>87</v>
      </c>
      <c r="F19" s="36">
        <v>48045</v>
      </c>
      <c r="G19" s="60" t="s">
        <v>88</v>
      </c>
      <c r="H19" s="45" t="s">
        <v>152</v>
      </c>
      <c r="I19" s="33">
        <v>44984</v>
      </c>
      <c r="J19" s="81"/>
    </row>
    <row r="20" spans="1:10" ht="138" customHeight="1" x14ac:dyDescent="0.25">
      <c r="A20" s="98"/>
      <c r="B20" s="91"/>
      <c r="C20" s="86"/>
      <c r="D20" s="83"/>
      <c r="E20" s="30" t="s">
        <v>76</v>
      </c>
      <c r="F20" s="36">
        <v>79240</v>
      </c>
      <c r="G20" s="60" t="s">
        <v>77</v>
      </c>
      <c r="H20" s="45" t="s">
        <v>152</v>
      </c>
      <c r="I20" s="33">
        <v>44980</v>
      </c>
      <c r="J20" s="81"/>
    </row>
    <row r="21" spans="1:10" ht="141.75" customHeight="1" x14ac:dyDescent="0.25">
      <c r="A21" s="98"/>
      <c r="B21" s="91"/>
      <c r="C21" s="86"/>
      <c r="D21" s="83"/>
      <c r="E21" s="30" t="s">
        <v>39</v>
      </c>
      <c r="F21" s="36">
        <v>207440</v>
      </c>
      <c r="G21" s="60" t="s">
        <v>96</v>
      </c>
      <c r="H21" s="45" t="s">
        <v>152</v>
      </c>
      <c r="I21" s="33">
        <v>44984</v>
      </c>
      <c r="J21" s="81"/>
    </row>
    <row r="22" spans="1:10" ht="124.5" customHeight="1" x14ac:dyDescent="0.25">
      <c r="A22" s="98"/>
      <c r="B22" s="91"/>
      <c r="C22" s="86"/>
      <c r="D22" s="83"/>
      <c r="E22" s="52" t="s">
        <v>107</v>
      </c>
      <c r="F22" s="36">
        <v>90667</v>
      </c>
      <c r="G22" s="60" t="s">
        <v>108</v>
      </c>
      <c r="H22" s="45" t="s">
        <v>152</v>
      </c>
      <c r="I22" s="33">
        <v>44981</v>
      </c>
      <c r="J22" s="81"/>
    </row>
    <row r="23" spans="1:10" ht="148.5" customHeight="1" x14ac:dyDescent="0.25">
      <c r="A23" s="98"/>
      <c r="B23" s="91"/>
      <c r="C23" s="86"/>
      <c r="D23" s="83"/>
      <c r="E23" s="52" t="s">
        <v>57</v>
      </c>
      <c r="F23" s="36">
        <v>60600.5</v>
      </c>
      <c r="G23" s="60" t="s">
        <v>58</v>
      </c>
      <c r="H23" s="45" t="s">
        <v>152</v>
      </c>
      <c r="I23" s="33">
        <v>44979</v>
      </c>
      <c r="J23" s="81"/>
    </row>
    <row r="24" spans="1:10" ht="157.5" customHeight="1" x14ac:dyDescent="0.25">
      <c r="A24" s="98"/>
      <c r="B24" s="91"/>
      <c r="C24" s="86"/>
      <c r="D24" s="83"/>
      <c r="E24" s="30" t="s">
        <v>95</v>
      </c>
      <c r="F24" s="36">
        <v>52723</v>
      </c>
      <c r="G24" s="60" t="s">
        <v>94</v>
      </c>
      <c r="H24" s="45" t="s">
        <v>152</v>
      </c>
      <c r="I24" s="33">
        <v>44984</v>
      </c>
      <c r="J24" s="81"/>
    </row>
    <row r="25" spans="1:10" ht="143.25" customHeight="1" x14ac:dyDescent="0.25">
      <c r="A25" s="98"/>
      <c r="B25" s="91"/>
      <c r="C25" s="86"/>
      <c r="D25" s="83"/>
      <c r="E25" s="30" t="s">
        <v>60</v>
      </c>
      <c r="F25" s="36">
        <v>30215</v>
      </c>
      <c r="G25" s="60" t="s">
        <v>59</v>
      </c>
      <c r="H25" s="45" t="s">
        <v>152</v>
      </c>
      <c r="I25" s="33">
        <v>44979</v>
      </c>
      <c r="J25" s="81"/>
    </row>
    <row r="26" spans="1:10" ht="127.5" customHeight="1" x14ac:dyDescent="0.25">
      <c r="A26" s="98"/>
      <c r="B26" s="91"/>
      <c r="C26" s="86"/>
      <c r="D26" s="83"/>
      <c r="E26" s="30" t="s">
        <v>98</v>
      </c>
      <c r="F26" s="36">
        <v>124228.8</v>
      </c>
      <c r="G26" s="60" t="s">
        <v>97</v>
      </c>
      <c r="H26" s="45" t="s">
        <v>152</v>
      </c>
      <c r="I26" s="33">
        <v>44981</v>
      </c>
      <c r="J26" s="81"/>
    </row>
    <row r="27" spans="1:10" ht="186" customHeight="1" x14ac:dyDescent="0.25">
      <c r="A27" s="98"/>
      <c r="B27" s="91"/>
      <c r="C27" s="86"/>
      <c r="D27" s="83"/>
      <c r="E27" s="30" t="s">
        <v>86</v>
      </c>
      <c r="F27" s="36">
        <v>20230</v>
      </c>
      <c r="G27" s="60" t="s">
        <v>85</v>
      </c>
      <c r="H27" s="45" t="s">
        <v>152</v>
      </c>
      <c r="I27" s="33">
        <v>44984</v>
      </c>
      <c r="J27" s="81"/>
    </row>
    <row r="28" spans="1:10" ht="184.5" customHeight="1" x14ac:dyDescent="0.25">
      <c r="A28" s="98"/>
      <c r="B28" s="91"/>
      <c r="C28" s="86"/>
      <c r="D28" s="83"/>
      <c r="E28" s="30" t="s">
        <v>101</v>
      </c>
      <c r="F28" s="36">
        <v>152000</v>
      </c>
      <c r="G28" s="60" t="s">
        <v>102</v>
      </c>
      <c r="H28" s="45" t="s">
        <v>152</v>
      </c>
      <c r="I28" s="33">
        <v>44981</v>
      </c>
      <c r="J28" s="81"/>
    </row>
    <row r="29" spans="1:10" ht="145.5" customHeight="1" x14ac:dyDescent="0.25">
      <c r="A29" s="98"/>
      <c r="B29" s="91"/>
      <c r="C29" s="86"/>
      <c r="D29" s="83"/>
      <c r="E29" s="52" t="s">
        <v>90</v>
      </c>
      <c r="F29" s="36">
        <v>126902</v>
      </c>
      <c r="G29" s="60" t="s">
        <v>89</v>
      </c>
      <c r="H29" s="45" t="s">
        <v>152</v>
      </c>
      <c r="I29" s="33">
        <v>44984</v>
      </c>
      <c r="J29" s="81"/>
    </row>
    <row r="30" spans="1:10" ht="165.75" customHeight="1" x14ac:dyDescent="0.25">
      <c r="A30" s="98"/>
      <c r="B30" s="91"/>
      <c r="C30" s="86"/>
      <c r="D30" s="83"/>
      <c r="E30" s="52" t="s">
        <v>69</v>
      </c>
      <c r="F30" s="36">
        <v>230129</v>
      </c>
      <c r="G30" s="60" t="s">
        <v>68</v>
      </c>
      <c r="H30" s="45" t="s">
        <v>152</v>
      </c>
      <c r="I30" s="33">
        <v>44980</v>
      </c>
      <c r="J30" s="81"/>
    </row>
    <row r="31" spans="1:10" ht="138.75" customHeight="1" x14ac:dyDescent="0.25">
      <c r="A31" s="98"/>
      <c r="B31" s="91"/>
      <c r="C31" s="86"/>
      <c r="D31" s="83"/>
      <c r="E31" s="53" t="s">
        <v>66</v>
      </c>
      <c r="F31" s="36">
        <v>103615</v>
      </c>
      <c r="G31" s="60" t="s">
        <v>67</v>
      </c>
      <c r="H31" s="45" t="s">
        <v>152</v>
      </c>
      <c r="I31" s="33">
        <v>44980</v>
      </c>
      <c r="J31" s="81"/>
    </row>
    <row r="32" spans="1:10" ht="147" customHeight="1" x14ac:dyDescent="0.25">
      <c r="A32" s="98"/>
      <c r="B32" s="91"/>
      <c r="C32" s="86"/>
      <c r="D32" s="83"/>
      <c r="E32" s="52" t="s">
        <v>92</v>
      </c>
      <c r="F32" s="36">
        <v>37075</v>
      </c>
      <c r="G32" s="60" t="s">
        <v>91</v>
      </c>
      <c r="H32" s="45" t="s">
        <v>152</v>
      </c>
      <c r="I32" s="33" t="s">
        <v>93</v>
      </c>
      <c r="J32" s="81"/>
    </row>
    <row r="33" spans="1:10" ht="154.5" customHeight="1" x14ac:dyDescent="0.25">
      <c r="A33" s="98"/>
      <c r="B33" s="91"/>
      <c r="C33" s="86"/>
      <c r="D33" s="83"/>
      <c r="E33" s="52" t="s">
        <v>71</v>
      </c>
      <c r="F33" s="36">
        <v>89550.75</v>
      </c>
      <c r="G33" s="60" t="s">
        <v>70</v>
      </c>
      <c r="H33" s="45" t="s">
        <v>152</v>
      </c>
      <c r="I33" s="33">
        <v>44980</v>
      </c>
      <c r="J33" s="81"/>
    </row>
    <row r="34" spans="1:10" ht="166.5" customHeight="1" x14ac:dyDescent="0.25">
      <c r="A34" s="98"/>
      <c r="B34" s="91"/>
      <c r="C34" s="86"/>
      <c r="D34" s="83"/>
      <c r="E34" s="52" t="s">
        <v>99</v>
      </c>
      <c r="F34" s="36">
        <v>28900</v>
      </c>
      <c r="G34" s="60" t="s">
        <v>100</v>
      </c>
      <c r="H34" s="45" t="s">
        <v>152</v>
      </c>
      <c r="I34" s="33">
        <v>44981</v>
      </c>
      <c r="J34" s="81"/>
    </row>
    <row r="35" spans="1:10" ht="151.5" customHeight="1" x14ac:dyDescent="0.25">
      <c r="A35" s="98"/>
      <c r="B35" s="97"/>
      <c r="C35" s="87"/>
      <c r="D35" s="84"/>
      <c r="E35" s="54" t="s">
        <v>106</v>
      </c>
      <c r="F35" s="36">
        <v>54376</v>
      </c>
      <c r="G35" s="60" t="s">
        <v>105</v>
      </c>
      <c r="H35" s="45" t="s">
        <v>152</v>
      </c>
      <c r="I35" s="33">
        <v>44981</v>
      </c>
      <c r="J35" s="95"/>
    </row>
    <row r="36" spans="1:10" ht="48.75" customHeight="1" x14ac:dyDescent="0.25">
      <c r="A36" s="98"/>
      <c r="B36" s="92" t="s">
        <v>65</v>
      </c>
      <c r="C36" s="93"/>
      <c r="D36" s="93"/>
      <c r="E36" s="94"/>
      <c r="F36" s="39">
        <f>SUM(F11:F35)</f>
        <v>3669861.53</v>
      </c>
      <c r="G36" s="50"/>
      <c r="H36" s="16"/>
      <c r="I36" s="35"/>
      <c r="J36" s="35"/>
    </row>
    <row r="37" spans="1:10" ht="122.25" customHeight="1" x14ac:dyDescent="0.25">
      <c r="A37" s="88">
        <v>3</v>
      </c>
      <c r="B37" s="90" t="s">
        <v>18</v>
      </c>
      <c r="C37" s="85" t="s">
        <v>16</v>
      </c>
      <c r="D37" s="82" t="s">
        <v>21</v>
      </c>
      <c r="E37" s="57" t="s">
        <v>78</v>
      </c>
      <c r="F37" s="36">
        <v>20927.849999999999</v>
      </c>
      <c r="G37" s="60" t="s">
        <v>131</v>
      </c>
      <c r="H37" s="44" t="s">
        <v>153</v>
      </c>
      <c r="I37" s="33">
        <v>45014</v>
      </c>
      <c r="J37" s="80">
        <v>72699.7</v>
      </c>
    </row>
    <row r="38" spans="1:10" ht="75" x14ac:dyDescent="0.25">
      <c r="A38" s="89"/>
      <c r="B38" s="91"/>
      <c r="C38" s="86"/>
      <c r="D38" s="83"/>
      <c r="E38" s="57" t="s">
        <v>79</v>
      </c>
      <c r="F38" s="36">
        <v>18250</v>
      </c>
      <c r="G38" s="60" t="s">
        <v>129</v>
      </c>
      <c r="H38" s="44" t="s">
        <v>154</v>
      </c>
      <c r="I38" s="33">
        <v>45007</v>
      </c>
      <c r="J38" s="81"/>
    </row>
    <row r="39" spans="1:10" ht="75" x14ac:dyDescent="0.25">
      <c r="A39" s="89"/>
      <c r="B39" s="91"/>
      <c r="C39" s="86"/>
      <c r="D39" s="83"/>
      <c r="E39" s="57" t="s">
        <v>81</v>
      </c>
      <c r="F39" s="36">
        <v>10332.459999999999</v>
      </c>
      <c r="G39" s="60" t="s">
        <v>128</v>
      </c>
      <c r="H39" s="44" t="s">
        <v>153</v>
      </c>
      <c r="I39" s="33">
        <v>45006</v>
      </c>
      <c r="J39" s="81"/>
    </row>
    <row r="40" spans="1:10" ht="75" x14ac:dyDescent="0.25">
      <c r="A40" s="89"/>
      <c r="B40" s="91"/>
      <c r="C40" s="86"/>
      <c r="D40" s="83"/>
      <c r="E40" s="30" t="s">
        <v>82</v>
      </c>
      <c r="F40" s="36">
        <v>17938.939999999999</v>
      </c>
      <c r="G40" s="60" t="s">
        <v>130</v>
      </c>
      <c r="H40" s="44" t="s">
        <v>154</v>
      </c>
      <c r="I40" s="33">
        <v>45007</v>
      </c>
      <c r="J40" s="81"/>
    </row>
    <row r="41" spans="1:10" ht="75" x14ac:dyDescent="0.25">
      <c r="A41" s="89"/>
      <c r="B41" s="97"/>
      <c r="C41" s="87"/>
      <c r="D41" s="84"/>
      <c r="E41" s="30" t="s">
        <v>83</v>
      </c>
      <c r="F41" s="36">
        <v>5250.45</v>
      </c>
      <c r="G41" s="60" t="s">
        <v>132</v>
      </c>
      <c r="H41" s="44" t="s">
        <v>155</v>
      </c>
      <c r="I41" s="33">
        <v>45014</v>
      </c>
      <c r="J41" s="95"/>
    </row>
    <row r="42" spans="1:10" ht="20.25" x14ac:dyDescent="0.25">
      <c r="A42" s="96"/>
      <c r="B42" s="92" t="s">
        <v>65</v>
      </c>
      <c r="C42" s="93"/>
      <c r="D42" s="93"/>
      <c r="E42" s="94"/>
      <c r="F42" s="40">
        <f>SUM(F37:F41)</f>
        <v>72699.7</v>
      </c>
      <c r="G42" s="50"/>
      <c r="H42" s="16"/>
      <c r="I42" s="35"/>
      <c r="J42" s="35"/>
    </row>
    <row r="43" spans="1:10" ht="141.75" customHeight="1" x14ac:dyDescent="0.25">
      <c r="A43" s="88">
        <v>4</v>
      </c>
      <c r="B43" s="90" t="s">
        <v>18</v>
      </c>
      <c r="C43" s="85" t="s">
        <v>16</v>
      </c>
      <c r="D43" s="82" t="s">
        <v>22</v>
      </c>
      <c r="E43" s="53" t="s">
        <v>118</v>
      </c>
      <c r="F43" s="42">
        <v>8298.69</v>
      </c>
      <c r="G43" s="60" t="s">
        <v>133</v>
      </c>
      <c r="H43" s="44" t="s">
        <v>156</v>
      </c>
      <c r="I43" s="33">
        <v>45014</v>
      </c>
      <c r="J43" s="80">
        <v>509262.57</v>
      </c>
    </row>
    <row r="44" spans="1:10" ht="170.25" customHeight="1" x14ac:dyDescent="0.25">
      <c r="A44" s="89"/>
      <c r="B44" s="91"/>
      <c r="C44" s="86"/>
      <c r="D44" s="83"/>
      <c r="E44" s="53" t="s">
        <v>119</v>
      </c>
      <c r="F44" s="42">
        <v>33750</v>
      </c>
      <c r="G44" s="60" t="s">
        <v>137</v>
      </c>
      <c r="H44" s="44" t="s">
        <v>156</v>
      </c>
      <c r="I44" s="33">
        <v>45015</v>
      </c>
      <c r="J44" s="81"/>
    </row>
    <row r="45" spans="1:10" ht="166.5" customHeight="1" x14ac:dyDescent="0.25">
      <c r="A45" s="89"/>
      <c r="B45" s="91"/>
      <c r="C45" s="86"/>
      <c r="D45" s="83"/>
      <c r="E45" s="53" t="s">
        <v>120</v>
      </c>
      <c r="F45" s="42">
        <v>39600</v>
      </c>
      <c r="G45" s="60" t="s">
        <v>138</v>
      </c>
      <c r="H45" s="44" t="s">
        <v>156</v>
      </c>
      <c r="I45" s="33">
        <v>45015</v>
      </c>
      <c r="J45" s="81"/>
    </row>
    <row r="46" spans="1:10" ht="193.5" customHeight="1" x14ac:dyDescent="0.25">
      <c r="A46" s="89"/>
      <c r="B46" s="91"/>
      <c r="C46" s="86"/>
      <c r="D46" s="83"/>
      <c r="E46" s="53" t="s">
        <v>121</v>
      </c>
      <c r="F46" s="42">
        <v>73013</v>
      </c>
      <c r="G46" s="60" t="s">
        <v>141</v>
      </c>
      <c r="H46" s="44" t="s">
        <v>156</v>
      </c>
      <c r="I46" s="33">
        <v>45016</v>
      </c>
      <c r="J46" s="81"/>
    </row>
    <row r="47" spans="1:10" ht="210" customHeight="1" x14ac:dyDescent="0.25">
      <c r="A47" s="89"/>
      <c r="B47" s="91"/>
      <c r="C47" s="86"/>
      <c r="D47" s="83"/>
      <c r="E47" s="53" t="s">
        <v>122</v>
      </c>
      <c r="F47" s="42">
        <v>3932</v>
      </c>
      <c r="G47" s="60" t="s">
        <v>140</v>
      </c>
      <c r="H47" s="44" t="s">
        <v>156</v>
      </c>
      <c r="I47" s="33">
        <v>45015</v>
      </c>
      <c r="J47" s="81"/>
    </row>
    <row r="48" spans="1:10" ht="196.5" customHeight="1" x14ac:dyDescent="0.25">
      <c r="A48" s="89"/>
      <c r="B48" s="91"/>
      <c r="C48" s="86"/>
      <c r="D48" s="83"/>
      <c r="E48" s="52" t="s">
        <v>123</v>
      </c>
      <c r="F48" s="42">
        <v>277502.5</v>
      </c>
      <c r="G48" s="60" t="s">
        <v>134</v>
      </c>
      <c r="H48" s="44" t="s">
        <v>156</v>
      </c>
      <c r="I48" s="32">
        <v>45014</v>
      </c>
      <c r="J48" s="81"/>
    </row>
    <row r="49" spans="1:10" ht="200.25" customHeight="1" x14ac:dyDescent="0.25">
      <c r="A49" s="89"/>
      <c r="B49" s="91"/>
      <c r="C49" s="86"/>
      <c r="D49" s="83"/>
      <c r="E49" s="52" t="s">
        <v>24</v>
      </c>
      <c r="F49" s="42">
        <v>5790</v>
      </c>
      <c r="G49" s="60" t="s">
        <v>135</v>
      </c>
      <c r="H49" s="44" t="s">
        <v>156</v>
      </c>
      <c r="I49" s="32">
        <v>45014</v>
      </c>
      <c r="J49" s="81"/>
    </row>
    <row r="50" spans="1:10" ht="165" customHeight="1" x14ac:dyDescent="0.25">
      <c r="A50" s="89"/>
      <c r="B50" s="91"/>
      <c r="C50" s="86"/>
      <c r="D50" s="83"/>
      <c r="E50" s="52" t="s">
        <v>126</v>
      </c>
      <c r="F50" s="42">
        <v>6542.7</v>
      </c>
      <c r="G50" s="60" t="s">
        <v>144</v>
      </c>
      <c r="H50" s="44" t="s">
        <v>156</v>
      </c>
      <c r="I50" s="32">
        <v>45033</v>
      </c>
      <c r="J50" s="81"/>
    </row>
    <row r="51" spans="1:10" ht="183" customHeight="1" x14ac:dyDescent="0.25">
      <c r="A51" s="89"/>
      <c r="B51" s="91"/>
      <c r="C51" s="86"/>
      <c r="D51" s="83"/>
      <c r="E51" s="52" t="s">
        <v>125</v>
      </c>
      <c r="F51" s="42">
        <v>60338.68</v>
      </c>
      <c r="G51" s="60" t="s">
        <v>139</v>
      </c>
      <c r="H51" s="44" t="s">
        <v>156</v>
      </c>
      <c r="I51" s="32">
        <v>45015</v>
      </c>
      <c r="J51" s="81"/>
    </row>
    <row r="52" spans="1:10" ht="186" customHeight="1" x14ac:dyDescent="0.25">
      <c r="A52" s="89"/>
      <c r="B52" s="91"/>
      <c r="C52" s="86"/>
      <c r="D52" s="83"/>
      <c r="E52" s="52" t="s">
        <v>124</v>
      </c>
      <c r="F52" s="42">
        <v>495</v>
      </c>
      <c r="G52" s="60" t="s">
        <v>136</v>
      </c>
      <c r="H52" s="44" t="s">
        <v>156</v>
      </c>
      <c r="I52" s="32">
        <v>45014</v>
      </c>
      <c r="J52" s="81"/>
    </row>
    <row r="53" spans="1:10" ht="41.25" customHeight="1" x14ac:dyDescent="0.25">
      <c r="A53" s="92" t="s">
        <v>65</v>
      </c>
      <c r="B53" s="93"/>
      <c r="C53" s="93"/>
      <c r="D53" s="93"/>
      <c r="E53" s="94"/>
      <c r="F53" s="40">
        <f>SUM(F43:F52)</f>
        <v>509262.57</v>
      </c>
      <c r="G53" s="50"/>
      <c r="H53" s="16"/>
      <c r="I53" s="35"/>
      <c r="J53" s="35"/>
    </row>
    <row r="54" spans="1:10" x14ac:dyDescent="0.25">
      <c r="E54" s="7"/>
    </row>
  </sheetData>
  <mergeCells count="23">
    <mergeCell ref="A53:E53"/>
    <mergeCell ref="J37:J41"/>
    <mergeCell ref="B2:I2"/>
    <mergeCell ref="B3:I3"/>
    <mergeCell ref="B4:I4"/>
    <mergeCell ref="B5:I5"/>
    <mergeCell ref="B6:I6"/>
    <mergeCell ref="A37:A42"/>
    <mergeCell ref="B42:E42"/>
    <mergeCell ref="B37:B41"/>
    <mergeCell ref="C37:C41"/>
    <mergeCell ref="D37:D41"/>
    <mergeCell ref="J11:J35"/>
    <mergeCell ref="A11:A36"/>
    <mergeCell ref="B36:E36"/>
    <mergeCell ref="B11:B35"/>
    <mergeCell ref="J43:J52"/>
    <mergeCell ref="D11:D35"/>
    <mergeCell ref="C11:C35"/>
    <mergeCell ref="A43:A52"/>
    <mergeCell ref="B43:B52"/>
    <mergeCell ref="C43:C52"/>
    <mergeCell ref="D43:D52"/>
  </mergeCells>
  <phoneticPr fontId="17" type="noConversion"/>
  <hyperlinks>
    <hyperlink ref="G10" r:id="rId1" xr:uid="{F5D22AEA-87B7-4FEB-B6B3-D2693E181B47}"/>
    <hyperlink ref="G11" r:id="rId2" xr:uid="{BC338939-F6EB-4AB5-B376-9B1156653D3C}"/>
    <hyperlink ref="G12" r:id="rId3" xr:uid="{91A16FF8-9F2F-4A77-8DBB-79B4778B458F}"/>
    <hyperlink ref="G13" r:id="rId4" xr:uid="{CC16A45A-6D9E-45A3-BB7B-D473A0FA7FEA}"/>
    <hyperlink ref="G14" r:id="rId5" xr:uid="{CB00949F-9771-4ACF-A8CB-A53C90B1B1F2}"/>
    <hyperlink ref="G15" r:id="rId6" xr:uid="{616C6E5B-81AE-4F7E-8F53-C28FD32ED02D}"/>
    <hyperlink ref="G16" r:id="rId7" xr:uid="{5268CACD-F56E-4294-A055-D020FBF47A4F}"/>
    <hyperlink ref="G17" r:id="rId8" xr:uid="{BEFE17DD-ED25-4777-9C51-033BC411C5F4}"/>
    <hyperlink ref="G18" r:id="rId9" xr:uid="{A143CAF0-395E-4F7F-9861-5F6A0DEAEDDA}"/>
    <hyperlink ref="G19" r:id="rId10" xr:uid="{9E3CCD4F-2990-425E-AB1E-DA1BBFA27E6C}"/>
    <hyperlink ref="G20" r:id="rId11" xr:uid="{F9D0D35E-0E0A-48BE-B8C4-18593B828669}"/>
    <hyperlink ref="G21" r:id="rId12" xr:uid="{7BA9DB0E-AA4F-45EA-B3D3-0C616661CFCD}"/>
    <hyperlink ref="G22" r:id="rId13" xr:uid="{1055D810-9D60-4588-BDA5-9D72AE81EC51}"/>
    <hyperlink ref="G23" r:id="rId14" xr:uid="{10387978-DBA2-4613-8592-DEA3750CA81F}"/>
    <hyperlink ref="G24" r:id="rId15" xr:uid="{39B50B14-4627-4CB6-8752-D7C7DEE0BDF4}"/>
    <hyperlink ref="G25" r:id="rId16" xr:uid="{0D2F6648-3ADC-447B-B6C7-47A3368ED799}"/>
    <hyperlink ref="G26" r:id="rId17" xr:uid="{1727AF3C-A344-437A-97EC-EC980DA87A2F}"/>
    <hyperlink ref="G27" r:id="rId18" xr:uid="{7D4267B5-34E9-4CFC-B4A3-6E4D51916A56}"/>
    <hyperlink ref="G28" r:id="rId19" xr:uid="{000A085D-6F72-4E6F-BB89-01527EDBE886}"/>
    <hyperlink ref="G29" r:id="rId20" xr:uid="{615A04CD-090A-4D26-8C00-EF32663EB199}"/>
    <hyperlink ref="G30" r:id="rId21" xr:uid="{FAFB0BE3-7222-41CD-9B27-6CDC669059FB}"/>
    <hyperlink ref="G31" r:id="rId22" xr:uid="{23E0CB98-DF8F-4380-912D-84F89007A1CA}"/>
    <hyperlink ref="G32" r:id="rId23" xr:uid="{6A03D946-48ED-4B50-8231-32739AE8EFFD}"/>
    <hyperlink ref="G33" r:id="rId24" xr:uid="{80A3555D-6873-43F6-8E7D-1E83EBA96413}"/>
    <hyperlink ref="G37" r:id="rId25" xr:uid="{4937563C-43F3-4C62-BB1D-FA2A25D57A34}"/>
    <hyperlink ref="G38" r:id="rId26" xr:uid="{4D3B1273-B4E9-44F2-ABB7-E888C0F6D38C}"/>
    <hyperlink ref="G39" r:id="rId27" xr:uid="{0EA277CA-7F08-4C7D-BAD2-09C7EEB0F9D8}"/>
    <hyperlink ref="G40" r:id="rId28" xr:uid="{2D9C7A9F-F44F-4602-8DE8-64365C052A69}"/>
    <hyperlink ref="G41" r:id="rId29" xr:uid="{5E691BB6-0EB9-4165-BBE8-41A438F0436E}"/>
    <hyperlink ref="G43" r:id="rId30" xr:uid="{6928D01E-ECF1-4B70-AC01-58F0C4FA0D9F}"/>
    <hyperlink ref="G44" r:id="rId31" xr:uid="{D970594C-C489-4869-8DB1-36C9F324AD9B}"/>
    <hyperlink ref="G45" r:id="rId32" xr:uid="{FCB9D1EF-9632-49EA-9247-BD6FC8F0756A}"/>
    <hyperlink ref="G46" r:id="rId33" xr:uid="{489CDDC5-F6EC-44E0-991B-D83FC0132545}"/>
    <hyperlink ref="G47" r:id="rId34" xr:uid="{1BCE957D-77E4-4E84-A507-67D184B8F5B7}"/>
    <hyperlink ref="G48" r:id="rId35" xr:uid="{E48CDF00-4CA8-4D00-893C-48CD225745A8}"/>
    <hyperlink ref="G49" r:id="rId36" xr:uid="{74E45442-71D1-4E4B-B3A6-3259CEA84A90}"/>
    <hyperlink ref="G50" r:id="rId37" xr:uid="{F0231390-5F06-4FCC-A0F2-A737E723B52C}"/>
    <hyperlink ref="G51" r:id="rId38" xr:uid="{3044914D-7B78-4887-8F75-160E0502FA2D}"/>
    <hyperlink ref="G52" r:id="rId39" xr:uid="{12813083-E452-49BE-9AB2-962D72769035}"/>
    <hyperlink ref="G34" r:id="rId40" xr:uid="{0FEC3860-D9CD-44AB-BF8F-28CA50EC9EC5}"/>
    <hyperlink ref="G35" r:id="rId41" xr:uid="{A6630B65-BFFC-4E05-924E-E22844F2A44C}"/>
  </hyperlinks>
  <pageMargins left="0.19685039370078741" right="0.15748031496062992" top="0.74803149606299213" bottom="0.74803149606299213" header="0.31496062992125984" footer="0.31496062992125984"/>
  <pageSetup scale="29" fitToWidth="2" fitToHeight="0" orientation="landscape" r:id="rId42"/>
  <rowBreaks count="1" manualBreakCount="1">
    <brk id="53" max="13" man="1"/>
  </rowBreaks>
  <colBreaks count="1" manualBreakCount="1">
    <brk id="12" max="63" man="1"/>
  </colBreaks>
  <drawing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LIBRES GESTIONES</vt:lpstr>
      <vt:lpstr>LICITACIONES</vt:lpstr>
      <vt:lpstr>'LIBRES GESTIONES'!Área_de_impresión</vt:lpstr>
      <vt:lpstr>LICITACIONES!Área_de_impresión</vt:lpstr>
      <vt:lpstr>'LIBRES GESTIONES'!Títulos_a_imprimir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Oficial de Informacion</cp:lastModifiedBy>
  <cp:lastPrinted>2023-04-19T15:08:50Z</cp:lastPrinted>
  <dcterms:created xsi:type="dcterms:W3CDTF">2020-01-22T15:28:44Z</dcterms:created>
  <dcterms:modified xsi:type="dcterms:W3CDTF">2023-10-03T17:50:11Z</dcterms:modified>
</cp:coreProperties>
</file>