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GERENCIAS\GERENCIA ADMINISTRATIVA\UACI\TABLA DE ADQUESICIONES Y CONTRATACIONES\"/>
    </mc:Choice>
  </mc:AlternateContent>
  <xr:revisionPtr revIDLastSave="0" documentId="8_{C4F99F85-441C-493F-9983-C1C8B21209BD}" xr6:coauthVersionLast="45" xr6:coauthVersionMax="45" xr10:uidLastSave="{00000000-0000-0000-0000-000000000000}"/>
  <bookViews>
    <workbookView xWindow="-120" yWindow="-120" windowWidth="20730" windowHeight="11310" xr2:uid="{F519696A-5D0A-4A0E-AD6F-BC77890B979C}"/>
  </bookViews>
  <sheets>
    <sheet name="CUADRO DE COMPRAS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E30" i="1"/>
  <c r="E18" i="1"/>
</calcChain>
</file>

<file path=xl/sharedStrings.xml><?xml version="1.0" encoding="utf-8"?>
<sst xmlns="http://schemas.openxmlformats.org/spreadsheetml/2006/main" count="201" uniqueCount="118">
  <si>
    <t>AUTORIDAD MARITIMA PORTUARIA 
UNIDAD DE ADQUISICIONES Y CONTRATACIONES INSTITUCIONAL 
INFORME DE EJECUCIÓN DEL PAAC- ENERO A MARZO DE 2021</t>
  </si>
  <si>
    <t>Código de la contratación/adquisición</t>
  </si>
  <si>
    <t>Objeto</t>
  </si>
  <si>
    <t>Área Institucional</t>
  </si>
  <si>
    <t xml:space="preserve">Monto Total de Adquisición </t>
  </si>
  <si>
    <t xml:space="preserve">Razon Social del Proveedor </t>
  </si>
  <si>
    <t>Persona Natural/Juridíca</t>
  </si>
  <si>
    <t>Plazo de cumplimiento</t>
  </si>
  <si>
    <t>Fecha de contrato/orden de compra</t>
  </si>
  <si>
    <t xml:space="preserve">ENERO </t>
  </si>
  <si>
    <t xml:space="preserve">PR-01/2021 </t>
  </si>
  <si>
    <t xml:space="preserve">PRORROGA DE SEGURO MEDICO HOSPITALARIO Y SEGURO DE VIDA DEL PERSONAL DE LA AMP. </t>
  </si>
  <si>
    <t xml:space="preserve">RECURSOS HUMANOS </t>
  </si>
  <si>
    <t>SEGUROS DEL PACIFICO, S.A.</t>
  </si>
  <si>
    <t xml:space="preserve">JURIDICO </t>
  </si>
  <si>
    <t xml:space="preserve">PR-02/2021 </t>
  </si>
  <si>
    <t>PRORROGA DE SERVICIO DE TELFONIA MÓVIL PARA LA AUTORIDAD MARITIMA PORTUARIA 2021</t>
  </si>
  <si>
    <t xml:space="preserve">UNIDAD DE INFORMÁTICA </t>
  </si>
  <si>
    <t xml:space="preserve">CTE TELECOM PERSONAL, S.A DE C.V </t>
  </si>
  <si>
    <t xml:space="preserve">PR-03/2021 </t>
  </si>
  <si>
    <t>PRORROGA DE SERVICIO DE HOSTING PARA SITIO WEB, CORREO ELECTRONICO, SISTEMA WEB Y BASE DE DATOS .</t>
  </si>
  <si>
    <t xml:space="preserve">NET SUPPORT, SOCIEDAD ANÓNIMA DE CAPITAL VARIABLE </t>
  </si>
  <si>
    <t>LG-01/2021</t>
  </si>
  <si>
    <t xml:space="preserve">SERVICIO DE INTERNET PARA OFICINA CENTRAL AMP </t>
  </si>
  <si>
    <t>LG-02/2021</t>
  </si>
  <si>
    <t>ARRENDAMIENTO DE PLANTA TELEFONICA PARA LA OFICINA CENTRAL DE LA AMP.</t>
  </si>
  <si>
    <t>SISTEMS ENTERPRISE EL SALVADOR S.A</t>
  </si>
  <si>
    <t>LG-03/2021</t>
  </si>
  <si>
    <t>TELEFONIA E1 OFICINA CENTRAL, INTERNET MÓVIL Y PARA VIDEO CONFERENCIAS, TELEFONIA FIJA E INTERNET PARA LAS DELEGACIONES AMP</t>
  </si>
  <si>
    <t>LG-04/2021</t>
  </si>
  <si>
    <t xml:space="preserve">SERVICIO DE ARRENDAMIENTO DE MULTIFUNCIONALES PARA LAS OFICINAS DE LA AMP. </t>
  </si>
  <si>
    <t>RICOH EL SALVADOR S.A. DE C.V.</t>
  </si>
  <si>
    <t>LG-05/2021</t>
  </si>
  <si>
    <t xml:space="preserve">SERVICIO DE SEGURIDAD PARA INSTALACIONES OFICINAS CENTRALES Y SAN FRANCISCO. </t>
  </si>
  <si>
    <t xml:space="preserve">SERVICIOS GENERALES </t>
  </si>
  <si>
    <t xml:space="preserve">PROFESIONALES EN SEGURIDAD Y PROTECCION INTEGRAL, S.A DE C.V </t>
  </si>
  <si>
    <t>LG-06/2021</t>
  </si>
  <si>
    <t xml:space="preserve">ARRENDAMIENTO DE EQUIPOS DE RADIO DE COMUNICACIÓN PARA EL PERIODO DE ENERO A DICIEMBRE 2021 </t>
  </si>
  <si>
    <t>GLOBAL COMUNICATIONS EL SALVADOR, S.A. DE C.V.</t>
  </si>
  <si>
    <t xml:space="preserve">LG-07/2021 </t>
  </si>
  <si>
    <t xml:space="preserve">COMPRA DE AGUA PURIFICADA Y ENVASADA PARA EL CONSUMO DEL PERSONAL DE LA AMP 2021. </t>
  </si>
  <si>
    <t xml:space="preserve">INDUSTRIAS LA CONSTANCIA S.A. DE C.V. </t>
  </si>
  <si>
    <t xml:space="preserve">LG-08/2021 </t>
  </si>
  <si>
    <t>SERVICIO DE JARDINERIA PARA OFICINAS DE LA AMP 2021.</t>
  </si>
  <si>
    <t xml:space="preserve">INVERSIONES HANDAL, SOCIEDAD ANONIMA DE CAPITAL VARIABLE. </t>
  </si>
  <si>
    <t>LG-09/2021</t>
  </si>
  <si>
    <t xml:space="preserve">SERVICIO DE PÓLIZA DE BIENES PARA LA AMP 2021. </t>
  </si>
  <si>
    <t xml:space="preserve">SEGUROS FEDECREDITO SOCIEDAD ANONIMA </t>
  </si>
  <si>
    <t>LG-10/2021</t>
  </si>
  <si>
    <t>ARRENDAMIENTO DE 12 ESPACIOS PARA PARQUEO PARA EL AÑO 2021</t>
  </si>
  <si>
    <t>CONFERENCIA EVANGELICA DE LAS ASAMBLEAS DE DIOS</t>
  </si>
  <si>
    <t>07-01-/2021</t>
  </si>
  <si>
    <t>LG-11/2021</t>
  </si>
  <si>
    <t xml:space="preserve">PAGO POR EVALUACIONES PSICOLOGICAS PARA EL PERSONAL DE NUEVO INGRESO AÑO 2021. </t>
  </si>
  <si>
    <t>STRATEGA, S.A. DE C.V.</t>
  </si>
  <si>
    <t>08-01-/2021</t>
  </si>
  <si>
    <t>FEBRERO</t>
  </si>
  <si>
    <t>LG-12/2021</t>
  </si>
  <si>
    <t>MANTENIMIENTO PREVENTIVO Y CORRECTIVO CON SUSTITUCION DE PARTES PARA VEHICULOS AUTOMOTORES PROPIEDAD DE LA AMP PARA EL 2021</t>
  </si>
  <si>
    <t>DISTRIBUIDORA PAREDES VELA, SOCIEDAD ANONIMA DE CAPITAL VARIABLE</t>
  </si>
  <si>
    <t>LG-12A/2021</t>
  </si>
  <si>
    <t>IMPRESSA TALLERES, S.A DE C.V</t>
  </si>
  <si>
    <t>LG-13/2021</t>
  </si>
  <si>
    <t>SUMINISTRO DE 4 SISTEMAS DE ENGANCHE DE REMOLQUE Y 2 CANDADOS DE SEGURIDAD PARA LLANTA DE REPUESTO PARA VEHICULOS DE LA AMP.</t>
  </si>
  <si>
    <t>CARS LAND S.A. DE C.V.</t>
  </si>
  <si>
    <t>LG-14/2021</t>
  </si>
  <si>
    <t>SUMINISTRO DE BOTAS DE SEGURIDAD PARA PERSONAL TECNICO Y ADMINISTRATIVO DE LA AMP.</t>
  </si>
  <si>
    <t xml:space="preserve">DIRECCION EJECUTIVA </t>
  </si>
  <si>
    <t>EMPRESAS ADOC S.A. DE C.V.</t>
  </si>
  <si>
    <t>LG-15/2021</t>
  </si>
  <si>
    <t xml:space="preserve">MODIFICACION DE DEFENSAS TRASERAS PARA VEHICULOS </t>
  </si>
  <si>
    <t>ROXANA NOEMY GIRON DE ORANTES</t>
  </si>
  <si>
    <t xml:space="preserve">NATURAL </t>
  </si>
  <si>
    <t>SUMINISTRO E INSTALACIÓN DE DEFENSA DELANTERAS Y TRASERAS</t>
  </si>
  <si>
    <t>LG-16/2021</t>
  </si>
  <si>
    <t xml:space="preserve">SUMINISTRO DE CARETAS PROTECTORAS PARA EMPLEADOS DE LA AMP. </t>
  </si>
  <si>
    <t>INSUMOS Y PROVEEDORES DIVERSOS, S.A DE C.V.</t>
  </si>
  <si>
    <t>LG-16A/2021</t>
  </si>
  <si>
    <t xml:space="preserve">COMPRA DE MASCARILLAS QUIRURGICAS PARA EMPLEADOS DE LA AMP. </t>
  </si>
  <si>
    <t>METZGER INDUSTRIAL SUPPLIES, SOCIEDAD ANONIMA DE CAPITAL VARIABLE</t>
  </si>
  <si>
    <t>LG-17/2021</t>
  </si>
  <si>
    <t>IMPRESIÓN DE DOCUMENTOS PARA EL PROCESO DE RATIFICACIÓN DEL CONVENIO SOLAS Y CONVENIO SOBRE LA GESTIÓN DE AGUA DE LASTRE (BWM)</t>
  </si>
  <si>
    <t xml:space="preserve">GERENCIA MARITIMA </t>
  </si>
  <si>
    <t xml:space="preserve">FONDO DE ACTIVIDADES ESPECIALES DEL MINISTERIO DE GOBERNACIÓN Y DESARROLLO TERRITORIAL </t>
  </si>
  <si>
    <t>LG-18/2021</t>
  </si>
  <si>
    <t>SERVICIO DE LIMPIEZA DE FOSA SEPTICA PARA DELEGACIONES Y OFICINAS DE LA AMP</t>
  </si>
  <si>
    <t>MAPRECO S.A DE C.V.</t>
  </si>
  <si>
    <t xml:space="preserve">MARZO </t>
  </si>
  <si>
    <t>LG-19/2021</t>
  </si>
  <si>
    <t>CUPONES DE COMBUSTIBLE DIESEL Y GASOLINA PARA LA FLOTA VEHICULAR DE LA AMP 2021</t>
  </si>
  <si>
    <t xml:space="preserve">UNO EL SALVADOR SOCIEDAD ANOMINA </t>
  </si>
  <si>
    <t>LG-20/2021</t>
  </si>
  <si>
    <t>SERVICIO DE AUDITORIA EXTERNA 2020.</t>
  </si>
  <si>
    <t xml:space="preserve">UNIDAD FINANCIERA INSTITUCIONAL </t>
  </si>
  <si>
    <t xml:space="preserve">EN PROCESO DE ADJUDICACION </t>
  </si>
  <si>
    <t>LG-21/2021</t>
  </si>
  <si>
    <t xml:space="preserve">COMPRA DE UN ARCHIVERO DE METAL DE ALTO CALIBRE O ACERO INOXIDABLE VERTIVAL DE 04 GAVETAS TAMAÑO OFICIO. </t>
  </si>
  <si>
    <t>CALCULADORAS Y TECLADOS S.A. DE C.V.</t>
  </si>
  <si>
    <t>LG-22/2021</t>
  </si>
  <si>
    <t>SERVICIO DE FUMIGACIÓN QUE INCLUYA LIMPIEZA Y EXTERMINACIÓN DE CUALQUIER PLAGA O INSECTOS EN OFICINAS CENTRALES Y EN COLONIA SAN FRANCISCO Y DELEGACIONES</t>
  </si>
  <si>
    <t xml:space="preserve">SAGRIP S.A. DE C.V. </t>
  </si>
  <si>
    <t>LG-23/2021</t>
  </si>
  <si>
    <t xml:space="preserve">COMPRA DE DOS SILLAS EJECUTIVAS </t>
  </si>
  <si>
    <t xml:space="preserve">GERENCIA LEGAL </t>
  </si>
  <si>
    <t xml:space="preserve">CONSTRUMARKET S.A. DE C.V. </t>
  </si>
  <si>
    <t>LG-23A/2021</t>
  </si>
  <si>
    <t xml:space="preserve">COMPRA DE DOS ARMARIOS LATERALES </t>
  </si>
  <si>
    <t>LG-23B/2021</t>
  </si>
  <si>
    <t xml:space="preserve">COMPRA DE TRES MUEBLES PARA COMPUTADORAS. </t>
  </si>
  <si>
    <t xml:space="preserve">MUEBLES Y TECNOLOGIA MPC SOCIEDAD ANÓNIMA DE CAPITAL VARIABLE </t>
  </si>
  <si>
    <t xml:space="preserve">LG-24/2021 </t>
  </si>
  <si>
    <t xml:space="preserve">COMPRA DE TARJETAS DE PVC BLANCAS ESTÁNDAR . </t>
  </si>
  <si>
    <t>REMS</t>
  </si>
  <si>
    <t>SCREENCHECK EL SALVADOR S.A. DE C.V.</t>
  </si>
  <si>
    <t xml:space="preserve">COMPRA DE CINTAS DE IMPRESIÓN DE TARJETAS Y CINTAS PARA LAMINACIÓN DE TARJETAS. </t>
  </si>
  <si>
    <t xml:space="preserve">LG-25/2021 </t>
  </si>
  <si>
    <t xml:space="preserve">IMPRESIÓN DE DISTINTIVOS DEL DEBER DE EXHIBICIÓN PARA EMBARCACIONES DEPORTIVAS, DE RECREO Y MOTOS ACUÁTICAS. </t>
  </si>
  <si>
    <t xml:space="preserve">DISEÑOS E IMPRESOS PUBLICITARIOS S.A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</si>
</sst>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3" fillId="3" borderId="3" xfId="1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164" fontId="7" fillId="0" borderId="3" xfId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14" fontId="6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7" fontId="6" fillId="0" borderId="3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wrapText="1"/>
    </xf>
    <xf numFmtId="164" fontId="5" fillId="0" borderId="3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164" fontId="5" fillId="0" borderId="7" xfId="1" applyFont="1" applyBorder="1" applyAlignment="1">
      <alignment horizontal="center" vertical="center"/>
    </xf>
    <xf numFmtId="164" fontId="5" fillId="0" borderId="7" xfId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0" fillId="0" borderId="3" xfId="0" applyBorder="1" applyAlignment="1">
      <alignment horizontal="center"/>
    </xf>
    <xf numFmtId="164" fontId="0" fillId="0" borderId="0" xfId="0" applyNumberFormat="1"/>
    <xf numFmtId="0" fontId="9" fillId="0" borderId="0" xfId="0" applyFont="1" applyAlignment="1">
      <alignment horizontal="left" vertical="center" wrapText="1"/>
    </xf>
    <xf numFmtId="0" fontId="1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38099</xdr:rowOff>
    </xdr:from>
    <xdr:ext cx="1064969" cy="1000125"/>
    <xdr:pic>
      <xdr:nvPicPr>
        <xdr:cNvPr id="2" name="1 Imagen">
          <a:extLst>
            <a:ext uri="{FF2B5EF4-FFF2-40B4-BE49-F238E27FC236}">
              <a16:creationId xmlns:a16="http://schemas.microsoft.com/office/drawing/2014/main" id="{239F5F53-DC86-4B51-A14F-5F42C513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99"/>
          <a:ext cx="106496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38099</xdr:rowOff>
    </xdr:from>
    <xdr:ext cx="1064969" cy="1000125"/>
    <xdr:pic>
      <xdr:nvPicPr>
        <xdr:cNvPr id="3" name="1 Imagen">
          <a:extLst>
            <a:ext uri="{FF2B5EF4-FFF2-40B4-BE49-F238E27FC236}">
              <a16:creationId xmlns:a16="http://schemas.microsoft.com/office/drawing/2014/main" id="{B373DDC7-F900-473F-AC9C-BB20E2FF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099"/>
          <a:ext cx="106496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15DE8-338B-4C1A-B18F-34E6ADE86C35}">
  <sheetPr>
    <pageSetUpPr fitToPage="1"/>
  </sheetPr>
  <dimension ref="A1:K50"/>
  <sheetViews>
    <sheetView tabSelected="1" topLeftCell="A36" zoomScale="60" zoomScaleNormal="60" workbookViewId="0">
      <selection activeCell="C39" sqref="C39"/>
    </sheetView>
  </sheetViews>
  <sheetFormatPr baseColWidth="10" defaultRowHeight="15" x14ac:dyDescent="0.25"/>
  <cols>
    <col min="1" max="2" width="26.42578125" customWidth="1"/>
    <col min="3" max="3" width="39" customWidth="1"/>
    <col min="4" max="4" width="27.5703125" customWidth="1"/>
    <col min="5" max="5" width="21.140625" customWidth="1"/>
    <col min="6" max="6" width="21.42578125" customWidth="1"/>
    <col min="7" max="7" width="31.5703125" customWidth="1"/>
    <col min="8" max="9" width="18" customWidth="1"/>
    <col min="10" max="10" width="25" customWidth="1"/>
    <col min="11" max="11" width="17.42578125" customWidth="1"/>
  </cols>
  <sheetData>
    <row r="1" spans="1:11" ht="8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47.25" x14ac:dyDescent="0.25">
      <c r="A2" s="3" t="s">
        <v>1</v>
      </c>
      <c r="B2" s="3"/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/>
      <c r="J2" s="3" t="s">
        <v>8</v>
      </c>
    </row>
    <row r="3" spans="1:11" ht="26.25" x14ac:dyDescent="0.4">
      <c r="A3" s="5" t="s">
        <v>9</v>
      </c>
      <c r="B3" s="5"/>
      <c r="C3" s="5"/>
      <c r="D3" s="5"/>
      <c r="E3" s="5"/>
      <c r="F3" s="5"/>
      <c r="G3" s="5"/>
      <c r="H3" s="5"/>
      <c r="I3" s="5"/>
      <c r="J3" s="5"/>
    </row>
    <row r="4" spans="1:11" ht="54" customHeight="1" x14ac:dyDescent="0.25">
      <c r="A4" s="6" t="s">
        <v>10</v>
      </c>
      <c r="B4" s="6"/>
      <c r="C4" s="7" t="s">
        <v>11</v>
      </c>
      <c r="D4" s="8" t="s">
        <v>12</v>
      </c>
      <c r="E4" s="9">
        <v>292700</v>
      </c>
      <c r="F4" s="10" t="s">
        <v>13</v>
      </c>
      <c r="G4" s="11" t="s">
        <v>14</v>
      </c>
      <c r="H4" s="12">
        <v>44561</v>
      </c>
      <c r="I4" s="13"/>
      <c r="J4" s="14">
        <v>44200</v>
      </c>
      <c r="K4" s="6" t="s">
        <v>10</v>
      </c>
    </row>
    <row r="5" spans="1:11" ht="57" x14ac:dyDescent="0.25">
      <c r="A5" s="6" t="s">
        <v>15</v>
      </c>
      <c r="B5" s="6"/>
      <c r="C5" s="7" t="s">
        <v>16</v>
      </c>
      <c r="D5" s="8" t="s">
        <v>17</v>
      </c>
      <c r="E5" s="9">
        <v>15000</v>
      </c>
      <c r="F5" s="10" t="s">
        <v>18</v>
      </c>
      <c r="G5" s="11" t="s">
        <v>14</v>
      </c>
      <c r="H5" s="12">
        <v>44469</v>
      </c>
      <c r="I5" s="13"/>
      <c r="J5" s="14">
        <v>44200</v>
      </c>
      <c r="K5" s="6" t="s">
        <v>15</v>
      </c>
    </row>
    <row r="6" spans="1:11" ht="57" x14ac:dyDescent="0.25">
      <c r="A6" s="6" t="s">
        <v>19</v>
      </c>
      <c r="B6" s="6"/>
      <c r="C6" s="7" t="s">
        <v>20</v>
      </c>
      <c r="D6" s="8" t="s">
        <v>17</v>
      </c>
      <c r="E6" s="9">
        <v>5650</v>
      </c>
      <c r="F6" s="10" t="s">
        <v>21</v>
      </c>
      <c r="G6" s="11" t="s">
        <v>14</v>
      </c>
      <c r="H6" s="12">
        <v>44469</v>
      </c>
      <c r="I6" s="13"/>
      <c r="J6" s="14">
        <v>44200</v>
      </c>
      <c r="K6" s="6" t="s">
        <v>19</v>
      </c>
    </row>
    <row r="7" spans="1:11" ht="71.25" customHeight="1" x14ac:dyDescent="0.25">
      <c r="A7" s="6" t="s">
        <v>22</v>
      </c>
      <c r="B7" s="6"/>
      <c r="C7" s="7" t="s">
        <v>23</v>
      </c>
      <c r="D7" s="8" t="s">
        <v>17</v>
      </c>
      <c r="E7" s="9">
        <v>4488.24</v>
      </c>
      <c r="F7" s="10" t="s">
        <v>18</v>
      </c>
      <c r="G7" s="11" t="s">
        <v>14</v>
      </c>
      <c r="H7" s="12">
        <v>44561</v>
      </c>
      <c r="I7" s="13"/>
      <c r="J7" s="14">
        <v>44200</v>
      </c>
      <c r="K7" s="6" t="s">
        <v>22</v>
      </c>
    </row>
    <row r="8" spans="1:11" ht="76.5" customHeight="1" x14ac:dyDescent="0.25">
      <c r="A8" s="6" t="s">
        <v>24</v>
      </c>
      <c r="B8" s="6"/>
      <c r="C8" s="7" t="s">
        <v>25</v>
      </c>
      <c r="D8" s="8" t="s">
        <v>17</v>
      </c>
      <c r="E8" s="9">
        <v>4813.8</v>
      </c>
      <c r="F8" s="10" t="s">
        <v>26</v>
      </c>
      <c r="G8" s="11" t="s">
        <v>14</v>
      </c>
      <c r="H8" s="12">
        <v>44561</v>
      </c>
      <c r="I8" s="13"/>
      <c r="J8" s="14">
        <v>44200</v>
      </c>
      <c r="K8" s="6" t="s">
        <v>24</v>
      </c>
    </row>
    <row r="9" spans="1:11" ht="69.75" customHeight="1" x14ac:dyDescent="0.25">
      <c r="A9" s="6" t="s">
        <v>27</v>
      </c>
      <c r="B9" s="6"/>
      <c r="C9" s="7" t="s">
        <v>28</v>
      </c>
      <c r="D9" s="8" t="s">
        <v>17</v>
      </c>
      <c r="E9" s="9">
        <v>2976.11</v>
      </c>
      <c r="F9" s="10" t="s">
        <v>18</v>
      </c>
      <c r="G9" s="11" t="s">
        <v>14</v>
      </c>
      <c r="H9" s="12">
        <v>44561</v>
      </c>
      <c r="I9" s="7"/>
      <c r="J9" s="14">
        <v>44200</v>
      </c>
      <c r="K9" s="6" t="s">
        <v>27</v>
      </c>
    </row>
    <row r="10" spans="1:11" ht="69.75" customHeight="1" x14ac:dyDescent="0.25">
      <c r="A10" s="6" t="s">
        <v>29</v>
      </c>
      <c r="B10" s="6"/>
      <c r="C10" s="7" t="s">
        <v>30</v>
      </c>
      <c r="D10" s="8" t="s">
        <v>17</v>
      </c>
      <c r="E10" s="9">
        <v>20364.86</v>
      </c>
      <c r="F10" s="10" t="s">
        <v>31</v>
      </c>
      <c r="G10" s="11" t="s">
        <v>14</v>
      </c>
      <c r="H10" s="12">
        <v>44561</v>
      </c>
      <c r="I10" s="7"/>
      <c r="J10" s="14">
        <v>44200</v>
      </c>
      <c r="K10" s="6" t="s">
        <v>29</v>
      </c>
    </row>
    <row r="11" spans="1:11" ht="79.5" customHeight="1" x14ac:dyDescent="0.25">
      <c r="A11" s="6" t="s">
        <v>32</v>
      </c>
      <c r="B11" s="6"/>
      <c r="C11" s="7" t="s">
        <v>33</v>
      </c>
      <c r="D11" s="8" t="s">
        <v>34</v>
      </c>
      <c r="E11" s="9">
        <v>48000</v>
      </c>
      <c r="F11" s="10" t="s">
        <v>35</v>
      </c>
      <c r="G11" s="11" t="s">
        <v>14</v>
      </c>
      <c r="H11" s="12">
        <v>44561</v>
      </c>
      <c r="I11" s="7"/>
      <c r="J11" s="14">
        <v>44200</v>
      </c>
      <c r="K11" s="6" t="s">
        <v>32</v>
      </c>
    </row>
    <row r="12" spans="1:11" ht="58.5" customHeight="1" x14ac:dyDescent="0.25">
      <c r="A12" s="6" t="s">
        <v>36</v>
      </c>
      <c r="B12" s="6"/>
      <c r="C12" s="7" t="s">
        <v>37</v>
      </c>
      <c r="D12" s="8" t="s">
        <v>17</v>
      </c>
      <c r="E12" s="9">
        <v>1680</v>
      </c>
      <c r="F12" s="15" t="s">
        <v>38</v>
      </c>
      <c r="G12" s="16" t="s">
        <v>14</v>
      </c>
      <c r="H12" s="12">
        <v>44561</v>
      </c>
      <c r="I12" s="7"/>
      <c r="J12" s="14">
        <v>44200</v>
      </c>
      <c r="K12" s="6" t="s">
        <v>36</v>
      </c>
    </row>
    <row r="13" spans="1:11" ht="65.25" customHeight="1" x14ac:dyDescent="0.25">
      <c r="A13" s="6" t="s">
        <v>39</v>
      </c>
      <c r="B13" s="6"/>
      <c r="C13" s="7" t="s">
        <v>40</v>
      </c>
      <c r="D13" s="8" t="s">
        <v>34</v>
      </c>
      <c r="E13" s="9">
        <v>2310</v>
      </c>
      <c r="F13" s="15" t="s">
        <v>41</v>
      </c>
      <c r="G13" s="16" t="s">
        <v>14</v>
      </c>
      <c r="H13" s="12">
        <v>44561</v>
      </c>
      <c r="I13" s="7"/>
      <c r="J13" s="14">
        <v>44200</v>
      </c>
      <c r="K13" s="6" t="s">
        <v>39</v>
      </c>
    </row>
    <row r="14" spans="1:11" ht="50.25" customHeight="1" x14ac:dyDescent="0.25">
      <c r="A14" s="6" t="s">
        <v>42</v>
      </c>
      <c r="B14" s="6"/>
      <c r="C14" s="7" t="s">
        <v>43</v>
      </c>
      <c r="D14" s="8" t="s">
        <v>34</v>
      </c>
      <c r="E14" s="9">
        <v>2400</v>
      </c>
      <c r="F14" s="15" t="s">
        <v>44</v>
      </c>
      <c r="G14" s="16" t="s">
        <v>14</v>
      </c>
      <c r="H14" s="12">
        <v>44561</v>
      </c>
      <c r="I14" s="7"/>
      <c r="J14" s="17">
        <v>44209</v>
      </c>
      <c r="K14" s="6" t="s">
        <v>42</v>
      </c>
    </row>
    <row r="15" spans="1:11" ht="48.75" customHeight="1" x14ac:dyDescent="0.25">
      <c r="A15" s="6" t="s">
        <v>45</v>
      </c>
      <c r="B15" s="6"/>
      <c r="C15" s="7" t="s">
        <v>46</v>
      </c>
      <c r="D15" s="8" t="s">
        <v>34</v>
      </c>
      <c r="E15" s="9">
        <v>15640.63</v>
      </c>
      <c r="F15" s="15" t="s">
        <v>47</v>
      </c>
      <c r="G15" s="16" t="s">
        <v>14</v>
      </c>
      <c r="H15" s="12">
        <v>44561</v>
      </c>
      <c r="I15" s="7"/>
      <c r="J15" s="14">
        <v>44200</v>
      </c>
      <c r="K15" s="6" t="s">
        <v>45</v>
      </c>
    </row>
    <row r="16" spans="1:11" ht="80.25" customHeight="1" x14ac:dyDescent="0.25">
      <c r="A16" s="6" t="s">
        <v>48</v>
      </c>
      <c r="B16" s="6"/>
      <c r="C16" s="7" t="s">
        <v>49</v>
      </c>
      <c r="D16" s="8" t="s">
        <v>34</v>
      </c>
      <c r="E16" s="9">
        <v>6000</v>
      </c>
      <c r="F16" s="15" t="s">
        <v>50</v>
      </c>
      <c r="G16" s="16" t="s">
        <v>14</v>
      </c>
      <c r="H16" s="12">
        <v>44561</v>
      </c>
      <c r="I16" s="7"/>
      <c r="J16" s="18" t="s">
        <v>51</v>
      </c>
      <c r="K16" s="6" t="s">
        <v>48</v>
      </c>
    </row>
    <row r="17" spans="1:11" ht="80.25" customHeight="1" x14ac:dyDescent="0.25">
      <c r="A17" s="6" t="s">
        <v>52</v>
      </c>
      <c r="B17" s="6"/>
      <c r="C17" s="7" t="s">
        <v>53</v>
      </c>
      <c r="D17" s="8" t="s">
        <v>12</v>
      </c>
      <c r="E17" s="9">
        <v>1500</v>
      </c>
      <c r="F17" s="15" t="s">
        <v>54</v>
      </c>
      <c r="G17" s="16" t="s">
        <v>14</v>
      </c>
      <c r="H17" s="12">
        <v>44561</v>
      </c>
      <c r="I17" s="7"/>
      <c r="J17" s="18" t="s">
        <v>55</v>
      </c>
      <c r="K17" s="6" t="s">
        <v>52</v>
      </c>
    </row>
    <row r="18" spans="1:11" ht="33.75" customHeight="1" x14ac:dyDescent="0.25">
      <c r="A18" s="19"/>
      <c r="B18" s="19"/>
      <c r="C18" s="19"/>
      <c r="D18" s="19"/>
      <c r="E18" s="20">
        <f>E17+E16+E15+E14+E13+E12+E11+E10+E9+E8+E7+E6+E5+E4</f>
        <v>423523.64</v>
      </c>
      <c r="F18" s="21"/>
      <c r="G18" s="22"/>
      <c r="H18" s="22"/>
      <c r="I18" s="22"/>
      <c r="J18" s="22"/>
    </row>
    <row r="19" spans="1:11" ht="33" customHeight="1" x14ac:dyDescent="0.4">
      <c r="A19" s="5" t="s">
        <v>56</v>
      </c>
      <c r="B19" s="5"/>
      <c r="C19" s="5"/>
      <c r="D19" s="5"/>
      <c r="E19" s="5"/>
      <c r="F19" s="5"/>
      <c r="G19" s="5"/>
      <c r="H19" s="5"/>
      <c r="I19" s="5"/>
      <c r="J19" s="5"/>
    </row>
    <row r="20" spans="1:11" ht="67.5" customHeight="1" x14ac:dyDescent="0.25">
      <c r="A20" s="6" t="s">
        <v>57</v>
      </c>
      <c r="B20" s="23"/>
      <c r="C20" s="24" t="s">
        <v>58</v>
      </c>
      <c r="D20" s="25" t="s">
        <v>34</v>
      </c>
      <c r="E20" s="9">
        <v>4200</v>
      </c>
      <c r="F20" s="15" t="s">
        <v>59</v>
      </c>
      <c r="G20" s="11" t="s">
        <v>14</v>
      </c>
      <c r="H20" s="26">
        <v>44561</v>
      </c>
      <c r="I20" s="10"/>
      <c r="J20" s="17">
        <v>44256</v>
      </c>
      <c r="K20" s="6" t="s">
        <v>57</v>
      </c>
    </row>
    <row r="21" spans="1:11" ht="62.25" customHeight="1" x14ac:dyDescent="0.25">
      <c r="A21" s="6" t="s">
        <v>60</v>
      </c>
      <c r="B21" s="27"/>
      <c r="C21" s="28"/>
      <c r="D21" s="29"/>
      <c r="E21" s="9">
        <v>1800</v>
      </c>
      <c r="F21" s="15" t="s">
        <v>61</v>
      </c>
      <c r="G21" s="11" t="s">
        <v>14</v>
      </c>
      <c r="H21" s="26">
        <v>44561</v>
      </c>
      <c r="I21" s="10"/>
      <c r="J21" s="17">
        <v>44256</v>
      </c>
      <c r="K21" s="6" t="s">
        <v>60</v>
      </c>
    </row>
    <row r="22" spans="1:11" ht="75" customHeight="1" x14ac:dyDescent="0.25">
      <c r="A22" s="6" t="s">
        <v>62</v>
      </c>
      <c r="B22" s="6"/>
      <c r="C22" s="7" t="s">
        <v>63</v>
      </c>
      <c r="D22" s="11" t="s">
        <v>34</v>
      </c>
      <c r="E22" s="9">
        <v>1400</v>
      </c>
      <c r="F22" s="15" t="s">
        <v>64</v>
      </c>
      <c r="G22" s="11" t="s">
        <v>14</v>
      </c>
      <c r="H22" s="14">
        <v>44230</v>
      </c>
      <c r="I22" s="11"/>
      <c r="J22" s="14">
        <v>44230</v>
      </c>
      <c r="K22" s="6" t="s">
        <v>62</v>
      </c>
    </row>
    <row r="23" spans="1:11" ht="75" customHeight="1" x14ac:dyDescent="0.25">
      <c r="A23" s="23" t="s">
        <v>65</v>
      </c>
      <c r="B23" s="23"/>
      <c r="C23" s="7" t="s">
        <v>66</v>
      </c>
      <c r="D23" s="30" t="s">
        <v>67</v>
      </c>
      <c r="E23" s="9">
        <v>652.44000000000005</v>
      </c>
      <c r="F23" s="31" t="s">
        <v>68</v>
      </c>
      <c r="G23" s="30" t="s">
        <v>14</v>
      </c>
      <c r="H23" s="14">
        <v>44231</v>
      </c>
      <c r="I23" s="30"/>
      <c r="J23" s="14">
        <v>44231</v>
      </c>
      <c r="K23" s="23" t="s">
        <v>65</v>
      </c>
    </row>
    <row r="24" spans="1:11" ht="66.75" customHeight="1" x14ac:dyDescent="0.25">
      <c r="A24" s="32" t="s">
        <v>69</v>
      </c>
      <c r="B24" s="23"/>
      <c r="C24" s="7" t="s">
        <v>70</v>
      </c>
      <c r="D24" s="25" t="s">
        <v>34</v>
      </c>
      <c r="E24" s="9">
        <v>450</v>
      </c>
      <c r="F24" s="33" t="s">
        <v>71</v>
      </c>
      <c r="G24" s="25" t="s">
        <v>72</v>
      </c>
      <c r="H24" s="14">
        <v>44231</v>
      </c>
      <c r="I24" s="30"/>
      <c r="J24" s="14">
        <v>44231</v>
      </c>
      <c r="K24" s="32" t="s">
        <v>69</v>
      </c>
    </row>
    <row r="25" spans="1:11" ht="65.25" customHeight="1" x14ac:dyDescent="0.25">
      <c r="A25" s="34"/>
      <c r="B25" s="27"/>
      <c r="C25" s="7" t="s">
        <v>73</v>
      </c>
      <c r="D25" s="29"/>
      <c r="E25" s="9">
        <v>800</v>
      </c>
      <c r="F25" s="35"/>
      <c r="G25" s="29"/>
      <c r="H25" s="14">
        <v>44231</v>
      </c>
      <c r="I25" s="36"/>
      <c r="J25" s="14">
        <v>44231</v>
      </c>
    </row>
    <row r="26" spans="1:11" ht="65.25" customHeight="1" x14ac:dyDescent="0.25">
      <c r="A26" s="27" t="s">
        <v>74</v>
      </c>
      <c r="B26" s="27"/>
      <c r="C26" s="7" t="s">
        <v>75</v>
      </c>
      <c r="D26" s="25" t="s">
        <v>67</v>
      </c>
      <c r="E26" s="9">
        <v>275</v>
      </c>
      <c r="F26" s="37" t="s">
        <v>76</v>
      </c>
      <c r="G26" s="36" t="s">
        <v>14</v>
      </c>
      <c r="H26" s="38">
        <v>44238</v>
      </c>
      <c r="I26" s="36"/>
      <c r="J26" s="38">
        <v>44238</v>
      </c>
      <c r="K26" s="27" t="s">
        <v>74</v>
      </c>
    </row>
    <row r="27" spans="1:11" ht="65.25" customHeight="1" x14ac:dyDescent="0.25">
      <c r="A27" s="27" t="s">
        <v>77</v>
      </c>
      <c r="B27" s="27"/>
      <c r="C27" s="7" t="s">
        <v>78</v>
      </c>
      <c r="D27" s="29"/>
      <c r="E27" s="9">
        <v>675</v>
      </c>
      <c r="F27" s="37" t="s">
        <v>79</v>
      </c>
      <c r="G27" s="36" t="s">
        <v>14</v>
      </c>
      <c r="H27" s="38">
        <v>44238</v>
      </c>
      <c r="I27" s="36"/>
      <c r="J27" s="38">
        <v>44238</v>
      </c>
      <c r="K27" s="27" t="s">
        <v>77</v>
      </c>
    </row>
    <row r="28" spans="1:11" ht="113.25" customHeight="1" x14ac:dyDescent="0.25">
      <c r="A28" s="27" t="s">
        <v>80</v>
      </c>
      <c r="B28" s="27"/>
      <c r="C28" s="7" t="s">
        <v>81</v>
      </c>
      <c r="D28" s="36" t="s">
        <v>82</v>
      </c>
      <c r="E28" s="9">
        <v>769.54</v>
      </c>
      <c r="F28" s="37" t="s">
        <v>83</v>
      </c>
      <c r="G28" s="36" t="s">
        <v>14</v>
      </c>
      <c r="H28" s="38">
        <v>44238</v>
      </c>
      <c r="I28" s="36"/>
      <c r="J28" s="38">
        <v>44238</v>
      </c>
      <c r="K28" s="27" t="s">
        <v>80</v>
      </c>
    </row>
    <row r="29" spans="1:11" ht="75" customHeight="1" x14ac:dyDescent="0.25">
      <c r="A29" s="6" t="s">
        <v>84</v>
      </c>
      <c r="B29" s="6"/>
      <c r="C29" s="7" t="s">
        <v>85</v>
      </c>
      <c r="D29" s="11" t="s">
        <v>34</v>
      </c>
      <c r="E29" s="9">
        <v>974.99</v>
      </c>
      <c r="F29" s="15" t="s">
        <v>86</v>
      </c>
      <c r="G29" s="10" t="s">
        <v>14</v>
      </c>
      <c r="H29" s="38">
        <v>44244</v>
      </c>
      <c r="I29" s="11"/>
      <c r="J29" s="38">
        <v>44244</v>
      </c>
      <c r="K29" s="6" t="s">
        <v>84</v>
      </c>
    </row>
    <row r="30" spans="1:11" ht="30" customHeight="1" x14ac:dyDescent="0.25">
      <c r="A30" s="19"/>
      <c r="B30" s="19"/>
      <c r="C30" s="19"/>
      <c r="D30" s="19"/>
      <c r="E30" s="20">
        <f>E29+E28+E27+E26+E25+E24+E23+E22+E21+E20</f>
        <v>11996.97</v>
      </c>
      <c r="F30" s="39"/>
      <c r="G30" s="39"/>
      <c r="H30" s="39"/>
      <c r="I30" s="39"/>
      <c r="J30" s="39"/>
    </row>
    <row r="31" spans="1:11" ht="31.5" customHeight="1" x14ac:dyDescent="0.4">
      <c r="A31" s="5" t="s">
        <v>87</v>
      </c>
      <c r="B31" s="5"/>
      <c r="C31" s="5"/>
      <c r="D31" s="5"/>
      <c r="E31" s="5"/>
      <c r="F31" s="5"/>
      <c r="G31" s="5"/>
      <c r="H31" s="5"/>
      <c r="I31" s="5"/>
      <c r="J31" s="5"/>
    </row>
    <row r="32" spans="1:11" ht="75" customHeight="1" x14ac:dyDescent="0.25">
      <c r="A32" s="6" t="s">
        <v>88</v>
      </c>
      <c r="B32" s="6"/>
      <c r="C32" s="7" t="s">
        <v>89</v>
      </c>
      <c r="D32" s="11" t="s">
        <v>34</v>
      </c>
      <c r="E32" s="9">
        <v>6000</v>
      </c>
      <c r="F32" s="15" t="s">
        <v>90</v>
      </c>
      <c r="G32" s="10" t="s">
        <v>14</v>
      </c>
      <c r="H32" s="17">
        <v>44263</v>
      </c>
      <c r="I32" s="11"/>
      <c r="J32" s="17">
        <v>44263</v>
      </c>
      <c r="K32" s="6" t="s">
        <v>88</v>
      </c>
    </row>
    <row r="33" spans="1:11" ht="49.5" customHeight="1" x14ac:dyDescent="0.25">
      <c r="A33" s="6" t="s">
        <v>91</v>
      </c>
      <c r="B33" s="6"/>
      <c r="C33" s="7" t="s">
        <v>92</v>
      </c>
      <c r="D33" s="10" t="s">
        <v>93</v>
      </c>
      <c r="E33" s="40" t="s">
        <v>94</v>
      </c>
      <c r="F33" s="41"/>
      <c r="G33" s="41"/>
      <c r="H33" s="42"/>
      <c r="I33" s="43"/>
      <c r="J33" s="11"/>
    </row>
    <row r="34" spans="1:11" ht="75.75" customHeight="1" x14ac:dyDescent="0.25">
      <c r="A34" s="6" t="s">
        <v>95</v>
      </c>
      <c r="B34" s="6"/>
      <c r="C34" s="7" t="s">
        <v>96</v>
      </c>
      <c r="D34" s="11" t="s">
        <v>34</v>
      </c>
      <c r="E34" s="9">
        <v>200.17</v>
      </c>
      <c r="F34" s="15" t="s">
        <v>97</v>
      </c>
      <c r="G34" s="11" t="s">
        <v>14</v>
      </c>
      <c r="H34" s="17">
        <v>44265</v>
      </c>
      <c r="I34" s="11"/>
      <c r="J34" s="17">
        <v>44265</v>
      </c>
      <c r="K34" s="6" t="s">
        <v>95</v>
      </c>
    </row>
    <row r="35" spans="1:11" ht="85.5" x14ac:dyDescent="0.25">
      <c r="A35" s="6" t="s">
        <v>98</v>
      </c>
      <c r="B35" s="6"/>
      <c r="C35" s="7" t="s">
        <v>99</v>
      </c>
      <c r="D35" s="11" t="s">
        <v>34</v>
      </c>
      <c r="E35" s="9">
        <v>1074</v>
      </c>
      <c r="F35" s="15" t="s">
        <v>100</v>
      </c>
      <c r="G35" s="11" t="s">
        <v>14</v>
      </c>
      <c r="H35" s="17">
        <v>44274</v>
      </c>
      <c r="I35" s="11"/>
      <c r="J35" s="17">
        <v>44274</v>
      </c>
      <c r="K35" s="6" t="s">
        <v>98</v>
      </c>
    </row>
    <row r="36" spans="1:11" ht="60" customHeight="1" x14ac:dyDescent="0.25">
      <c r="A36" s="6" t="s">
        <v>101</v>
      </c>
      <c r="B36" s="6"/>
      <c r="C36" s="7" t="s">
        <v>102</v>
      </c>
      <c r="D36" s="25" t="s">
        <v>103</v>
      </c>
      <c r="E36" s="9">
        <v>246</v>
      </c>
      <c r="F36" s="15" t="s">
        <v>104</v>
      </c>
      <c r="G36" s="11" t="s">
        <v>14</v>
      </c>
      <c r="H36" s="17">
        <v>44280</v>
      </c>
      <c r="I36" s="11"/>
      <c r="J36" s="17">
        <v>44280</v>
      </c>
      <c r="K36" s="6" t="s">
        <v>101</v>
      </c>
    </row>
    <row r="37" spans="1:11" ht="66.75" customHeight="1" x14ac:dyDescent="0.25">
      <c r="A37" s="6" t="s">
        <v>105</v>
      </c>
      <c r="B37" s="6"/>
      <c r="C37" s="7" t="s">
        <v>106</v>
      </c>
      <c r="D37" s="44"/>
      <c r="E37" s="9">
        <v>599.9</v>
      </c>
      <c r="F37" s="15" t="s">
        <v>97</v>
      </c>
      <c r="G37" s="11" t="s">
        <v>14</v>
      </c>
      <c r="H37" s="17">
        <v>44280</v>
      </c>
      <c r="I37" s="11"/>
      <c r="J37" s="17">
        <v>44280</v>
      </c>
      <c r="K37" s="6" t="s">
        <v>105</v>
      </c>
    </row>
    <row r="38" spans="1:11" ht="71.25" customHeight="1" x14ac:dyDescent="0.25">
      <c r="A38" s="6" t="s">
        <v>107</v>
      </c>
      <c r="B38" s="6"/>
      <c r="C38" s="7" t="s">
        <v>108</v>
      </c>
      <c r="D38" s="29"/>
      <c r="E38" s="9">
        <v>870</v>
      </c>
      <c r="F38" s="15" t="s">
        <v>109</v>
      </c>
      <c r="G38" s="11" t="s">
        <v>14</v>
      </c>
      <c r="H38" s="17">
        <v>44280</v>
      </c>
      <c r="I38" s="11"/>
      <c r="J38" s="17">
        <v>44280</v>
      </c>
      <c r="K38" s="6" t="s">
        <v>107</v>
      </c>
    </row>
    <row r="39" spans="1:11" ht="71.25" customHeight="1" x14ac:dyDescent="0.25">
      <c r="A39" s="32" t="s">
        <v>110</v>
      </c>
      <c r="B39" s="23"/>
      <c r="C39" s="7" t="s">
        <v>111</v>
      </c>
      <c r="D39" s="25" t="s">
        <v>112</v>
      </c>
      <c r="E39" s="9">
        <v>270</v>
      </c>
      <c r="F39" s="33" t="s">
        <v>113</v>
      </c>
      <c r="G39" s="25" t="s">
        <v>14</v>
      </c>
      <c r="H39" s="17">
        <v>44264</v>
      </c>
      <c r="I39" s="30"/>
      <c r="J39" s="17">
        <v>44264</v>
      </c>
      <c r="K39" s="32" t="s">
        <v>110</v>
      </c>
    </row>
    <row r="40" spans="1:11" ht="71.25" customHeight="1" x14ac:dyDescent="0.25">
      <c r="A40" s="34"/>
      <c r="B40" s="27"/>
      <c r="C40" s="7" t="s">
        <v>114</v>
      </c>
      <c r="D40" s="29"/>
      <c r="E40" s="9">
        <v>1170.68</v>
      </c>
      <c r="F40" s="35"/>
      <c r="G40" s="29"/>
      <c r="H40" s="17">
        <v>44264</v>
      </c>
      <c r="I40" s="36"/>
      <c r="J40" s="17">
        <v>44264</v>
      </c>
      <c r="K40" s="34"/>
    </row>
    <row r="41" spans="1:11" ht="71.25" customHeight="1" x14ac:dyDescent="0.25">
      <c r="A41" s="6" t="s">
        <v>115</v>
      </c>
      <c r="B41" s="6"/>
      <c r="C41" s="7" t="s">
        <v>116</v>
      </c>
      <c r="D41" s="36" t="s">
        <v>82</v>
      </c>
      <c r="E41" s="9">
        <v>2500</v>
      </c>
      <c r="F41" s="15" t="s">
        <v>117</v>
      </c>
      <c r="G41" s="11" t="s">
        <v>14</v>
      </c>
      <c r="H41" s="17">
        <v>44278</v>
      </c>
      <c r="I41" s="11"/>
      <c r="J41" s="17">
        <v>44278</v>
      </c>
      <c r="K41" s="6" t="s">
        <v>115</v>
      </c>
    </row>
    <row r="42" spans="1:11" ht="18" x14ac:dyDescent="0.25">
      <c r="A42" s="19"/>
      <c r="B42" s="19"/>
      <c r="C42" s="19"/>
      <c r="D42" s="19"/>
      <c r="E42" s="20">
        <f>E41+E40+E39+E38+E37+E36+E35+E34+E32</f>
        <v>12930.75</v>
      </c>
      <c r="F42" s="45"/>
      <c r="G42" s="45"/>
      <c r="H42" s="45"/>
      <c r="I42" s="45"/>
      <c r="J42" s="45"/>
    </row>
    <row r="45" spans="1:11" x14ac:dyDescent="0.25">
      <c r="F45" s="46"/>
    </row>
    <row r="48" spans="1:11" ht="15.75" x14ac:dyDescent="0.25">
      <c r="A48" s="47"/>
      <c r="B48" s="47"/>
      <c r="C48" s="47"/>
    </row>
    <row r="49" spans="1:3" ht="15.75" x14ac:dyDescent="0.25">
      <c r="A49" s="48"/>
      <c r="B49" s="48"/>
      <c r="C49" s="48"/>
    </row>
    <row r="50" spans="1:3" ht="15.75" x14ac:dyDescent="0.25">
      <c r="A50" s="48"/>
      <c r="B50" s="48"/>
      <c r="C50" s="48"/>
    </row>
  </sheetData>
  <mergeCells count="12">
    <mergeCell ref="A31:J31"/>
    <mergeCell ref="E33:H33"/>
    <mergeCell ref="A42:D42"/>
    <mergeCell ref="F42:J42"/>
    <mergeCell ref="A48:C48"/>
    <mergeCell ref="A1:J1"/>
    <mergeCell ref="A3:J3"/>
    <mergeCell ref="A18:D18"/>
    <mergeCell ref="F18:J18"/>
    <mergeCell ref="A19:J19"/>
    <mergeCell ref="A30:D30"/>
    <mergeCell ref="F30:J30"/>
  </mergeCells>
  <pageMargins left="0.7" right="0.7" top="0.75" bottom="0.75" header="0.3" footer="0.3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COMPRAS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2021-04-26T21:58:00Z</dcterms:created>
  <dcterms:modified xsi:type="dcterms:W3CDTF">2021-04-26T21:59:14Z</dcterms:modified>
</cp:coreProperties>
</file>