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ba.rodriguez\Desktop\uaip\2025\INFORMACIÓN OFICIOSA 2025\ENERO\INVENTARIO\"/>
    </mc:Choice>
  </mc:AlternateContent>
  <xr:revisionPtr revIDLastSave="0" documentId="13_ncr:1_{9CB9FED9-07D4-49CE-AAB6-AF195C858124}" xr6:coauthVersionLast="36" xr6:coauthVersionMax="36" xr10:uidLastSave="{00000000-0000-0000-0000-000000000000}"/>
  <bookViews>
    <workbookView xWindow="240" yWindow="30" windowWidth="20115" windowHeight="8010" xr2:uid="{00000000-000D-0000-FFFF-FFFF00000000}"/>
  </bookViews>
  <sheets>
    <sheet name="Reporte" sheetId="1" r:id="rId1"/>
    <sheet name="Documentos de pago" sheetId="3" r:id="rId2"/>
  </sheets>
  <definedNames>
    <definedName name="_xlnm._FilterDatabase" localSheetId="0" hidden="1">Reporte!$A$6:$G$131</definedName>
    <definedName name="_xlnm.Print_Titles" localSheetId="0">Reporte!$6:$6</definedName>
  </definedNames>
  <calcPr calcId="191029"/>
</workbook>
</file>

<file path=xl/calcChain.xml><?xml version="1.0" encoding="utf-8"?>
<calcChain xmlns="http://schemas.openxmlformats.org/spreadsheetml/2006/main">
  <c r="E132" i="1" l="1"/>
  <c r="D132" i="1"/>
  <c r="F11" i="1" l="1"/>
  <c r="F56" i="1"/>
  <c r="F55" i="1"/>
  <c r="F57" i="1"/>
  <c r="F59" i="1"/>
  <c r="F13" i="1"/>
  <c r="F12" i="1"/>
  <c r="F58" i="1"/>
  <c r="F109" i="1"/>
  <c r="F14" i="1"/>
  <c r="F70" i="1"/>
  <c r="F43" i="1"/>
  <c r="F82" i="1"/>
  <c r="F83" i="1"/>
  <c r="F84" i="1"/>
  <c r="F85" i="1"/>
  <c r="F44" i="1"/>
  <c r="F61" i="1"/>
  <c r="F110" i="1"/>
  <c r="F22" i="1"/>
  <c r="F73" i="1"/>
  <c r="F86" i="1"/>
  <c r="F15" i="1"/>
  <c r="F7" i="1"/>
  <c r="F40" i="1"/>
  <c r="F68" i="1"/>
  <c r="F75" i="1"/>
  <c r="F71" i="1"/>
  <c r="F65" i="1"/>
  <c r="F47" i="1"/>
  <c r="F66" i="1"/>
  <c r="F53" i="1"/>
  <c r="F78" i="1"/>
  <c r="F72" i="1"/>
  <c r="F60" i="1"/>
  <c r="F49" i="1"/>
  <c r="F45" i="1"/>
  <c r="F74" i="1"/>
  <c r="F64" i="1"/>
  <c r="F50" i="1"/>
  <c r="F51" i="1"/>
  <c r="F52" i="1"/>
  <c r="F39" i="1"/>
  <c r="F48" i="1"/>
  <c r="F93" i="1"/>
  <c r="F94" i="1"/>
  <c r="F95" i="1"/>
  <c r="F96" i="1"/>
  <c r="F76" i="1"/>
  <c r="F77" i="1"/>
  <c r="F114" i="1"/>
  <c r="F115" i="1"/>
  <c r="F116" i="1"/>
  <c r="F117" i="1"/>
  <c r="F118" i="1"/>
  <c r="F119" i="1"/>
  <c r="F63" i="1"/>
  <c r="F62" i="1"/>
  <c r="F67" i="1"/>
  <c r="F23" i="1"/>
  <c r="F24" i="1"/>
  <c r="F32" i="1"/>
  <c r="F33" i="1"/>
  <c r="F34" i="1"/>
  <c r="F35" i="1"/>
  <c r="F36" i="1"/>
  <c r="F37" i="1"/>
  <c r="F38" i="1"/>
  <c r="F98" i="1"/>
  <c r="F18" i="1"/>
  <c r="F19" i="1"/>
  <c r="F20" i="1"/>
  <c r="F21" i="1"/>
  <c r="F105" i="1"/>
  <c r="F106" i="1"/>
  <c r="F17" i="1"/>
  <c r="F10" i="1"/>
  <c r="F42" i="1"/>
  <c r="F46" i="1"/>
  <c r="F41" i="1"/>
  <c r="F120" i="1"/>
  <c r="F92" i="1"/>
  <c r="F111" i="1"/>
  <c r="F112" i="1"/>
  <c r="F113" i="1"/>
  <c r="F91" i="1"/>
  <c r="F25" i="1"/>
  <c r="F26" i="1"/>
  <c r="F27" i="1"/>
  <c r="F28" i="1"/>
  <c r="F29" i="1"/>
  <c r="F99" i="1"/>
  <c r="F100" i="1"/>
  <c r="F101" i="1"/>
  <c r="F102" i="1"/>
  <c r="F103" i="1"/>
  <c r="F30" i="1"/>
  <c r="F31" i="1"/>
  <c r="F123" i="1"/>
  <c r="F124" i="1"/>
  <c r="F125" i="1"/>
  <c r="F126" i="1"/>
  <c r="F127" i="1"/>
  <c r="F128" i="1"/>
  <c r="F9" i="1"/>
  <c r="F130" i="1"/>
  <c r="F104" i="1"/>
  <c r="F129" i="1"/>
  <c r="F121" i="1"/>
  <c r="F89" i="1"/>
  <c r="F90" i="1"/>
  <c r="F107" i="1"/>
  <c r="F108" i="1"/>
  <c r="F131" i="1"/>
  <c r="F79" i="1"/>
  <c r="F80" i="1"/>
  <c r="F16" i="1"/>
  <c r="F122" i="1"/>
  <c r="F87" i="1"/>
  <c r="F88" i="1"/>
  <c r="F69" i="1"/>
  <c r="F8" i="1"/>
  <c r="F54" i="1"/>
  <c r="F132" i="1" l="1"/>
</calcChain>
</file>

<file path=xl/sharedStrings.xml><?xml version="1.0" encoding="utf-8"?>
<sst xmlns="http://schemas.openxmlformats.org/spreadsheetml/2006/main" count="264" uniqueCount="103">
  <si>
    <t>COMISIÓN EJECUTIVA PORTUARIA AUTÓNOMA</t>
  </si>
  <si>
    <t>EDIFICIOS E INSTALACIONES</t>
  </si>
  <si>
    <t>INSTALACIONES ELECTRICAS Y COMUNICACIONES</t>
  </si>
  <si>
    <t>MAQUINARIA Y EQUIPOS</t>
  </si>
  <si>
    <t>VEHICULOS DE TRANSPORTE</t>
  </si>
  <si>
    <t>NOTA</t>
  </si>
  <si>
    <t>MUELLE DE CONTENEDORES</t>
  </si>
  <si>
    <t>ÁREAS DE RECLAMACIÓN</t>
  </si>
  <si>
    <t>MUELLE MULTIPROPOSITO</t>
  </si>
  <si>
    <t>MUELLE DE PASAJERO</t>
  </si>
  <si>
    <t>PATIO TERMINAL DE CONTENEDORES</t>
  </si>
  <si>
    <t>PATIO TERMINAL MULTIPROPÓSITO</t>
  </si>
  <si>
    <t>FINCA SANTO TOMÁS MIRAMBA</t>
  </si>
  <si>
    <t>PATIO TERMINAL DE PASAJEROS</t>
  </si>
  <si>
    <t>PUNTA GORDA</t>
  </si>
  <si>
    <t>HACIENDA MIRAMBA</t>
  </si>
  <si>
    <t>SISTEMA DE DRENAJE</t>
  </si>
  <si>
    <t>EDIFICIO ADMINISTRATIVO (PAB)</t>
  </si>
  <si>
    <t>GRUA PORTICO DE PATIO</t>
  </si>
  <si>
    <t>EDIFICIO AUXILIAR ADMINISTRATIVO (EEO)</t>
  </si>
  <si>
    <t>PAVIMENTO HIDRAULICO</t>
  </si>
  <si>
    <t>BODEGA DE CONSOLIDACION Y DESCONSOLIDACION DE CARGA</t>
  </si>
  <si>
    <t>SISTEMA DE RED DE TUBERIAS, VALVULAS Y OTROS DE AGUA POTABLE</t>
  </si>
  <si>
    <t>SANTO TOMÁS MIRAMBA</t>
  </si>
  <si>
    <t>HACIENDA SANTO TOMÁS MIRAMBA</t>
  </si>
  <si>
    <t>CONSTRUCCIÓN DE CERCA PERIMETRAL DE SEGURIDAD</t>
  </si>
  <si>
    <t>SISTEMA DE ALUMBRADO</t>
  </si>
  <si>
    <t>SISTEMA DE TRATAMIENTO DE AGUAS NEGRAS Y SERVIDAS</t>
  </si>
  <si>
    <t>SISTEMA DE EXTINCIÓN DE INCENDIOS</t>
  </si>
  <si>
    <t>PUERTA DE TERMINAL DE CONTENEDORES</t>
  </si>
  <si>
    <t>EQ DE DISTRIBUCION ELECTRICA (TRANSFORMADORES, TABLERO, ETC)</t>
  </si>
  <si>
    <t>SISTEMA DE AIRE ACONDICIONADO EN EDIFICIOS</t>
  </si>
  <si>
    <t>LINEAS DE TRANSMISION Y SUBESTACION</t>
  </si>
  <si>
    <t>UNIDAD BASE AIS Y MONITOR VTS</t>
  </si>
  <si>
    <t>SISTEMA DE PURIFICACION DE AGUA POTABLE</t>
  </si>
  <si>
    <t>PAVIMENTO DE CONCRETO ASFALTICO</t>
  </si>
  <si>
    <t>FARO</t>
  </si>
  <si>
    <t>EDIFICIO DE LA SUBESTACION ELECTRICA</t>
  </si>
  <si>
    <t>SISTEMA DE TELEFONIA Y RED DE DATOS</t>
  </si>
  <si>
    <t>PUERTA DE TERMINAL DE CARGA</t>
  </si>
  <si>
    <t>GENERADOR PLANTA DE EMERGENICA DE TERMINALES</t>
  </si>
  <si>
    <t>CERCA METALICA DE SEGURIDAD</t>
  </si>
  <si>
    <t>ESTACION DE COMBUSTIBLE</t>
  </si>
  <si>
    <t>CABEZAL PARA RASTRA</t>
  </si>
  <si>
    <t>TANQUE DE ALMACENAMIENTO DE AGUA POTABLE</t>
  </si>
  <si>
    <t>PLANTA DE EMERGENCIA EDIFICIO ADMINISTRATIVO</t>
  </si>
  <si>
    <t>PLANTA DE EMERGENCIA DE AGUA POTABLE</t>
  </si>
  <si>
    <t>SISTEMA DE ALARMA DE INCENDIO</t>
  </si>
  <si>
    <t>BOYA N° 1</t>
  </si>
  <si>
    <t>BOYA N° 2</t>
  </si>
  <si>
    <t>BOYA Nº 3</t>
  </si>
  <si>
    <t>BOYA Nº 4</t>
  </si>
  <si>
    <t>BOYA Nº 5</t>
  </si>
  <si>
    <t>BOYA Nº 6</t>
  </si>
  <si>
    <t>BOYA Nº 7</t>
  </si>
  <si>
    <t>BOYA Nº 8</t>
  </si>
  <si>
    <t>BOYA Nº 9</t>
  </si>
  <si>
    <t>CLAMPSHELL AUTOMATICO (ALMEJA )10.5 YDA3</t>
  </si>
  <si>
    <t>BASCULA Nº 1</t>
  </si>
  <si>
    <t>BASCULA Nº 3</t>
  </si>
  <si>
    <t>BASCULA Nº 4</t>
  </si>
  <si>
    <t>BASCULA Nº 9</t>
  </si>
  <si>
    <t>GRÚA TELESCÓPICA GROVE</t>
  </si>
  <si>
    <t>ALMEJA DE 15 YARDAS CUBICAS</t>
  </si>
  <si>
    <t>EDIFICACION EX OFICINA DE CONTRATISTA</t>
  </si>
  <si>
    <t>ELEVADOR</t>
  </si>
  <si>
    <t>CONSTRUCCIÓN DE POZO DE AGUA POTABLE</t>
  </si>
  <si>
    <t>MONTACARGA DE HORQUILLA</t>
  </si>
  <si>
    <t>CLAMPSHELL MIXTO (AUTOMATICA Y MECANICA) (ALMEJA)</t>
  </si>
  <si>
    <t>CLAMPSHELL AUTOMATICO (ALMEJA)</t>
  </si>
  <si>
    <t>UNIDAD DE TRANSMISION Y EMISION</t>
  </si>
  <si>
    <t>BOYA Nº 11</t>
  </si>
  <si>
    <t>BOYA Nº 12</t>
  </si>
  <si>
    <t>BOYA Nº 13</t>
  </si>
  <si>
    <t>BOYA Nº 14</t>
  </si>
  <si>
    <t>BOYA Nº 15</t>
  </si>
  <si>
    <t>RASTRA P/CABEZAL TIPO BATEA</t>
  </si>
  <si>
    <t>BOYA Nº 16</t>
  </si>
  <si>
    <t>BOYA Nº 17</t>
  </si>
  <si>
    <t>CAMION GRUA</t>
  </si>
  <si>
    <t>PLATAFORMA DE ARRASTRE</t>
  </si>
  <si>
    <t>BOYA N° 7 A</t>
  </si>
  <si>
    <t>TRACTOR DE BANDAS CAP. 1.25 YDA. CUB.</t>
  </si>
  <si>
    <t>VAGONETA CAP. 50 TONELADAS.</t>
  </si>
  <si>
    <t>TRACTOR DE ARRASTRE</t>
  </si>
  <si>
    <t>SPREADER DE 40 PIES</t>
  </si>
  <si>
    <t>TRACTOR DE BANDAS CAP. 1.5 YDA. CUB.</t>
  </si>
  <si>
    <t>SPREADER DE 20 PIES</t>
  </si>
  <si>
    <t>SISTEMA DE BOMBEO DE AGUA POTABLE</t>
  </si>
  <si>
    <t>OFICINAS PARA OPERACIONES DE FERRY</t>
  </si>
  <si>
    <t>DESCRIPCIÓN DEL BIEN</t>
  </si>
  <si>
    <t xml:space="preserve">TIPO DE BIEN </t>
  </si>
  <si>
    <t>TERRENOS</t>
  </si>
  <si>
    <t>FECHA DE ADQUISICÓN</t>
  </si>
  <si>
    <t>VALOR DE ADQUISICIÓN</t>
  </si>
  <si>
    <t>VALOR ACTUAL</t>
  </si>
  <si>
    <t>DOCUMENTO DE COMPRA</t>
  </si>
  <si>
    <t xml:space="preserve">LISTADO DE BIENES MUEBLES E INMUEBLES MAYORES A $20,000.00 </t>
  </si>
  <si>
    <t>PUERTO DE LA UNIÓN</t>
  </si>
  <si>
    <t xml:space="preserve">TOTALES </t>
  </si>
  <si>
    <t>CCF 0006</t>
  </si>
  <si>
    <t xml:space="preserve"> AL 31 DE ENERO DE 2025</t>
  </si>
  <si>
    <t>DEPRECIACIÓN ACUMULADA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</si>
</sst>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([$€-2]* #,##0.00_);_([$€-2]* \(#,##0.00\);_([$€-2]* &quot;-&quot;??_)"/>
    <numFmt numFmtId="166" formatCode="_-[$$-440A]* #,##0.00_-;\-[$$-440A]* #,##0.00_-;_-[$$-440A]* &quot;-&quot;??_-;_-@_-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b/>
      <sz val="14"/>
      <color indexed="8"/>
      <name val="Museo Sans 300"/>
      <family val="3"/>
    </font>
    <font>
      <sz val="10"/>
      <name val="Museo Sans 300"/>
      <family val="3"/>
    </font>
    <font>
      <b/>
      <sz val="10"/>
      <color indexed="8"/>
      <name val="Museo Sans 300"/>
      <family val="3"/>
    </font>
    <font>
      <sz val="10"/>
      <color theme="1"/>
      <name val="Museo Sans 300"/>
      <family val="3"/>
    </font>
    <font>
      <u/>
      <sz val="10"/>
      <color theme="10"/>
      <name val="Museo Sans 300"/>
      <family val="3"/>
    </font>
    <font>
      <sz val="10"/>
      <color indexed="8"/>
      <name val="Museo Sans 300"/>
      <family val="3"/>
    </font>
    <font>
      <b/>
      <sz val="10"/>
      <color theme="1"/>
      <name val="Museo Sans 300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4" fillId="0" borderId="0" applyFont="0" applyFill="0" applyBorder="0" applyAlignment="0" applyProtection="0"/>
  </cellStyleXfs>
  <cellXfs count="43">
    <xf numFmtId="0" fontId="0" fillId="0" borderId="0" xfId="0"/>
    <xf numFmtId="0" fontId="7" fillId="0" borderId="0" xfId="0" applyFont="1" applyAlignment="1"/>
    <xf numFmtId="0" fontId="8" fillId="0" borderId="0" xfId="0" applyFont="1"/>
    <xf numFmtId="49" fontId="8" fillId="0" borderId="0" xfId="0" applyNumberFormat="1" applyFont="1"/>
    <xf numFmtId="49" fontId="10" fillId="0" borderId="0" xfId="0" applyNumberFormat="1" applyFont="1" applyAlignment="1"/>
    <xf numFmtId="164" fontId="7" fillId="0" borderId="0" xfId="4" applyFont="1" applyAlignment="1"/>
    <xf numFmtId="164" fontId="8" fillId="0" borderId="0" xfId="4" applyFont="1"/>
    <xf numFmtId="0" fontId="0" fillId="3" borderId="0" xfId="0" applyFill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0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14" fontId="8" fillId="0" borderId="1" xfId="0" applyNumberFormat="1" applyFont="1" applyBorder="1" applyAlignment="1">
      <alignment horizontal="right" vertical="center"/>
    </xf>
    <xf numFmtId="166" fontId="8" fillId="0" borderId="1" xfId="0" applyNumberFormat="1" applyFont="1" applyBorder="1" applyAlignment="1">
      <alignment vertical="center"/>
    </xf>
    <xf numFmtId="164" fontId="8" fillId="0" borderId="1" xfId="4" applyFont="1" applyBorder="1" applyAlignment="1">
      <alignment vertical="center"/>
    </xf>
    <xf numFmtId="0" fontId="3" fillId="0" borderId="1" xfId="3" applyBorder="1" applyAlignment="1" applyProtection="1">
      <alignment vertical="center"/>
    </xf>
    <xf numFmtId="14" fontId="8" fillId="0" borderId="1" xfId="0" applyNumberFormat="1" applyFont="1" applyBorder="1" applyAlignment="1">
      <alignment vertical="center"/>
    </xf>
    <xf numFmtId="0" fontId="9" fillId="0" borderId="1" xfId="3" applyFont="1" applyBorder="1" applyAlignment="1" applyProtection="1">
      <alignment vertical="center"/>
    </xf>
    <xf numFmtId="14" fontId="6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64" fontId="7" fillId="2" borderId="1" xfId="4" applyFont="1" applyFill="1" applyBorder="1" applyAlignment="1">
      <alignment horizontal="center" vertical="center" wrapText="1"/>
    </xf>
    <xf numFmtId="166" fontId="7" fillId="0" borderId="0" xfId="0" applyNumberFormat="1" applyFont="1" applyAlignment="1"/>
    <xf numFmtId="166" fontId="7" fillId="2" borderId="1" xfId="0" applyNumberFormat="1" applyFont="1" applyFill="1" applyBorder="1" applyAlignment="1">
      <alignment horizontal="center" vertical="center" wrapText="1"/>
    </xf>
    <xf numFmtId="166" fontId="8" fillId="0" borderId="0" xfId="0" applyNumberFormat="1" applyFont="1"/>
    <xf numFmtId="166" fontId="11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</cellXfs>
  <cellStyles count="5">
    <cellStyle name="Euro" xfId="1" xr:uid="{00000000-0005-0000-0000-000000000000}"/>
    <cellStyle name="Hipervínculo" xfId="3" builtinId="8"/>
    <cellStyle name="Moneda" xfId="4" builtinId="4"/>
    <cellStyle name="Normal" xfId="0" builtinId="0"/>
    <cellStyle name="Normal 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582705</xdr:colOff>
      <xdr:row>135</xdr:row>
      <xdr:rowOff>112059</xdr:rowOff>
    </xdr:from>
    <xdr:to>
      <xdr:col>1</xdr:col>
      <xdr:colOff>1842993</xdr:colOff>
      <xdr:row>142</xdr:row>
      <xdr:rowOff>128445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344705" y="47423294"/>
          <a:ext cx="3949700" cy="1166857"/>
        </a:xfrm>
        <a:prstGeom prst="rect">
          <a:avLst/>
        </a:prstGeom>
        <a:ln>
          <a:noFill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576" tIns="27432" rIns="0" bIns="0" anchor="t" upright="1"/>
        <a:lstStyle/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ELABORADO POR:</a:t>
          </a: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F. ____________________________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ENCARGADO DE ACTIVO FIJO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OFICINA CENTRAL </a:t>
          </a:r>
        </a:p>
      </xdr:txBody>
    </xdr:sp>
    <xdr:clientData/>
  </xdr:twoCellAnchor>
  <xdr:twoCellAnchor>
    <xdr:from>
      <xdr:col>2</xdr:col>
      <xdr:colOff>897218</xdr:colOff>
      <xdr:row>135</xdr:row>
      <xdr:rowOff>145559</xdr:rowOff>
    </xdr:from>
    <xdr:to>
      <xdr:col>6</xdr:col>
      <xdr:colOff>1441824</xdr:colOff>
      <xdr:row>142</xdr:row>
      <xdr:rowOff>136912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462806" y="47456794"/>
          <a:ext cx="4152900" cy="1141824"/>
        </a:xfrm>
        <a:prstGeom prst="rect">
          <a:avLst/>
        </a:prstGeom>
        <a:ln>
          <a:noFill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576" tIns="27432" rIns="0" bIns="0" anchor="t" upright="1"/>
        <a:lstStyle/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REVISADO POR:</a:t>
          </a: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F. ____________________________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JEFE ADMINISTRATIVO 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OFICINA CENTRAL       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128042</xdr:colOff>
      <xdr:row>2</xdr:row>
      <xdr:rowOff>107950</xdr:rowOff>
    </xdr:from>
    <xdr:to>
      <xdr:col>7</xdr:col>
      <xdr:colOff>617538</xdr:colOff>
      <xdr:row>43</xdr:row>
      <xdr:rowOff>150812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0042" y="482600"/>
          <a:ext cx="5061496" cy="759301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231631</xdr:colOff>
      <xdr:row>54</xdr:row>
      <xdr:rowOff>0</xdr:rowOff>
    </xdr:from>
    <xdr:to>
      <xdr:col>7</xdr:col>
      <xdr:colOff>292243</xdr:colOff>
      <xdr:row>78</xdr:row>
      <xdr:rowOff>84360</xdr:rowOff>
    </xdr:to>
    <xdr:pic>
      <xdr:nvPicPr>
        <xdr:cNvPr id="24" name="Picture 5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93631" y="9956800"/>
          <a:ext cx="4632612" cy="450396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80</xdr:row>
      <xdr:rowOff>81300</xdr:rowOff>
    </xdr:from>
    <xdr:to>
      <xdr:col>7</xdr:col>
      <xdr:colOff>653142</xdr:colOff>
      <xdr:row>96</xdr:row>
      <xdr:rowOff>122120</xdr:rowOff>
    </xdr:to>
    <xdr:pic>
      <xdr:nvPicPr>
        <xdr:cNvPr id="25" name="Picture 6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2000" y="14826000"/>
          <a:ext cx="5225142" cy="298722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32"/>
  <sheetViews>
    <sheetView showGridLines="0" tabSelected="1" zoomScaleNormal="100" zoomScaleSheetLayoutView="74" workbookViewId="0">
      <selection activeCell="A6" sqref="A6"/>
    </sheetView>
  </sheetViews>
  <sheetFormatPr baseColWidth="10" defaultColWidth="10.85546875" defaultRowHeight="12.75" x14ac:dyDescent="0.2"/>
  <cols>
    <col min="1" max="1" width="41.5703125" style="17" customWidth="1"/>
    <col min="2" max="2" width="33.42578125" style="3" customWidth="1"/>
    <col min="3" max="3" width="15.85546875" style="2" customWidth="1"/>
    <col min="4" max="4" width="19.140625" style="36" customWidth="1"/>
    <col min="5" max="5" width="2.28515625" style="2" hidden="1" customWidth="1"/>
    <col min="6" max="6" width="22.85546875" style="6" customWidth="1"/>
    <col min="7" max="7" width="29.140625" style="2" customWidth="1"/>
    <col min="8" max="16384" width="10.85546875" style="2"/>
  </cols>
  <sheetData>
    <row r="1" spans="1:7" ht="18.75" x14ac:dyDescent="0.2">
      <c r="A1" s="42" t="s">
        <v>0</v>
      </c>
      <c r="B1" s="42"/>
      <c r="C1" s="42"/>
      <c r="D1" s="42"/>
      <c r="E1" s="42"/>
      <c r="F1" s="42"/>
      <c r="G1" s="42"/>
    </row>
    <row r="2" spans="1:7" ht="18.75" x14ac:dyDescent="0.2">
      <c r="A2" s="42" t="s">
        <v>98</v>
      </c>
      <c r="B2" s="42"/>
      <c r="C2" s="42"/>
      <c r="D2" s="42"/>
      <c r="E2" s="42"/>
      <c r="F2" s="42"/>
      <c r="G2" s="42"/>
    </row>
    <row r="3" spans="1:7" ht="18.75" x14ac:dyDescent="0.2">
      <c r="A3" s="42" t="s">
        <v>97</v>
      </c>
      <c r="B3" s="42"/>
      <c r="C3" s="42"/>
      <c r="D3" s="42"/>
      <c r="E3" s="42"/>
      <c r="F3" s="42"/>
      <c r="G3" s="42"/>
    </row>
    <row r="4" spans="1:7" ht="18.75" x14ac:dyDescent="0.2">
      <c r="A4" s="42" t="s">
        <v>101</v>
      </c>
      <c r="B4" s="42"/>
      <c r="C4" s="42"/>
      <c r="D4" s="42"/>
      <c r="E4" s="42"/>
      <c r="F4" s="42"/>
      <c r="G4" s="42"/>
    </row>
    <row r="5" spans="1:7" ht="12" customHeight="1" x14ac:dyDescent="0.2">
      <c r="A5" s="18"/>
      <c r="B5" s="4"/>
      <c r="C5" s="1"/>
      <c r="D5" s="34"/>
      <c r="E5" s="1"/>
      <c r="F5" s="5"/>
    </row>
    <row r="6" spans="1:7" ht="54" customHeight="1" x14ac:dyDescent="0.2">
      <c r="A6" s="31" t="s">
        <v>90</v>
      </c>
      <c r="B6" s="32" t="s">
        <v>91</v>
      </c>
      <c r="C6" s="31" t="s">
        <v>93</v>
      </c>
      <c r="D6" s="35" t="s">
        <v>94</v>
      </c>
      <c r="E6" s="35" t="s">
        <v>102</v>
      </c>
      <c r="F6" s="33" t="s">
        <v>95</v>
      </c>
      <c r="G6" s="31" t="s">
        <v>96</v>
      </c>
    </row>
    <row r="7" spans="1:7" s="19" customFormat="1" ht="28.5" customHeight="1" x14ac:dyDescent="0.25">
      <c r="A7" s="20" t="s">
        <v>24</v>
      </c>
      <c r="B7" s="21" t="s">
        <v>92</v>
      </c>
      <c r="C7" s="22">
        <v>44923.378211608797</v>
      </c>
      <c r="D7" s="23">
        <v>743963.22</v>
      </c>
      <c r="E7" s="23">
        <v>0</v>
      </c>
      <c r="F7" s="24">
        <f t="shared" ref="F7:F38" si="0">D7-E7</f>
        <v>743963.22</v>
      </c>
      <c r="G7" s="21"/>
    </row>
    <row r="8" spans="1:7" s="19" customFormat="1" ht="28.5" customHeight="1" x14ac:dyDescent="0.25">
      <c r="A8" s="20" t="s">
        <v>89</v>
      </c>
      <c r="B8" s="21" t="s">
        <v>1</v>
      </c>
      <c r="C8" s="22">
        <v>43811</v>
      </c>
      <c r="D8" s="23">
        <v>21809</v>
      </c>
      <c r="E8" s="23">
        <v>5607.55</v>
      </c>
      <c r="F8" s="24">
        <f t="shared" si="0"/>
        <v>16201.45</v>
      </c>
      <c r="G8" s="25" t="s">
        <v>100</v>
      </c>
    </row>
    <row r="9" spans="1:7" s="19" customFormat="1" ht="28.5" customHeight="1" x14ac:dyDescent="0.25">
      <c r="A9" s="20" t="s">
        <v>81</v>
      </c>
      <c r="B9" s="21" t="s">
        <v>3</v>
      </c>
      <c r="C9" s="22">
        <v>43758</v>
      </c>
      <c r="D9" s="23">
        <v>44064.29</v>
      </c>
      <c r="E9" s="23">
        <v>44064.29</v>
      </c>
      <c r="F9" s="24">
        <f t="shared" si="0"/>
        <v>0</v>
      </c>
      <c r="G9" s="25" t="s">
        <v>5</v>
      </c>
    </row>
    <row r="10" spans="1:7" s="19" customFormat="1" ht="28.5" customHeight="1" x14ac:dyDescent="0.25">
      <c r="A10" s="20" t="s">
        <v>63</v>
      </c>
      <c r="B10" s="21" t="s">
        <v>3</v>
      </c>
      <c r="C10" s="22">
        <v>42583</v>
      </c>
      <c r="D10" s="23">
        <v>79500</v>
      </c>
      <c r="E10" s="23">
        <v>79500</v>
      </c>
      <c r="F10" s="24">
        <f t="shared" si="0"/>
        <v>0</v>
      </c>
      <c r="G10" s="21"/>
    </row>
    <row r="11" spans="1:7" s="19" customFormat="1" ht="28.5" customHeight="1" x14ac:dyDescent="0.25">
      <c r="A11" s="20" t="s">
        <v>7</v>
      </c>
      <c r="B11" s="21" t="s">
        <v>92</v>
      </c>
      <c r="C11" s="22">
        <v>41150</v>
      </c>
      <c r="D11" s="23">
        <v>69517958.859999999</v>
      </c>
      <c r="E11" s="23">
        <v>0</v>
      </c>
      <c r="F11" s="24">
        <f t="shared" si="0"/>
        <v>69517958.859999999</v>
      </c>
      <c r="G11" s="21"/>
    </row>
    <row r="12" spans="1:7" s="19" customFormat="1" ht="28.5" customHeight="1" x14ac:dyDescent="0.25">
      <c r="A12" s="20" t="s">
        <v>7</v>
      </c>
      <c r="B12" s="21" t="s">
        <v>92</v>
      </c>
      <c r="C12" s="22">
        <v>41150</v>
      </c>
      <c r="D12" s="23">
        <v>5453876.8099999996</v>
      </c>
      <c r="E12" s="23">
        <v>0</v>
      </c>
      <c r="F12" s="24">
        <f t="shared" si="0"/>
        <v>5453876.8099999996</v>
      </c>
      <c r="G12" s="21"/>
    </row>
    <row r="13" spans="1:7" s="19" customFormat="1" ht="28.5" customHeight="1" x14ac:dyDescent="0.25">
      <c r="A13" s="20" t="s">
        <v>12</v>
      </c>
      <c r="B13" s="21" t="s">
        <v>92</v>
      </c>
      <c r="C13" s="22">
        <v>41150</v>
      </c>
      <c r="D13" s="23">
        <v>11119380</v>
      </c>
      <c r="E13" s="23">
        <v>0</v>
      </c>
      <c r="F13" s="24">
        <f t="shared" si="0"/>
        <v>11119380</v>
      </c>
      <c r="G13" s="21"/>
    </row>
    <row r="14" spans="1:7" s="19" customFormat="1" ht="28.5" customHeight="1" x14ac:dyDescent="0.25">
      <c r="A14" s="20" t="s">
        <v>15</v>
      </c>
      <c r="B14" s="21" t="s">
        <v>92</v>
      </c>
      <c r="C14" s="22">
        <v>41150</v>
      </c>
      <c r="D14" s="23">
        <v>4113450</v>
      </c>
      <c r="E14" s="23">
        <v>0</v>
      </c>
      <c r="F14" s="24">
        <f t="shared" si="0"/>
        <v>4113450</v>
      </c>
      <c r="G14" s="21"/>
    </row>
    <row r="15" spans="1:7" s="19" customFormat="1" ht="28.5" customHeight="1" x14ac:dyDescent="0.25">
      <c r="A15" s="20" t="s">
        <v>23</v>
      </c>
      <c r="B15" s="21" t="s">
        <v>92</v>
      </c>
      <c r="C15" s="22">
        <v>41150</v>
      </c>
      <c r="D15" s="23">
        <v>743963.22</v>
      </c>
      <c r="E15" s="23">
        <v>0</v>
      </c>
      <c r="F15" s="24">
        <f t="shared" si="0"/>
        <v>743963.22</v>
      </c>
      <c r="G15" s="21"/>
    </row>
    <row r="16" spans="1:7" s="19" customFormat="1" ht="28.5" customHeight="1" x14ac:dyDescent="0.25">
      <c r="A16" s="20" t="s">
        <v>85</v>
      </c>
      <c r="B16" s="21" t="s">
        <v>3</v>
      </c>
      <c r="C16" s="22">
        <v>41061</v>
      </c>
      <c r="D16" s="23">
        <v>32048.62</v>
      </c>
      <c r="E16" s="23">
        <v>32048.62</v>
      </c>
      <c r="F16" s="24">
        <f t="shared" si="0"/>
        <v>0</v>
      </c>
      <c r="G16" s="21"/>
    </row>
    <row r="17" spans="1:7" s="19" customFormat="1" ht="28.5" customHeight="1" x14ac:dyDescent="0.25">
      <c r="A17" s="20" t="s">
        <v>62</v>
      </c>
      <c r="B17" s="21" t="s">
        <v>4</v>
      </c>
      <c r="C17" s="22">
        <v>40900</v>
      </c>
      <c r="D17" s="23">
        <v>80000</v>
      </c>
      <c r="E17" s="23">
        <v>80000</v>
      </c>
      <c r="F17" s="24">
        <f t="shared" si="0"/>
        <v>0</v>
      </c>
      <c r="G17" s="21"/>
    </row>
    <row r="18" spans="1:7" s="19" customFormat="1" ht="28.5" customHeight="1" x14ac:dyDescent="0.25">
      <c r="A18" s="20" t="s">
        <v>58</v>
      </c>
      <c r="B18" s="21" t="s">
        <v>3</v>
      </c>
      <c r="C18" s="22">
        <v>40544</v>
      </c>
      <c r="D18" s="23">
        <v>86685.34</v>
      </c>
      <c r="E18" s="23">
        <v>86685.34</v>
      </c>
      <c r="F18" s="24">
        <f t="shared" si="0"/>
        <v>0</v>
      </c>
      <c r="G18" s="21"/>
    </row>
    <row r="19" spans="1:7" s="19" customFormat="1" ht="28.5" customHeight="1" x14ac:dyDescent="0.25">
      <c r="A19" s="20" t="s">
        <v>59</v>
      </c>
      <c r="B19" s="21" t="s">
        <v>3</v>
      </c>
      <c r="C19" s="26">
        <v>40544</v>
      </c>
      <c r="D19" s="23">
        <v>86685.34</v>
      </c>
      <c r="E19" s="23">
        <v>86685.34</v>
      </c>
      <c r="F19" s="24">
        <f t="shared" si="0"/>
        <v>0</v>
      </c>
      <c r="G19" s="21"/>
    </row>
    <row r="20" spans="1:7" s="19" customFormat="1" ht="28.5" customHeight="1" x14ac:dyDescent="0.25">
      <c r="A20" s="20" t="s">
        <v>60</v>
      </c>
      <c r="B20" s="21" t="s">
        <v>3</v>
      </c>
      <c r="C20" s="22">
        <v>40544</v>
      </c>
      <c r="D20" s="23">
        <v>86685.34</v>
      </c>
      <c r="E20" s="23">
        <v>86685.34</v>
      </c>
      <c r="F20" s="24">
        <f t="shared" si="0"/>
        <v>0</v>
      </c>
      <c r="G20" s="21"/>
    </row>
    <row r="21" spans="1:7" s="19" customFormat="1" ht="28.5" customHeight="1" x14ac:dyDescent="0.25">
      <c r="A21" s="20" t="s">
        <v>61</v>
      </c>
      <c r="B21" s="21" t="s">
        <v>3</v>
      </c>
      <c r="C21" s="22">
        <v>40544</v>
      </c>
      <c r="D21" s="23">
        <v>86685.34</v>
      </c>
      <c r="E21" s="23">
        <v>86685.34</v>
      </c>
      <c r="F21" s="24">
        <f t="shared" si="0"/>
        <v>0</v>
      </c>
      <c r="G21" s="21"/>
    </row>
    <row r="22" spans="1:7" s="19" customFormat="1" ht="28.5" customHeight="1" x14ac:dyDescent="0.25">
      <c r="A22" s="20" t="s">
        <v>21</v>
      </c>
      <c r="B22" s="21" t="s">
        <v>1</v>
      </c>
      <c r="C22" s="22">
        <v>40544</v>
      </c>
      <c r="D22" s="23">
        <v>916290.26</v>
      </c>
      <c r="E22" s="23">
        <v>645797.02</v>
      </c>
      <c r="F22" s="24">
        <f t="shared" si="0"/>
        <v>270493.24</v>
      </c>
      <c r="G22" s="21"/>
    </row>
    <row r="23" spans="1:7" s="19" customFormat="1" ht="28.5" customHeight="1" x14ac:dyDescent="0.25">
      <c r="A23" s="20" t="s">
        <v>48</v>
      </c>
      <c r="B23" s="21" t="s">
        <v>3</v>
      </c>
      <c r="C23" s="22">
        <v>40544</v>
      </c>
      <c r="D23" s="23">
        <v>93452.01</v>
      </c>
      <c r="E23" s="23">
        <v>93452.01</v>
      </c>
      <c r="F23" s="24">
        <f t="shared" si="0"/>
        <v>0</v>
      </c>
      <c r="G23" s="21"/>
    </row>
    <row r="24" spans="1:7" s="19" customFormat="1" ht="28.5" customHeight="1" x14ac:dyDescent="0.25">
      <c r="A24" s="20" t="s">
        <v>49</v>
      </c>
      <c r="B24" s="21" t="s">
        <v>3</v>
      </c>
      <c r="C24" s="22">
        <v>40544</v>
      </c>
      <c r="D24" s="23">
        <v>93452.01</v>
      </c>
      <c r="E24" s="23">
        <v>93452.01</v>
      </c>
      <c r="F24" s="24">
        <f t="shared" si="0"/>
        <v>0</v>
      </c>
      <c r="G24" s="21"/>
    </row>
    <row r="25" spans="1:7" s="19" customFormat="1" ht="28.5" customHeight="1" x14ac:dyDescent="0.25">
      <c r="A25" s="20" t="s">
        <v>71</v>
      </c>
      <c r="B25" s="21" t="s">
        <v>3</v>
      </c>
      <c r="C25" s="22">
        <v>40544</v>
      </c>
      <c r="D25" s="23">
        <v>53999</v>
      </c>
      <c r="E25" s="23">
        <v>53999</v>
      </c>
      <c r="F25" s="24">
        <f t="shared" si="0"/>
        <v>0</v>
      </c>
      <c r="G25" s="21"/>
    </row>
    <row r="26" spans="1:7" s="19" customFormat="1" ht="28.5" customHeight="1" x14ac:dyDescent="0.25">
      <c r="A26" s="20" t="s">
        <v>72</v>
      </c>
      <c r="B26" s="21" t="s">
        <v>3</v>
      </c>
      <c r="C26" s="22">
        <v>40544</v>
      </c>
      <c r="D26" s="23">
        <v>53999</v>
      </c>
      <c r="E26" s="23">
        <v>53999</v>
      </c>
      <c r="F26" s="24">
        <f t="shared" si="0"/>
        <v>0</v>
      </c>
      <c r="G26" s="21"/>
    </row>
    <row r="27" spans="1:7" s="19" customFormat="1" ht="28.5" customHeight="1" x14ac:dyDescent="0.25">
      <c r="A27" s="20" t="s">
        <v>73</v>
      </c>
      <c r="B27" s="21" t="s">
        <v>3</v>
      </c>
      <c r="C27" s="22">
        <v>40544</v>
      </c>
      <c r="D27" s="23">
        <v>53999</v>
      </c>
      <c r="E27" s="23">
        <v>53999</v>
      </c>
      <c r="F27" s="24">
        <f t="shared" si="0"/>
        <v>0</v>
      </c>
      <c r="G27" s="21"/>
    </row>
    <row r="28" spans="1:7" s="19" customFormat="1" ht="28.5" customHeight="1" x14ac:dyDescent="0.25">
      <c r="A28" s="20" t="s">
        <v>74</v>
      </c>
      <c r="B28" s="21" t="s">
        <v>3</v>
      </c>
      <c r="C28" s="22">
        <v>40544</v>
      </c>
      <c r="D28" s="23">
        <v>53999</v>
      </c>
      <c r="E28" s="23">
        <v>53999</v>
      </c>
      <c r="F28" s="24">
        <f t="shared" si="0"/>
        <v>0</v>
      </c>
      <c r="G28" s="21"/>
    </row>
    <row r="29" spans="1:7" s="19" customFormat="1" ht="28.5" customHeight="1" x14ac:dyDescent="0.25">
      <c r="A29" s="20" t="s">
        <v>75</v>
      </c>
      <c r="B29" s="21" t="s">
        <v>3</v>
      </c>
      <c r="C29" s="22">
        <v>40544</v>
      </c>
      <c r="D29" s="23">
        <v>53999</v>
      </c>
      <c r="E29" s="23">
        <v>53999</v>
      </c>
      <c r="F29" s="24">
        <f t="shared" si="0"/>
        <v>0</v>
      </c>
      <c r="G29" s="21"/>
    </row>
    <row r="30" spans="1:7" s="19" customFormat="1" ht="28.5" customHeight="1" x14ac:dyDescent="0.25">
      <c r="A30" s="20" t="s">
        <v>77</v>
      </c>
      <c r="B30" s="21" t="s">
        <v>3</v>
      </c>
      <c r="C30" s="22">
        <v>40544</v>
      </c>
      <c r="D30" s="23">
        <v>52014.31</v>
      </c>
      <c r="E30" s="23">
        <v>52014.31</v>
      </c>
      <c r="F30" s="24">
        <f t="shared" si="0"/>
        <v>0</v>
      </c>
      <c r="G30" s="21"/>
    </row>
    <row r="31" spans="1:7" s="19" customFormat="1" ht="28.5" customHeight="1" x14ac:dyDescent="0.25">
      <c r="A31" s="20" t="s">
        <v>78</v>
      </c>
      <c r="B31" s="21" t="s">
        <v>3</v>
      </c>
      <c r="C31" s="22">
        <v>40544</v>
      </c>
      <c r="D31" s="23">
        <v>52014.31</v>
      </c>
      <c r="E31" s="23">
        <v>52014.31</v>
      </c>
      <c r="F31" s="24">
        <f t="shared" si="0"/>
        <v>0</v>
      </c>
      <c r="G31" s="27"/>
    </row>
    <row r="32" spans="1:7" s="19" customFormat="1" ht="28.5" customHeight="1" x14ac:dyDescent="0.25">
      <c r="A32" s="20" t="s">
        <v>50</v>
      </c>
      <c r="B32" s="21" t="s">
        <v>3</v>
      </c>
      <c r="C32" s="22">
        <v>40544</v>
      </c>
      <c r="D32" s="23">
        <v>93452.01</v>
      </c>
      <c r="E32" s="23">
        <v>93452.01</v>
      </c>
      <c r="F32" s="24">
        <f t="shared" si="0"/>
        <v>0</v>
      </c>
      <c r="G32" s="21"/>
    </row>
    <row r="33" spans="1:7" s="19" customFormat="1" ht="28.5" customHeight="1" x14ac:dyDescent="0.25">
      <c r="A33" s="20" t="s">
        <v>51</v>
      </c>
      <c r="B33" s="21" t="s">
        <v>3</v>
      </c>
      <c r="C33" s="22">
        <v>40544</v>
      </c>
      <c r="D33" s="23">
        <v>93452.01</v>
      </c>
      <c r="E33" s="23">
        <v>93452.01</v>
      </c>
      <c r="F33" s="24">
        <f t="shared" si="0"/>
        <v>0</v>
      </c>
      <c r="G33" s="21"/>
    </row>
    <row r="34" spans="1:7" s="19" customFormat="1" ht="28.5" customHeight="1" x14ac:dyDescent="0.25">
      <c r="A34" s="20" t="s">
        <v>52</v>
      </c>
      <c r="B34" s="21" t="s">
        <v>3</v>
      </c>
      <c r="C34" s="22">
        <v>40544</v>
      </c>
      <c r="D34" s="23">
        <v>93452.01</v>
      </c>
      <c r="E34" s="23">
        <v>93452.01</v>
      </c>
      <c r="F34" s="24">
        <f t="shared" si="0"/>
        <v>0</v>
      </c>
      <c r="G34" s="21"/>
    </row>
    <row r="35" spans="1:7" s="19" customFormat="1" ht="28.5" customHeight="1" x14ac:dyDescent="0.25">
      <c r="A35" s="20" t="s">
        <v>53</v>
      </c>
      <c r="B35" s="21" t="s">
        <v>3</v>
      </c>
      <c r="C35" s="22">
        <v>40544</v>
      </c>
      <c r="D35" s="23">
        <v>93452.01</v>
      </c>
      <c r="E35" s="23">
        <v>93452.01</v>
      </c>
      <c r="F35" s="24">
        <f t="shared" si="0"/>
        <v>0</v>
      </c>
      <c r="G35" s="21"/>
    </row>
    <row r="36" spans="1:7" s="19" customFormat="1" ht="28.5" customHeight="1" x14ac:dyDescent="0.25">
      <c r="A36" s="20" t="s">
        <v>54</v>
      </c>
      <c r="B36" s="21" t="s">
        <v>3</v>
      </c>
      <c r="C36" s="26">
        <v>40544</v>
      </c>
      <c r="D36" s="23">
        <v>93452.01</v>
      </c>
      <c r="E36" s="23">
        <v>93452.01</v>
      </c>
      <c r="F36" s="24">
        <f t="shared" si="0"/>
        <v>0</v>
      </c>
      <c r="G36" s="21"/>
    </row>
    <row r="37" spans="1:7" s="19" customFormat="1" ht="28.5" customHeight="1" x14ac:dyDescent="0.25">
      <c r="A37" s="20" t="s">
        <v>55</v>
      </c>
      <c r="B37" s="21" t="s">
        <v>3</v>
      </c>
      <c r="C37" s="22">
        <v>40544</v>
      </c>
      <c r="D37" s="23">
        <v>93452.01</v>
      </c>
      <c r="E37" s="23">
        <v>93452.01</v>
      </c>
      <c r="F37" s="24">
        <f t="shared" si="0"/>
        <v>0</v>
      </c>
      <c r="G37" s="21"/>
    </row>
    <row r="38" spans="1:7" s="19" customFormat="1" ht="28.5" customHeight="1" x14ac:dyDescent="0.25">
      <c r="A38" s="20" t="s">
        <v>56</v>
      </c>
      <c r="B38" s="21" t="s">
        <v>3</v>
      </c>
      <c r="C38" s="26">
        <v>40544</v>
      </c>
      <c r="D38" s="23">
        <v>93452.01</v>
      </c>
      <c r="E38" s="23">
        <v>93452.01</v>
      </c>
      <c r="F38" s="24">
        <f t="shared" si="0"/>
        <v>0</v>
      </c>
      <c r="G38" s="21"/>
    </row>
    <row r="39" spans="1:7" s="19" customFormat="1" ht="28.5" customHeight="1" x14ac:dyDescent="0.25">
      <c r="A39" s="20" t="s">
        <v>41</v>
      </c>
      <c r="B39" s="21" t="s">
        <v>1</v>
      </c>
      <c r="C39" s="22">
        <v>40544</v>
      </c>
      <c r="D39" s="23">
        <v>181736.08</v>
      </c>
      <c r="E39" s="23">
        <v>128086.98</v>
      </c>
      <c r="F39" s="24">
        <f t="shared" ref="F39:F70" si="1">D39-E39</f>
        <v>53649.099999999991</v>
      </c>
      <c r="G39" s="21"/>
    </row>
    <row r="40" spans="1:7" s="19" customFormat="1" ht="28.5" customHeight="1" x14ac:dyDescent="0.25">
      <c r="A40" s="20" t="s">
        <v>25</v>
      </c>
      <c r="B40" s="21" t="s">
        <v>1</v>
      </c>
      <c r="C40" s="22">
        <v>40544</v>
      </c>
      <c r="D40" s="23">
        <v>730838.75</v>
      </c>
      <c r="E40" s="23">
        <v>515091.16</v>
      </c>
      <c r="F40" s="24">
        <f t="shared" si="1"/>
        <v>215747.59000000003</v>
      </c>
      <c r="G40" s="21"/>
    </row>
    <row r="41" spans="1:7" s="19" customFormat="1" ht="28.5" customHeight="1" x14ac:dyDescent="0.25">
      <c r="A41" s="20" t="s">
        <v>66</v>
      </c>
      <c r="B41" s="21" t="s">
        <v>1</v>
      </c>
      <c r="C41" s="22">
        <v>40544</v>
      </c>
      <c r="D41" s="23">
        <v>66713.600000000006</v>
      </c>
      <c r="E41" s="23">
        <v>47019.24</v>
      </c>
      <c r="F41" s="24">
        <f t="shared" si="1"/>
        <v>19694.360000000008</v>
      </c>
      <c r="G41" s="21"/>
    </row>
    <row r="42" spans="1:7" s="19" customFormat="1" ht="28.5" customHeight="1" x14ac:dyDescent="0.25">
      <c r="A42" s="20" t="s">
        <v>64</v>
      </c>
      <c r="B42" s="21" t="s">
        <v>3</v>
      </c>
      <c r="C42" s="22">
        <v>40544</v>
      </c>
      <c r="D42" s="23">
        <v>75000</v>
      </c>
      <c r="E42" s="23">
        <v>26430.19</v>
      </c>
      <c r="F42" s="24">
        <f t="shared" si="1"/>
        <v>48569.81</v>
      </c>
      <c r="G42" s="21"/>
    </row>
    <row r="43" spans="1:7" s="19" customFormat="1" ht="28.5" customHeight="1" x14ac:dyDescent="0.25">
      <c r="A43" s="20" t="s">
        <v>17</v>
      </c>
      <c r="B43" s="21" t="s">
        <v>1</v>
      </c>
      <c r="C43" s="22">
        <v>40544</v>
      </c>
      <c r="D43" s="23">
        <v>2527221.14</v>
      </c>
      <c r="E43" s="23">
        <v>890586.08</v>
      </c>
      <c r="F43" s="24">
        <f t="shared" si="1"/>
        <v>1636635.06</v>
      </c>
      <c r="G43" s="21"/>
    </row>
    <row r="44" spans="1:7" s="19" customFormat="1" ht="28.5" customHeight="1" x14ac:dyDescent="0.25">
      <c r="A44" s="20" t="s">
        <v>19</v>
      </c>
      <c r="B44" s="21" t="s">
        <v>1</v>
      </c>
      <c r="C44" s="22">
        <v>40544</v>
      </c>
      <c r="D44" s="23">
        <v>1249078.82</v>
      </c>
      <c r="E44" s="23">
        <v>441315.51</v>
      </c>
      <c r="F44" s="24">
        <f t="shared" si="1"/>
        <v>807763.31</v>
      </c>
      <c r="G44" s="21"/>
    </row>
    <row r="45" spans="1:7" s="19" customFormat="1" ht="28.5" customHeight="1" x14ac:dyDescent="0.25">
      <c r="A45" s="20" t="s">
        <v>37</v>
      </c>
      <c r="B45" s="21" t="s">
        <v>1</v>
      </c>
      <c r="C45" s="22">
        <v>40544</v>
      </c>
      <c r="D45" s="23">
        <v>322384.27</v>
      </c>
      <c r="E45" s="23">
        <v>227214.89</v>
      </c>
      <c r="F45" s="24">
        <f t="shared" si="1"/>
        <v>95169.38</v>
      </c>
      <c r="G45" s="21"/>
    </row>
    <row r="46" spans="1:7" s="19" customFormat="1" ht="28.5" customHeight="1" x14ac:dyDescent="0.25">
      <c r="A46" s="20" t="s">
        <v>65</v>
      </c>
      <c r="B46" s="21" t="s">
        <v>4</v>
      </c>
      <c r="C46" s="22">
        <v>40544</v>
      </c>
      <c r="D46" s="23">
        <v>70594.600000000006</v>
      </c>
      <c r="E46" s="23">
        <v>70594.600000000006</v>
      </c>
      <c r="F46" s="24">
        <f t="shared" si="1"/>
        <v>0</v>
      </c>
      <c r="G46" s="21"/>
    </row>
    <row r="47" spans="1:7" s="19" customFormat="1" ht="28.5" customHeight="1" x14ac:dyDescent="0.25">
      <c r="A47" s="20" t="s">
        <v>30</v>
      </c>
      <c r="B47" s="21" t="s">
        <v>3</v>
      </c>
      <c r="C47" s="22">
        <v>40544</v>
      </c>
      <c r="D47" s="23">
        <v>508748.01</v>
      </c>
      <c r="E47" s="23">
        <v>508748.01</v>
      </c>
      <c r="F47" s="24">
        <f t="shared" si="1"/>
        <v>0</v>
      </c>
      <c r="G47" s="21"/>
    </row>
    <row r="48" spans="1:7" s="19" customFormat="1" ht="28.5" customHeight="1" x14ac:dyDescent="0.25">
      <c r="A48" s="20" t="s">
        <v>42</v>
      </c>
      <c r="B48" s="21" t="s">
        <v>1</v>
      </c>
      <c r="C48" s="22">
        <v>40544</v>
      </c>
      <c r="D48" s="23">
        <v>173534.82</v>
      </c>
      <c r="E48" s="23">
        <v>122306.65</v>
      </c>
      <c r="F48" s="24">
        <f t="shared" si="1"/>
        <v>51228.170000000013</v>
      </c>
      <c r="G48" s="21"/>
    </row>
    <row r="49" spans="1:7" s="19" customFormat="1" ht="28.5" customHeight="1" x14ac:dyDescent="0.25">
      <c r="A49" s="20" t="s">
        <v>36</v>
      </c>
      <c r="B49" s="21" t="s">
        <v>3</v>
      </c>
      <c r="C49" s="22">
        <v>40544</v>
      </c>
      <c r="D49" s="23">
        <v>360455.24</v>
      </c>
      <c r="E49" s="23">
        <v>360455.24</v>
      </c>
      <c r="F49" s="24">
        <f t="shared" si="1"/>
        <v>0</v>
      </c>
      <c r="G49" s="21"/>
    </row>
    <row r="50" spans="1:7" s="19" customFormat="1" ht="28.5" customHeight="1" x14ac:dyDescent="0.25">
      <c r="A50" s="20" t="s">
        <v>40</v>
      </c>
      <c r="B50" s="21" t="s">
        <v>3</v>
      </c>
      <c r="C50" s="22">
        <v>40544</v>
      </c>
      <c r="D50" s="23">
        <v>226388.09</v>
      </c>
      <c r="E50" s="23">
        <v>226388.09</v>
      </c>
      <c r="F50" s="24">
        <f t="shared" si="1"/>
        <v>0</v>
      </c>
      <c r="G50" s="21"/>
    </row>
    <row r="51" spans="1:7" s="19" customFormat="1" ht="28.5" customHeight="1" x14ac:dyDescent="0.25">
      <c r="A51" s="20" t="s">
        <v>40</v>
      </c>
      <c r="B51" s="21" t="s">
        <v>3</v>
      </c>
      <c r="C51" s="22">
        <v>40544</v>
      </c>
      <c r="D51" s="23">
        <v>226388.09</v>
      </c>
      <c r="E51" s="23">
        <v>226388.09</v>
      </c>
      <c r="F51" s="24">
        <f t="shared" si="1"/>
        <v>0</v>
      </c>
      <c r="G51" s="21"/>
    </row>
    <row r="52" spans="1:7" s="19" customFormat="1" ht="28.5" customHeight="1" x14ac:dyDescent="0.25">
      <c r="A52" s="20" t="s">
        <v>40</v>
      </c>
      <c r="B52" s="21" t="s">
        <v>3</v>
      </c>
      <c r="C52" s="22">
        <v>40544</v>
      </c>
      <c r="D52" s="23">
        <v>226388.09</v>
      </c>
      <c r="E52" s="23">
        <v>226388.09</v>
      </c>
      <c r="F52" s="24">
        <f t="shared" si="1"/>
        <v>0</v>
      </c>
      <c r="G52" s="21"/>
    </row>
    <row r="53" spans="1:7" s="19" customFormat="1" ht="28.5" customHeight="1" x14ac:dyDescent="0.25">
      <c r="A53" s="20" t="s">
        <v>32</v>
      </c>
      <c r="B53" s="21" t="s">
        <v>2</v>
      </c>
      <c r="C53" s="22">
        <v>40544</v>
      </c>
      <c r="D53" s="23">
        <v>493818.23</v>
      </c>
      <c r="E53" s="23">
        <v>493818.23</v>
      </c>
      <c r="F53" s="24">
        <f t="shared" si="1"/>
        <v>0</v>
      </c>
      <c r="G53" s="21"/>
    </row>
    <row r="54" spans="1:7" s="19" customFormat="1" ht="28.5" customHeight="1" x14ac:dyDescent="0.25">
      <c r="A54" s="20" t="s">
        <v>6</v>
      </c>
      <c r="B54" s="21" t="s">
        <v>1</v>
      </c>
      <c r="C54" s="22">
        <v>40544</v>
      </c>
      <c r="D54" s="23">
        <v>82690395.920000002</v>
      </c>
      <c r="E54" s="23">
        <v>29139869.02</v>
      </c>
      <c r="F54" s="24">
        <f t="shared" si="1"/>
        <v>53550526.900000006</v>
      </c>
      <c r="G54" s="21"/>
    </row>
    <row r="55" spans="1:7" s="19" customFormat="1" ht="28.5" customHeight="1" x14ac:dyDescent="0.25">
      <c r="A55" s="20" t="s">
        <v>9</v>
      </c>
      <c r="B55" s="21" t="s">
        <v>1</v>
      </c>
      <c r="C55" s="22">
        <v>40544</v>
      </c>
      <c r="D55" s="23">
        <v>23103892.579999998</v>
      </c>
      <c r="E55" s="23">
        <v>8141748.3499999996</v>
      </c>
      <c r="F55" s="24">
        <f t="shared" si="1"/>
        <v>14962144.229999999</v>
      </c>
      <c r="G55" s="21"/>
    </row>
    <row r="56" spans="1:7" s="19" customFormat="1" ht="28.5" customHeight="1" x14ac:dyDescent="0.25">
      <c r="A56" s="20" t="s">
        <v>8</v>
      </c>
      <c r="B56" s="21" t="s">
        <v>1</v>
      </c>
      <c r="C56" s="22">
        <v>40544</v>
      </c>
      <c r="D56" s="23">
        <v>40081338.170000002</v>
      </c>
      <c r="E56" s="23">
        <v>14124553.43</v>
      </c>
      <c r="F56" s="24">
        <f t="shared" si="1"/>
        <v>25956784.740000002</v>
      </c>
      <c r="G56" s="21"/>
    </row>
    <row r="57" spans="1:7" s="19" customFormat="1" ht="28.5" customHeight="1" x14ac:dyDescent="0.25">
      <c r="A57" s="20" t="s">
        <v>10</v>
      </c>
      <c r="B57" s="21" t="s">
        <v>1</v>
      </c>
      <c r="C57" s="22">
        <v>40544</v>
      </c>
      <c r="D57" s="23">
        <v>22186656.02</v>
      </c>
      <c r="E57" s="23">
        <v>7818516.5300000003</v>
      </c>
      <c r="F57" s="24">
        <f t="shared" si="1"/>
        <v>14368139.489999998</v>
      </c>
      <c r="G57" s="21"/>
    </row>
    <row r="58" spans="1:7" s="19" customFormat="1" ht="28.5" customHeight="1" x14ac:dyDescent="0.25">
      <c r="A58" s="20" t="s">
        <v>13</v>
      </c>
      <c r="B58" s="21" t="s">
        <v>1</v>
      </c>
      <c r="C58" s="26">
        <v>40544</v>
      </c>
      <c r="D58" s="23">
        <v>4468582.78</v>
      </c>
      <c r="E58" s="23">
        <v>1574716.63</v>
      </c>
      <c r="F58" s="24">
        <f t="shared" si="1"/>
        <v>2893866.1500000004</v>
      </c>
      <c r="G58" s="21"/>
    </row>
    <row r="59" spans="1:7" s="19" customFormat="1" ht="28.5" customHeight="1" x14ac:dyDescent="0.25">
      <c r="A59" s="20" t="s">
        <v>11</v>
      </c>
      <c r="B59" s="21" t="s">
        <v>1</v>
      </c>
      <c r="C59" s="22">
        <v>40544</v>
      </c>
      <c r="D59" s="23">
        <v>11255883.52</v>
      </c>
      <c r="E59" s="23">
        <v>3966542.82</v>
      </c>
      <c r="F59" s="24">
        <f t="shared" si="1"/>
        <v>7289340.6999999993</v>
      </c>
      <c r="G59" s="21"/>
    </row>
    <row r="60" spans="1:7" s="19" customFormat="1" ht="28.5" customHeight="1" x14ac:dyDescent="0.25">
      <c r="A60" s="20" t="s">
        <v>35</v>
      </c>
      <c r="B60" s="21" t="s">
        <v>1</v>
      </c>
      <c r="C60" s="22">
        <v>40544</v>
      </c>
      <c r="D60" s="23">
        <v>372892.32</v>
      </c>
      <c r="E60" s="23">
        <v>131406.68</v>
      </c>
      <c r="F60" s="24">
        <f t="shared" si="1"/>
        <v>241485.64</v>
      </c>
      <c r="G60" s="21"/>
    </row>
    <row r="61" spans="1:7" s="19" customFormat="1" ht="28.5" customHeight="1" x14ac:dyDescent="0.25">
      <c r="A61" s="20" t="s">
        <v>20</v>
      </c>
      <c r="B61" s="21" t="s">
        <v>1</v>
      </c>
      <c r="C61" s="22">
        <v>40544</v>
      </c>
      <c r="D61" s="23">
        <v>1244104.19</v>
      </c>
      <c r="E61" s="23">
        <v>438418.87</v>
      </c>
      <c r="F61" s="24">
        <f t="shared" si="1"/>
        <v>805685.32</v>
      </c>
      <c r="G61" s="21"/>
    </row>
    <row r="62" spans="1:7" s="19" customFormat="1" ht="28.5" customHeight="1" x14ac:dyDescent="0.25">
      <c r="A62" s="20" t="s">
        <v>46</v>
      </c>
      <c r="B62" s="21" t="s">
        <v>2</v>
      </c>
      <c r="C62" s="22">
        <v>40544</v>
      </c>
      <c r="D62" s="23">
        <v>100000</v>
      </c>
      <c r="E62" s="23">
        <v>100000</v>
      </c>
      <c r="F62" s="24">
        <f t="shared" si="1"/>
        <v>0</v>
      </c>
      <c r="G62" s="21"/>
    </row>
    <row r="63" spans="1:7" s="19" customFormat="1" ht="28.5" customHeight="1" x14ac:dyDescent="0.25">
      <c r="A63" s="20" t="s">
        <v>45</v>
      </c>
      <c r="B63" s="21" t="s">
        <v>2</v>
      </c>
      <c r="C63" s="22">
        <v>40544</v>
      </c>
      <c r="D63" s="23">
        <v>128670.88</v>
      </c>
      <c r="E63" s="23">
        <v>128670.88</v>
      </c>
      <c r="F63" s="24">
        <f t="shared" si="1"/>
        <v>0</v>
      </c>
      <c r="G63" s="21"/>
    </row>
    <row r="64" spans="1:7" s="19" customFormat="1" ht="28.5" customHeight="1" x14ac:dyDescent="0.25">
      <c r="A64" s="20" t="s">
        <v>39</v>
      </c>
      <c r="B64" s="21" t="s">
        <v>1</v>
      </c>
      <c r="C64" s="22">
        <v>40544</v>
      </c>
      <c r="D64" s="23">
        <v>277351.52</v>
      </c>
      <c r="E64" s="23">
        <v>195475.35</v>
      </c>
      <c r="F64" s="24">
        <f t="shared" si="1"/>
        <v>81876.170000000013</v>
      </c>
      <c r="G64" s="21"/>
    </row>
    <row r="65" spans="1:7" s="19" customFormat="1" ht="28.5" customHeight="1" x14ac:dyDescent="0.25">
      <c r="A65" s="20" t="s">
        <v>29</v>
      </c>
      <c r="B65" s="21" t="s">
        <v>1</v>
      </c>
      <c r="C65" s="22">
        <v>40544</v>
      </c>
      <c r="D65" s="23">
        <v>516794.84</v>
      </c>
      <c r="E65" s="23">
        <v>364234.13</v>
      </c>
      <c r="F65" s="24">
        <f t="shared" si="1"/>
        <v>152560.71000000002</v>
      </c>
      <c r="G65" s="21"/>
    </row>
    <row r="66" spans="1:7" s="19" customFormat="1" ht="28.5" customHeight="1" x14ac:dyDescent="0.25">
      <c r="A66" s="20" t="s">
        <v>31</v>
      </c>
      <c r="B66" s="21" t="s">
        <v>3</v>
      </c>
      <c r="C66" s="22">
        <v>40544</v>
      </c>
      <c r="D66" s="23">
        <v>498333.48</v>
      </c>
      <c r="E66" s="23">
        <v>498333.48</v>
      </c>
      <c r="F66" s="24">
        <f t="shared" si="1"/>
        <v>0</v>
      </c>
      <c r="G66" s="21"/>
    </row>
    <row r="67" spans="1:7" s="19" customFormat="1" ht="28.5" customHeight="1" x14ac:dyDescent="0.25">
      <c r="A67" s="20" t="s">
        <v>47</v>
      </c>
      <c r="B67" s="21" t="s">
        <v>3</v>
      </c>
      <c r="C67" s="22">
        <v>40544</v>
      </c>
      <c r="D67" s="23">
        <v>96096.51</v>
      </c>
      <c r="E67" s="23">
        <v>96096.51</v>
      </c>
      <c r="F67" s="24">
        <f t="shared" si="1"/>
        <v>0</v>
      </c>
      <c r="G67" s="21"/>
    </row>
    <row r="68" spans="1:7" s="19" customFormat="1" ht="28.5" customHeight="1" x14ac:dyDescent="0.25">
      <c r="A68" s="20" t="s">
        <v>26</v>
      </c>
      <c r="B68" s="21" t="s">
        <v>3</v>
      </c>
      <c r="C68" s="22">
        <v>40544</v>
      </c>
      <c r="D68" s="23">
        <v>654459.29</v>
      </c>
      <c r="E68" s="23">
        <v>654459.29</v>
      </c>
      <c r="F68" s="24">
        <f t="shared" si="1"/>
        <v>0</v>
      </c>
      <c r="G68" s="21"/>
    </row>
    <row r="69" spans="1:7" s="19" customFormat="1" ht="28.5" customHeight="1" x14ac:dyDescent="0.25">
      <c r="A69" s="20" t="s">
        <v>88</v>
      </c>
      <c r="B69" s="21" t="s">
        <v>1</v>
      </c>
      <c r="C69" s="26">
        <v>40544</v>
      </c>
      <c r="D69" s="23">
        <v>25517.439999999999</v>
      </c>
      <c r="E69" s="23">
        <v>22559.98</v>
      </c>
      <c r="F69" s="24">
        <f t="shared" si="1"/>
        <v>2957.4599999999991</v>
      </c>
      <c r="G69" s="21"/>
    </row>
    <row r="70" spans="1:7" s="19" customFormat="1" ht="28.5" customHeight="1" x14ac:dyDescent="0.25">
      <c r="A70" s="20" t="s">
        <v>16</v>
      </c>
      <c r="B70" s="21" t="s">
        <v>1</v>
      </c>
      <c r="C70" s="22">
        <v>40544</v>
      </c>
      <c r="D70" s="23">
        <v>3746323.48</v>
      </c>
      <c r="E70" s="23">
        <v>2640387.7599999998</v>
      </c>
      <c r="F70" s="24">
        <f t="shared" si="1"/>
        <v>1105935.7200000002</v>
      </c>
      <c r="G70" s="21"/>
    </row>
    <row r="71" spans="1:7" s="19" customFormat="1" ht="28.5" customHeight="1" x14ac:dyDescent="0.25">
      <c r="A71" s="20" t="s">
        <v>28</v>
      </c>
      <c r="B71" s="21" t="s">
        <v>3</v>
      </c>
      <c r="C71" s="22">
        <v>40544</v>
      </c>
      <c r="D71" s="23">
        <v>638266.99</v>
      </c>
      <c r="E71" s="23">
        <v>638266.99</v>
      </c>
      <c r="F71" s="24">
        <f t="shared" ref="F71:F102" si="2">D71-E71</f>
        <v>0</v>
      </c>
      <c r="G71" s="21"/>
    </row>
    <row r="72" spans="1:7" s="19" customFormat="1" ht="28.5" customHeight="1" x14ac:dyDescent="0.25">
      <c r="A72" s="20" t="s">
        <v>34</v>
      </c>
      <c r="B72" s="21" t="s">
        <v>1</v>
      </c>
      <c r="C72" s="22">
        <v>40544</v>
      </c>
      <c r="D72" s="23">
        <v>400751.8</v>
      </c>
      <c r="E72" s="23">
        <v>282447.68</v>
      </c>
      <c r="F72" s="24">
        <f t="shared" si="2"/>
        <v>118304.12</v>
      </c>
      <c r="G72" s="21"/>
    </row>
    <row r="73" spans="1:7" s="19" customFormat="1" ht="28.5" customHeight="1" x14ac:dyDescent="0.25">
      <c r="A73" s="20" t="s">
        <v>22</v>
      </c>
      <c r="B73" s="21" t="s">
        <v>1</v>
      </c>
      <c r="C73" s="22">
        <v>40544</v>
      </c>
      <c r="D73" s="23">
        <v>877685.35</v>
      </c>
      <c r="E73" s="23">
        <v>618588.31999999995</v>
      </c>
      <c r="F73" s="24">
        <f t="shared" si="2"/>
        <v>259097.03000000003</v>
      </c>
      <c r="G73" s="21"/>
    </row>
    <row r="74" spans="1:7" s="19" customFormat="1" ht="28.5" customHeight="1" x14ac:dyDescent="0.25">
      <c r="A74" s="20" t="s">
        <v>38</v>
      </c>
      <c r="B74" s="21" t="s">
        <v>2</v>
      </c>
      <c r="C74" s="22">
        <v>40544</v>
      </c>
      <c r="D74" s="23">
        <v>312494.89</v>
      </c>
      <c r="E74" s="23">
        <v>312494.89</v>
      </c>
      <c r="F74" s="24">
        <f t="shared" si="2"/>
        <v>0</v>
      </c>
      <c r="G74" s="21"/>
    </row>
    <row r="75" spans="1:7" s="19" customFormat="1" ht="28.5" customHeight="1" x14ac:dyDescent="0.25">
      <c r="A75" s="20" t="s">
        <v>27</v>
      </c>
      <c r="B75" s="21" t="s">
        <v>1</v>
      </c>
      <c r="C75" s="22">
        <v>40544</v>
      </c>
      <c r="D75" s="23">
        <v>645590.5</v>
      </c>
      <c r="E75" s="23">
        <v>455008.69</v>
      </c>
      <c r="F75" s="24">
        <f t="shared" si="2"/>
        <v>190581.81</v>
      </c>
      <c r="G75" s="21"/>
    </row>
    <row r="76" spans="1:7" s="19" customFormat="1" ht="28.5" customHeight="1" x14ac:dyDescent="0.25">
      <c r="A76" s="20" t="s">
        <v>44</v>
      </c>
      <c r="B76" s="21" t="s">
        <v>1</v>
      </c>
      <c r="C76" s="22">
        <v>40544</v>
      </c>
      <c r="D76" s="23">
        <v>134617.54</v>
      </c>
      <c r="E76" s="23">
        <v>94877.18</v>
      </c>
      <c r="F76" s="24">
        <f t="shared" si="2"/>
        <v>39740.360000000015</v>
      </c>
      <c r="G76" s="21"/>
    </row>
    <row r="77" spans="1:7" s="19" customFormat="1" ht="28.5" customHeight="1" x14ac:dyDescent="0.25">
      <c r="A77" s="20" t="s">
        <v>44</v>
      </c>
      <c r="B77" s="21" t="s">
        <v>1</v>
      </c>
      <c r="C77" s="22">
        <v>40544</v>
      </c>
      <c r="D77" s="23">
        <v>134617.54</v>
      </c>
      <c r="E77" s="23">
        <v>94877.18</v>
      </c>
      <c r="F77" s="24">
        <f t="shared" si="2"/>
        <v>39740.360000000015</v>
      </c>
      <c r="G77" s="21"/>
    </row>
    <row r="78" spans="1:7" s="19" customFormat="1" ht="28.5" customHeight="1" x14ac:dyDescent="0.25">
      <c r="A78" s="20" t="s">
        <v>33</v>
      </c>
      <c r="B78" s="21" t="s">
        <v>2</v>
      </c>
      <c r="C78" s="22">
        <v>40544</v>
      </c>
      <c r="D78" s="23">
        <v>489371.92</v>
      </c>
      <c r="E78" s="23">
        <v>489371.92</v>
      </c>
      <c r="F78" s="24">
        <f t="shared" si="2"/>
        <v>0</v>
      </c>
      <c r="G78" s="21"/>
    </row>
    <row r="79" spans="1:7" s="19" customFormat="1" ht="28.5" customHeight="1" x14ac:dyDescent="0.25">
      <c r="A79" s="20" t="s">
        <v>67</v>
      </c>
      <c r="B79" s="21" t="s">
        <v>4</v>
      </c>
      <c r="C79" s="22">
        <v>40513</v>
      </c>
      <c r="D79" s="23">
        <v>32571.03</v>
      </c>
      <c r="E79" s="23">
        <v>32571.03</v>
      </c>
      <c r="F79" s="24">
        <f t="shared" si="2"/>
        <v>0</v>
      </c>
      <c r="G79" s="21"/>
    </row>
    <row r="80" spans="1:7" s="19" customFormat="1" ht="28.5" customHeight="1" x14ac:dyDescent="0.25">
      <c r="A80" s="20" t="s">
        <v>67</v>
      </c>
      <c r="B80" s="21" t="s">
        <v>4</v>
      </c>
      <c r="C80" s="22">
        <v>40513</v>
      </c>
      <c r="D80" s="23">
        <v>32571.03</v>
      </c>
      <c r="E80" s="23">
        <v>32571.03</v>
      </c>
      <c r="F80" s="24">
        <f t="shared" si="2"/>
        <v>0</v>
      </c>
      <c r="G80" s="21"/>
    </row>
    <row r="81" spans="1:7" s="19" customFormat="1" ht="28.5" customHeight="1" x14ac:dyDescent="0.25">
      <c r="A81" s="20" t="s">
        <v>79</v>
      </c>
      <c r="B81" s="21" t="s">
        <v>4</v>
      </c>
      <c r="C81" s="22">
        <v>40359</v>
      </c>
      <c r="D81" s="23">
        <v>48780.83</v>
      </c>
      <c r="E81" s="23">
        <v>48780</v>
      </c>
      <c r="F81" s="24">
        <v>0</v>
      </c>
      <c r="G81" s="21"/>
    </row>
    <row r="82" spans="1:7" s="19" customFormat="1" ht="28.5" customHeight="1" x14ac:dyDescent="0.25">
      <c r="A82" s="20" t="s">
        <v>18</v>
      </c>
      <c r="B82" s="21" t="s">
        <v>4</v>
      </c>
      <c r="C82" s="22">
        <v>40359</v>
      </c>
      <c r="D82" s="23">
        <v>1577590.44</v>
      </c>
      <c r="E82" s="23">
        <v>1577590.44</v>
      </c>
      <c r="F82" s="24">
        <f t="shared" ref="F82:F96" si="3">D82-E82</f>
        <v>0</v>
      </c>
      <c r="G82" s="21"/>
    </row>
    <row r="83" spans="1:7" s="19" customFormat="1" ht="28.5" customHeight="1" x14ac:dyDescent="0.25">
      <c r="A83" s="20" t="s">
        <v>18</v>
      </c>
      <c r="B83" s="21" t="s">
        <v>4</v>
      </c>
      <c r="C83" s="22">
        <v>40359</v>
      </c>
      <c r="D83" s="23">
        <v>1577590.44</v>
      </c>
      <c r="E83" s="23">
        <v>1577590.44</v>
      </c>
      <c r="F83" s="24">
        <f t="shared" si="3"/>
        <v>0</v>
      </c>
      <c r="G83" s="21"/>
    </row>
    <row r="84" spans="1:7" s="19" customFormat="1" ht="28.5" customHeight="1" x14ac:dyDescent="0.25">
      <c r="A84" s="20" t="s">
        <v>18</v>
      </c>
      <c r="B84" s="21" t="s">
        <v>4</v>
      </c>
      <c r="C84" s="22">
        <v>40359</v>
      </c>
      <c r="D84" s="23">
        <v>1577590.44</v>
      </c>
      <c r="E84" s="23">
        <v>1577590.44</v>
      </c>
      <c r="F84" s="24">
        <f t="shared" si="3"/>
        <v>0</v>
      </c>
      <c r="G84" s="21"/>
    </row>
    <row r="85" spans="1:7" s="19" customFormat="1" ht="28.5" customHeight="1" x14ac:dyDescent="0.25">
      <c r="A85" s="20" t="s">
        <v>18</v>
      </c>
      <c r="B85" s="21" t="s">
        <v>4</v>
      </c>
      <c r="C85" s="22">
        <v>40359</v>
      </c>
      <c r="D85" s="23">
        <v>1577590.44</v>
      </c>
      <c r="E85" s="23">
        <v>1577590.44</v>
      </c>
      <c r="F85" s="24">
        <f t="shared" si="3"/>
        <v>0</v>
      </c>
      <c r="G85" s="21"/>
    </row>
    <row r="86" spans="1:7" s="19" customFormat="1" ht="28.5" customHeight="1" x14ac:dyDescent="0.25">
      <c r="A86" s="20" t="s">
        <v>18</v>
      </c>
      <c r="B86" s="21" t="s">
        <v>4</v>
      </c>
      <c r="C86" s="22">
        <v>40359</v>
      </c>
      <c r="D86" s="23">
        <v>769589.12</v>
      </c>
      <c r="E86" s="23">
        <v>769589.12</v>
      </c>
      <c r="F86" s="24">
        <f t="shared" si="3"/>
        <v>0</v>
      </c>
      <c r="G86" s="21"/>
    </row>
    <row r="87" spans="1:7" s="19" customFormat="1" ht="28.5" customHeight="1" x14ac:dyDescent="0.25">
      <c r="A87" s="20" t="s">
        <v>87</v>
      </c>
      <c r="B87" s="21" t="s">
        <v>3</v>
      </c>
      <c r="C87" s="22">
        <v>40280</v>
      </c>
      <c r="D87" s="23">
        <v>29112.7</v>
      </c>
      <c r="E87" s="23">
        <v>29112.7</v>
      </c>
      <c r="F87" s="24">
        <f t="shared" si="3"/>
        <v>0</v>
      </c>
      <c r="G87" s="21"/>
    </row>
    <row r="88" spans="1:7" s="19" customFormat="1" ht="28.5" customHeight="1" x14ac:dyDescent="0.25">
      <c r="A88" s="20" t="s">
        <v>87</v>
      </c>
      <c r="B88" s="21" t="s">
        <v>3</v>
      </c>
      <c r="C88" s="22">
        <v>40280</v>
      </c>
      <c r="D88" s="23">
        <v>29112.7</v>
      </c>
      <c r="E88" s="23">
        <v>29112.7</v>
      </c>
      <c r="F88" s="24">
        <f t="shared" si="3"/>
        <v>0</v>
      </c>
      <c r="G88" s="21"/>
    </row>
    <row r="89" spans="1:7" s="19" customFormat="1" ht="28.5" customHeight="1" x14ac:dyDescent="0.25">
      <c r="A89" s="20" t="s">
        <v>85</v>
      </c>
      <c r="B89" s="21" t="s">
        <v>3</v>
      </c>
      <c r="C89" s="22">
        <v>40280</v>
      </c>
      <c r="D89" s="23">
        <v>36133.43</v>
      </c>
      <c r="E89" s="23">
        <v>36133.43</v>
      </c>
      <c r="F89" s="24">
        <f t="shared" si="3"/>
        <v>0</v>
      </c>
      <c r="G89" s="21"/>
    </row>
    <row r="90" spans="1:7" s="19" customFormat="1" ht="28.5" customHeight="1" x14ac:dyDescent="0.25">
      <c r="A90" s="20" t="s">
        <v>85</v>
      </c>
      <c r="B90" s="21" t="s">
        <v>3</v>
      </c>
      <c r="C90" s="22">
        <v>40280</v>
      </c>
      <c r="D90" s="23">
        <v>36133.43</v>
      </c>
      <c r="E90" s="23">
        <v>36133.43</v>
      </c>
      <c r="F90" s="24">
        <f t="shared" si="3"/>
        <v>0</v>
      </c>
      <c r="G90" s="21"/>
    </row>
    <row r="91" spans="1:7" s="19" customFormat="1" ht="28.5" customHeight="1" x14ac:dyDescent="0.25">
      <c r="A91" s="20" t="s">
        <v>70</v>
      </c>
      <c r="B91" s="21" t="s">
        <v>3</v>
      </c>
      <c r="C91" s="22">
        <v>40039.595249537037</v>
      </c>
      <c r="D91" s="23">
        <v>55000</v>
      </c>
      <c r="E91" s="23">
        <v>55000</v>
      </c>
      <c r="F91" s="24">
        <f t="shared" si="3"/>
        <v>0</v>
      </c>
      <c r="G91" s="21"/>
    </row>
    <row r="92" spans="1:7" s="19" customFormat="1" ht="28.5" customHeight="1" x14ac:dyDescent="0.25">
      <c r="A92" s="20" t="s">
        <v>68</v>
      </c>
      <c r="B92" s="21" t="s">
        <v>3</v>
      </c>
      <c r="C92" s="22">
        <v>38560</v>
      </c>
      <c r="D92" s="23">
        <v>56365.5</v>
      </c>
      <c r="E92" s="23">
        <v>56365.5</v>
      </c>
      <c r="F92" s="24">
        <f t="shared" si="3"/>
        <v>0</v>
      </c>
      <c r="G92" s="21"/>
    </row>
    <row r="93" spans="1:7" s="19" customFormat="1" ht="28.5" customHeight="1" x14ac:dyDescent="0.25">
      <c r="A93" s="20" t="s">
        <v>43</v>
      </c>
      <c r="B93" s="21" t="s">
        <v>4</v>
      </c>
      <c r="C93" s="22">
        <v>37622</v>
      </c>
      <c r="D93" s="23">
        <v>140895.37</v>
      </c>
      <c r="E93" s="23">
        <v>140895.37</v>
      </c>
      <c r="F93" s="24">
        <f t="shared" si="3"/>
        <v>0</v>
      </c>
      <c r="G93" s="21"/>
    </row>
    <row r="94" spans="1:7" s="19" customFormat="1" ht="28.5" customHeight="1" x14ac:dyDescent="0.25">
      <c r="A94" s="20" t="s">
        <v>43</v>
      </c>
      <c r="B94" s="21" t="s">
        <v>4</v>
      </c>
      <c r="C94" s="22">
        <v>37622</v>
      </c>
      <c r="D94" s="23">
        <v>140895.37</v>
      </c>
      <c r="E94" s="23">
        <v>140895.37</v>
      </c>
      <c r="F94" s="24">
        <f t="shared" si="3"/>
        <v>0</v>
      </c>
      <c r="G94" s="21"/>
    </row>
    <row r="95" spans="1:7" s="19" customFormat="1" ht="28.5" customHeight="1" x14ac:dyDescent="0.25">
      <c r="A95" s="20" t="s">
        <v>43</v>
      </c>
      <c r="B95" s="21" t="s">
        <v>4</v>
      </c>
      <c r="C95" s="22">
        <v>37622</v>
      </c>
      <c r="D95" s="23">
        <v>140895.37</v>
      </c>
      <c r="E95" s="23">
        <v>140895.37</v>
      </c>
      <c r="F95" s="24">
        <f t="shared" si="3"/>
        <v>0</v>
      </c>
      <c r="G95" s="21"/>
    </row>
    <row r="96" spans="1:7" s="19" customFormat="1" ht="28.5" customHeight="1" x14ac:dyDescent="0.25">
      <c r="A96" s="20" t="s">
        <v>43</v>
      </c>
      <c r="B96" s="21" t="s">
        <v>4</v>
      </c>
      <c r="C96" s="22">
        <v>37622</v>
      </c>
      <c r="D96" s="23">
        <v>140895.35999999999</v>
      </c>
      <c r="E96" s="23">
        <v>140895.35999999999</v>
      </c>
      <c r="F96" s="24">
        <f t="shared" si="3"/>
        <v>0</v>
      </c>
      <c r="G96" s="21"/>
    </row>
    <row r="97" spans="1:7" s="19" customFormat="1" ht="28.5" customHeight="1" x14ac:dyDescent="0.25">
      <c r="A97" s="20" t="s">
        <v>43</v>
      </c>
      <c r="B97" s="21" t="s">
        <v>4</v>
      </c>
      <c r="C97" s="22">
        <v>37622</v>
      </c>
      <c r="D97" s="23">
        <v>140895.35999999999</v>
      </c>
      <c r="E97" s="23">
        <v>140894.37</v>
      </c>
      <c r="F97" s="24">
        <v>0</v>
      </c>
      <c r="G97" s="21"/>
    </row>
    <row r="98" spans="1:7" s="19" customFormat="1" ht="28.5" customHeight="1" x14ac:dyDescent="0.25">
      <c r="A98" s="20" t="s">
        <v>57</v>
      </c>
      <c r="B98" s="21" t="s">
        <v>3</v>
      </c>
      <c r="C98" s="28">
        <v>37622</v>
      </c>
      <c r="D98" s="23">
        <v>90804.62</v>
      </c>
      <c r="E98" s="23">
        <v>90804.62</v>
      </c>
      <c r="F98" s="24">
        <f t="shared" ref="F98:F131" si="4">D98-E98</f>
        <v>0</v>
      </c>
      <c r="G98" s="29"/>
    </row>
    <row r="99" spans="1:7" s="30" customFormat="1" ht="28.5" customHeight="1" x14ac:dyDescent="0.25">
      <c r="A99" s="20" t="s">
        <v>76</v>
      </c>
      <c r="B99" s="21" t="s">
        <v>4</v>
      </c>
      <c r="C99" s="26">
        <v>37622</v>
      </c>
      <c r="D99" s="23">
        <v>53234.01</v>
      </c>
      <c r="E99" s="23">
        <v>53234.01</v>
      </c>
      <c r="F99" s="24">
        <f t="shared" si="4"/>
        <v>0</v>
      </c>
      <c r="G99" s="21"/>
    </row>
    <row r="100" spans="1:7" s="19" customFormat="1" ht="28.5" customHeight="1" x14ac:dyDescent="0.25">
      <c r="A100" s="20" t="s">
        <v>76</v>
      </c>
      <c r="B100" s="21" t="s">
        <v>4</v>
      </c>
      <c r="C100" s="22">
        <v>37622</v>
      </c>
      <c r="D100" s="23">
        <v>53234</v>
      </c>
      <c r="E100" s="23">
        <v>53234</v>
      </c>
      <c r="F100" s="24">
        <f t="shared" si="4"/>
        <v>0</v>
      </c>
      <c r="G100" s="21"/>
    </row>
    <row r="101" spans="1:7" s="19" customFormat="1" ht="28.5" customHeight="1" x14ac:dyDescent="0.25">
      <c r="A101" s="20" t="s">
        <v>76</v>
      </c>
      <c r="B101" s="21" t="s">
        <v>4</v>
      </c>
      <c r="C101" s="22">
        <v>37622</v>
      </c>
      <c r="D101" s="23">
        <v>53234</v>
      </c>
      <c r="E101" s="23">
        <v>53234</v>
      </c>
      <c r="F101" s="24">
        <f t="shared" si="4"/>
        <v>0</v>
      </c>
      <c r="G101" s="21"/>
    </row>
    <row r="102" spans="1:7" s="19" customFormat="1" ht="28.5" customHeight="1" x14ac:dyDescent="0.25">
      <c r="A102" s="20" t="s">
        <v>76</v>
      </c>
      <c r="B102" s="21" t="s">
        <v>4</v>
      </c>
      <c r="C102" s="22">
        <v>37622</v>
      </c>
      <c r="D102" s="23">
        <v>53234</v>
      </c>
      <c r="E102" s="23">
        <v>53234</v>
      </c>
      <c r="F102" s="24">
        <f t="shared" si="4"/>
        <v>0</v>
      </c>
      <c r="G102" s="21"/>
    </row>
    <row r="103" spans="1:7" s="19" customFormat="1" ht="28.5" customHeight="1" x14ac:dyDescent="0.25">
      <c r="A103" s="20" t="s">
        <v>76</v>
      </c>
      <c r="B103" s="21" t="s">
        <v>4</v>
      </c>
      <c r="C103" s="22">
        <v>37622</v>
      </c>
      <c r="D103" s="23">
        <v>53234</v>
      </c>
      <c r="E103" s="23">
        <v>53234</v>
      </c>
      <c r="F103" s="24">
        <f t="shared" si="4"/>
        <v>0</v>
      </c>
      <c r="G103" s="21"/>
    </row>
    <row r="104" spans="1:7" s="19" customFormat="1" ht="28.5" customHeight="1" x14ac:dyDescent="0.25">
      <c r="A104" s="20" t="s">
        <v>83</v>
      </c>
      <c r="B104" s="21" t="s">
        <v>4</v>
      </c>
      <c r="C104" s="22">
        <v>37561</v>
      </c>
      <c r="D104" s="23">
        <v>41229.67</v>
      </c>
      <c r="E104" s="23">
        <v>41229.67</v>
      </c>
      <c r="F104" s="24">
        <f t="shared" si="4"/>
        <v>0</v>
      </c>
      <c r="G104" s="21"/>
    </row>
    <row r="105" spans="1:7" s="19" customFormat="1" ht="28.5" customHeight="1" x14ac:dyDescent="0.25">
      <c r="A105" s="20" t="s">
        <v>43</v>
      </c>
      <c r="B105" s="21" t="s">
        <v>4</v>
      </c>
      <c r="C105" s="22">
        <v>37300</v>
      </c>
      <c r="D105" s="23">
        <v>85379.59</v>
      </c>
      <c r="E105" s="23">
        <v>85379.59</v>
      </c>
      <c r="F105" s="24">
        <f t="shared" si="4"/>
        <v>0</v>
      </c>
      <c r="G105" s="21"/>
    </row>
    <row r="106" spans="1:7" s="19" customFormat="1" ht="28.5" customHeight="1" x14ac:dyDescent="0.25">
      <c r="A106" s="20" t="s">
        <v>43</v>
      </c>
      <c r="B106" s="21" t="s">
        <v>4</v>
      </c>
      <c r="C106" s="22">
        <v>37300</v>
      </c>
      <c r="D106" s="23">
        <v>85379.58</v>
      </c>
      <c r="E106" s="23">
        <v>85379.58</v>
      </c>
      <c r="F106" s="24">
        <f t="shared" si="4"/>
        <v>0</v>
      </c>
      <c r="G106" s="21"/>
    </row>
    <row r="107" spans="1:7" s="19" customFormat="1" ht="28.5" customHeight="1" x14ac:dyDescent="0.25">
      <c r="A107" s="20" t="s">
        <v>80</v>
      </c>
      <c r="B107" s="21" t="s">
        <v>4</v>
      </c>
      <c r="C107" s="22">
        <v>37231</v>
      </c>
      <c r="D107" s="23">
        <v>34879.199999999997</v>
      </c>
      <c r="E107" s="23">
        <v>34879.199999999997</v>
      </c>
      <c r="F107" s="24">
        <f t="shared" si="4"/>
        <v>0</v>
      </c>
      <c r="G107" s="21"/>
    </row>
    <row r="108" spans="1:7" s="19" customFormat="1" ht="28.5" customHeight="1" x14ac:dyDescent="0.25">
      <c r="A108" s="20" t="s">
        <v>80</v>
      </c>
      <c r="B108" s="21" t="s">
        <v>4</v>
      </c>
      <c r="C108" s="22">
        <v>37231</v>
      </c>
      <c r="D108" s="23">
        <v>34879.199999999997</v>
      </c>
      <c r="E108" s="23">
        <v>34879.199999999997</v>
      </c>
      <c r="F108" s="24">
        <f t="shared" si="4"/>
        <v>0</v>
      </c>
      <c r="G108" s="21"/>
    </row>
    <row r="109" spans="1:7" s="19" customFormat="1" ht="28.5" customHeight="1" x14ac:dyDescent="0.25">
      <c r="A109" s="20" t="s">
        <v>14</v>
      </c>
      <c r="B109" s="21" t="s">
        <v>92</v>
      </c>
      <c r="C109" s="26">
        <v>37088</v>
      </c>
      <c r="D109" s="23">
        <v>4158540</v>
      </c>
      <c r="E109" s="23">
        <v>0</v>
      </c>
      <c r="F109" s="24">
        <f t="shared" si="4"/>
        <v>4158540</v>
      </c>
      <c r="G109" s="21"/>
    </row>
    <row r="110" spans="1:7" s="19" customFormat="1" ht="28.5" customHeight="1" x14ac:dyDescent="0.25">
      <c r="A110" s="20" t="s">
        <v>14</v>
      </c>
      <c r="B110" s="21" t="s">
        <v>92</v>
      </c>
      <c r="C110" s="22">
        <v>37088</v>
      </c>
      <c r="D110" s="23">
        <v>945093.23</v>
      </c>
      <c r="E110" s="23">
        <v>0</v>
      </c>
      <c r="F110" s="24">
        <f t="shared" si="4"/>
        <v>945093.23</v>
      </c>
      <c r="G110" s="21"/>
    </row>
    <row r="111" spans="1:7" s="19" customFormat="1" ht="28.5" customHeight="1" x14ac:dyDescent="0.25">
      <c r="A111" s="20" t="s">
        <v>69</v>
      </c>
      <c r="B111" s="21" t="s">
        <v>3</v>
      </c>
      <c r="C111" s="22">
        <v>36526</v>
      </c>
      <c r="D111" s="23">
        <v>55201.53</v>
      </c>
      <c r="E111" s="23">
        <v>55201.53</v>
      </c>
      <c r="F111" s="24">
        <f t="shared" si="4"/>
        <v>0</v>
      </c>
      <c r="G111" s="21"/>
    </row>
    <row r="112" spans="1:7" s="19" customFormat="1" ht="28.5" customHeight="1" x14ac:dyDescent="0.25">
      <c r="A112" s="20" t="s">
        <v>69</v>
      </c>
      <c r="B112" s="21" t="s">
        <v>3</v>
      </c>
      <c r="C112" s="22">
        <v>36526</v>
      </c>
      <c r="D112" s="23">
        <v>55201.53</v>
      </c>
      <c r="E112" s="23">
        <v>55201.53</v>
      </c>
      <c r="F112" s="24">
        <f t="shared" si="4"/>
        <v>0</v>
      </c>
      <c r="G112" s="21"/>
    </row>
    <row r="113" spans="1:7" s="19" customFormat="1" ht="28.5" customHeight="1" x14ac:dyDescent="0.25">
      <c r="A113" s="20" t="s">
        <v>69</v>
      </c>
      <c r="B113" s="21" t="s">
        <v>3</v>
      </c>
      <c r="C113" s="22">
        <v>36526</v>
      </c>
      <c r="D113" s="23">
        <v>55201.53</v>
      </c>
      <c r="E113" s="23">
        <v>55201.53</v>
      </c>
      <c r="F113" s="24">
        <f t="shared" si="4"/>
        <v>0</v>
      </c>
      <c r="G113" s="21"/>
    </row>
    <row r="114" spans="1:7" s="19" customFormat="1" ht="28.5" customHeight="1" x14ac:dyDescent="0.25">
      <c r="A114" s="20" t="s">
        <v>43</v>
      </c>
      <c r="B114" s="21" t="s">
        <v>4</v>
      </c>
      <c r="C114" s="22">
        <v>33552</v>
      </c>
      <c r="D114" s="23">
        <v>134598.97</v>
      </c>
      <c r="E114" s="23">
        <v>132246.99</v>
      </c>
      <c r="F114" s="24">
        <f t="shared" si="4"/>
        <v>2351.9800000000105</v>
      </c>
      <c r="G114" s="21"/>
    </row>
    <row r="115" spans="1:7" s="19" customFormat="1" ht="28.5" customHeight="1" x14ac:dyDescent="0.25">
      <c r="A115" s="20" t="s">
        <v>43</v>
      </c>
      <c r="B115" s="21" t="s">
        <v>4</v>
      </c>
      <c r="C115" s="22">
        <v>33552</v>
      </c>
      <c r="D115" s="23">
        <v>134598.97</v>
      </c>
      <c r="E115" s="23">
        <v>132246.99</v>
      </c>
      <c r="F115" s="24">
        <f t="shared" si="4"/>
        <v>2351.9800000000105</v>
      </c>
      <c r="G115" s="21"/>
    </row>
    <row r="116" spans="1:7" s="19" customFormat="1" ht="28.5" customHeight="1" x14ac:dyDescent="0.25">
      <c r="A116" s="20" t="s">
        <v>43</v>
      </c>
      <c r="B116" s="21" t="s">
        <v>4</v>
      </c>
      <c r="C116" s="22">
        <v>33552</v>
      </c>
      <c r="D116" s="23">
        <v>134598.97</v>
      </c>
      <c r="E116" s="23">
        <v>132246.99</v>
      </c>
      <c r="F116" s="24">
        <f t="shared" si="4"/>
        <v>2351.9800000000105</v>
      </c>
      <c r="G116" s="21"/>
    </row>
    <row r="117" spans="1:7" s="19" customFormat="1" ht="28.5" customHeight="1" x14ac:dyDescent="0.25">
      <c r="A117" s="20" t="s">
        <v>43</v>
      </c>
      <c r="B117" s="21" t="s">
        <v>4</v>
      </c>
      <c r="C117" s="22">
        <v>33552</v>
      </c>
      <c r="D117" s="23">
        <v>134598.97</v>
      </c>
      <c r="E117" s="23">
        <v>132246.99</v>
      </c>
      <c r="F117" s="24">
        <f t="shared" si="4"/>
        <v>2351.9800000000105</v>
      </c>
      <c r="G117" s="21"/>
    </row>
    <row r="118" spans="1:7" s="19" customFormat="1" ht="28.5" customHeight="1" x14ac:dyDescent="0.25">
      <c r="A118" s="20" t="s">
        <v>43</v>
      </c>
      <c r="B118" s="21" t="s">
        <v>4</v>
      </c>
      <c r="C118" s="22">
        <v>33552</v>
      </c>
      <c r="D118" s="23">
        <v>134598.97</v>
      </c>
      <c r="E118" s="23">
        <v>132246.99</v>
      </c>
      <c r="F118" s="24">
        <f t="shared" si="4"/>
        <v>2351.9800000000105</v>
      </c>
      <c r="G118" s="21"/>
    </row>
    <row r="119" spans="1:7" s="19" customFormat="1" ht="28.5" customHeight="1" x14ac:dyDescent="0.25">
      <c r="A119" s="20" t="s">
        <v>43</v>
      </c>
      <c r="B119" s="21" t="s">
        <v>4</v>
      </c>
      <c r="C119" s="22">
        <v>33552</v>
      </c>
      <c r="D119" s="23">
        <v>134598.97</v>
      </c>
      <c r="E119" s="23">
        <v>132246.99</v>
      </c>
      <c r="F119" s="24">
        <f t="shared" si="4"/>
        <v>2351.9800000000105</v>
      </c>
      <c r="G119" s="21"/>
    </row>
    <row r="120" spans="1:7" s="19" customFormat="1" ht="28.5" customHeight="1" x14ac:dyDescent="0.25">
      <c r="A120" s="20" t="s">
        <v>67</v>
      </c>
      <c r="B120" s="21" t="s">
        <v>4</v>
      </c>
      <c r="C120" s="22">
        <v>33552</v>
      </c>
      <c r="D120" s="23">
        <v>65800.69</v>
      </c>
      <c r="E120" s="23">
        <v>64844.68</v>
      </c>
      <c r="F120" s="24">
        <f t="shared" si="4"/>
        <v>956.01000000000204</v>
      </c>
      <c r="G120" s="21"/>
    </row>
    <row r="121" spans="1:7" s="19" customFormat="1" ht="28.5" customHeight="1" x14ac:dyDescent="0.25">
      <c r="A121" s="20" t="s">
        <v>67</v>
      </c>
      <c r="B121" s="21" t="s">
        <v>4</v>
      </c>
      <c r="C121" s="22">
        <v>33552</v>
      </c>
      <c r="D121" s="23">
        <v>36494.51</v>
      </c>
      <c r="E121" s="23">
        <v>35964.620000000003</v>
      </c>
      <c r="F121" s="24">
        <f t="shared" si="4"/>
        <v>529.88999999999942</v>
      </c>
      <c r="G121" s="21"/>
    </row>
    <row r="122" spans="1:7" s="19" customFormat="1" ht="28.5" customHeight="1" x14ac:dyDescent="0.25">
      <c r="A122" s="20" t="s">
        <v>67</v>
      </c>
      <c r="B122" s="21" t="s">
        <v>4</v>
      </c>
      <c r="C122" s="22">
        <v>33552</v>
      </c>
      <c r="D122" s="23">
        <v>30745.71</v>
      </c>
      <c r="E122" s="23">
        <v>30330.799999999999</v>
      </c>
      <c r="F122" s="24">
        <f t="shared" si="4"/>
        <v>414.90999999999985</v>
      </c>
      <c r="G122" s="21"/>
    </row>
    <row r="123" spans="1:7" s="19" customFormat="1" ht="28.5" customHeight="1" x14ac:dyDescent="0.25">
      <c r="A123" s="20" t="s">
        <v>80</v>
      </c>
      <c r="B123" s="21" t="s">
        <v>4</v>
      </c>
      <c r="C123" s="22">
        <v>33552</v>
      </c>
      <c r="D123" s="23">
        <v>47504.57</v>
      </c>
      <c r="E123" s="23">
        <v>46754.48</v>
      </c>
      <c r="F123" s="24">
        <f t="shared" si="4"/>
        <v>750.08999999999651</v>
      </c>
      <c r="G123" s="21"/>
    </row>
    <row r="124" spans="1:7" s="19" customFormat="1" ht="28.5" customHeight="1" x14ac:dyDescent="0.25">
      <c r="A124" s="20" t="s">
        <v>80</v>
      </c>
      <c r="B124" s="21" t="s">
        <v>4</v>
      </c>
      <c r="C124" s="22">
        <v>33552</v>
      </c>
      <c r="D124" s="23">
        <v>47504.57</v>
      </c>
      <c r="E124" s="23">
        <v>46754.48</v>
      </c>
      <c r="F124" s="24">
        <f t="shared" si="4"/>
        <v>750.08999999999651</v>
      </c>
      <c r="G124" s="21"/>
    </row>
    <row r="125" spans="1:7" s="19" customFormat="1" ht="28.5" customHeight="1" x14ac:dyDescent="0.25">
      <c r="A125" s="20" t="s">
        <v>80</v>
      </c>
      <c r="B125" s="21" t="s">
        <v>4</v>
      </c>
      <c r="C125" s="22">
        <v>33552</v>
      </c>
      <c r="D125" s="23">
        <v>47504.57</v>
      </c>
      <c r="E125" s="23">
        <v>46754.48</v>
      </c>
      <c r="F125" s="24">
        <f t="shared" si="4"/>
        <v>750.08999999999651</v>
      </c>
      <c r="G125" s="21"/>
    </row>
    <row r="126" spans="1:7" s="19" customFormat="1" ht="28.5" customHeight="1" x14ac:dyDescent="0.25">
      <c r="A126" s="20" t="s">
        <v>80</v>
      </c>
      <c r="B126" s="21" t="s">
        <v>4</v>
      </c>
      <c r="C126" s="22">
        <v>33552</v>
      </c>
      <c r="D126" s="23">
        <v>47504.57</v>
      </c>
      <c r="E126" s="23">
        <v>46754.48</v>
      </c>
      <c r="F126" s="24">
        <f t="shared" si="4"/>
        <v>750.08999999999651</v>
      </c>
      <c r="G126" s="21"/>
    </row>
    <row r="127" spans="1:7" s="19" customFormat="1" ht="28.5" customHeight="1" x14ac:dyDescent="0.25">
      <c r="A127" s="20" t="s">
        <v>80</v>
      </c>
      <c r="B127" s="21" t="s">
        <v>4</v>
      </c>
      <c r="C127" s="22">
        <v>33552</v>
      </c>
      <c r="D127" s="23">
        <v>47504.57</v>
      </c>
      <c r="E127" s="23">
        <v>46754.48</v>
      </c>
      <c r="F127" s="24">
        <f t="shared" si="4"/>
        <v>750.08999999999651</v>
      </c>
      <c r="G127" s="21"/>
    </row>
    <row r="128" spans="1:7" s="19" customFormat="1" ht="28.5" customHeight="1" x14ac:dyDescent="0.25">
      <c r="A128" s="20" t="s">
        <v>80</v>
      </c>
      <c r="B128" s="21" t="s">
        <v>4</v>
      </c>
      <c r="C128" s="22">
        <v>33552</v>
      </c>
      <c r="D128" s="23">
        <v>47504.57</v>
      </c>
      <c r="E128" s="23">
        <v>46754.48</v>
      </c>
      <c r="F128" s="24">
        <f t="shared" si="4"/>
        <v>750.08999999999651</v>
      </c>
      <c r="G128" s="21"/>
    </row>
    <row r="129" spans="1:7" s="19" customFormat="1" ht="28.5" customHeight="1" x14ac:dyDescent="0.25">
      <c r="A129" s="20" t="s">
        <v>84</v>
      </c>
      <c r="B129" s="21" t="s">
        <v>4</v>
      </c>
      <c r="C129" s="22">
        <v>33552</v>
      </c>
      <c r="D129" s="23">
        <v>41120.46</v>
      </c>
      <c r="E129" s="23">
        <v>40398.050000000003</v>
      </c>
      <c r="F129" s="24">
        <f t="shared" si="4"/>
        <v>722.40999999999622</v>
      </c>
      <c r="G129" s="21"/>
    </row>
    <row r="130" spans="1:7" s="19" customFormat="1" ht="28.5" customHeight="1" x14ac:dyDescent="0.25">
      <c r="A130" s="20" t="s">
        <v>82</v>
      </c>
      <c r="B130" s="21" t="s">
        <v>4</v>
      </c>
      <c r="C130" s="22">
        <v>33534</v>
      </c>
      <c r="D130" s="23">
        <v>41735.54</v>
      </c>
      <c r="E130" s="23">
        <v>40900.83</v>
      </c>
      <c r="F130" s="24">
        <f t="shared" si="4"/>
        <v>834.70999999999913</v>
      </c>
      <c r="G130" s="21"/>
    </row>
    <row r="131" spans="1:7" s="19" customFormat="1" ht="28.5" customHeight="1" x14ac:dyDescent="0.25">
      <c r="A131" s="20" t="s">
        <v>86</v>
      </c>
      <c r="B131" s="21" t="s">
        <v>4</v>
      </c>
      <c r="C131" s="22">
        <v>33054</v>
      </c>
      <c r="D131" s="23">
        <v>33888.230000000003</v>
      </c>
      <c r="E131" s="23">
        <v>33210.47</v>
      </c>
      <c r="F131" s="24">
        <f t="shared" si="4"/>
        <v>677.76000000000204</v>
      </c>
      <c r="G131" s="27"/>
    </row>
    <row r="132" spans="1:7" s="19" customFormat="1" ht="28.5" customHeight="1" x14ac:dyDescent="0.25">
      <c r="A132" s="39" t="s">
        <v>99</v>
      </c>
      <c r="B132" s="40"/>
      <c r="C132" s="41"/>
      <c r="D132" s="37">
        <f>SUM(D7:D131)</f>
        <v>312338689.08000004</v>
      </c>
      <c r="E132" s="37">
        <f t="shared" ref="E132:F132" si="5">SUM(E7:E131)</f>
        <v>90245795.430000082</v>
      </c>
      <c r="F132" s="37">
        <f t="shared" si="5"/>
        <v>222092891.82999995</v>
      </c>
      <c r="G132" s="38"/>
    </row>
  </sheetData>
  <mergeCells count="5">
    <mergeCell ref="A132:C132"/>
    <mergeCell ref="A1:G1"/>
    <mergeCell ref="A2:G2"/>
    <mergeCell ref="A3:G3"/>
    <mergeCell ref="A4:G4"/>
  </mergeCells>
  <hyperlinks>
    <hyperlink ref="G8" location="'Documentos de pago'!B2" display="CCF 0006" xr:uid="{00000000-0004-0000-0000-000000000000}"/>
    <hyperlink ref="G78:G86" location="Hoja2!A204" display="C.C.F N° 0108" xr:uid="{00000000-0004-0000-0000-000001000000}"/>
    <hyperlink ref="G21:G25" location="Hoja2!A580" display="C.C.F 1039" xr:uid="{00000000-0004-0000-0000-000002000000}"/>
    <hyperlink ref="G28:G30" location="Hoja2!A674" display="C.C.F N° 7571" xr:uid="{00000000-0004-0000-0000-000003000000}"/>
    <hyperlink ref="G32:G33" location="Hoja2!A863" display="TRANSFERENCIA N° 8827" xr:uid="{00000000-0004-0000-0000-000004000000}"/>
    <hyperlink ref="G39:G47" location="Hoja2!A204" display="C.C.F N° 0108" xr:uid="{00000000-0004-0000-0000-000005000000}"/>
    <hyperlink ref="G9" location="'Documentos de pago'!B53" display="NOTA" xr:uid="{00000000-0004-0000-0000-000006000000}"/>
  </hyperlinks>
  <pageMargins left="1.2204724409448819" right="0.39370078740157483" top="0.62992125984251968" bottom="0.82677165354330717" header="0.23622047244094491" footer="0.47244094488188981"/>
  <pageSetup scale="73" fitToHeight="0" orientation="landscape" r:id="rId1"/>
  <headerFooter>
    <oddHeader>&amp;R&amp;G</oddHeader>
    <oddFooter>Página 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80"/>
  <sheetViews>
    <sheetView zoomScale="96" zoomScaleNormal="96" workbookViewId="0">
      <selection activeCell="K48" sqref="K48"/>
    </sheetView>
  </sheetViews>
  <sheetFormatPr baseColWidth="10" defaultColWidth="10.85546875" defaultRowHeight="15" x14ac:dyDescent="0.25"/>
  <cols>
    <col min="1" max="16384" width="10.85546875" style="7"/>
  </cols>
  <sheetData>
    <row r="1" spans="2:8" ht="15.75" thickBot="1" x14ac:dyDescent="0.3"/>
    <row r="2" spans="2:8" x14ac:dyDescent="0.25">
      <c r="B2" s="8"/>
      <c r="C2" s="9"/>
      <c r="D2" s="9"/>
      <c r="E2" s="9"/>
      <c r="F2" s="9"/>
      <c r="G2" s="9"/>
      <c r="H2" s="10"/>
    </row>
    <row r="3" spans="2:8" x14ac:dyDescent="0.25">
      <c r="B3" s="11"/>
      <c r="C3" s="12"/>
      <c r="D3" s="12"/>
      <c r="E3" s="12"/>
      <c r="F3" s="12"/>
      <c r="G3" s="12"/>
      <c r="H3" s="13"/>
    </row>
    <row r="4" spans="2:8" x14ac:dyDescent="0.25">
      <c r="B4" s="11"/>
      <c r="C4" s="12"/>
      <c r="D4" s="12"/>
      <c r="E4" s="12"/>
      <c r="F4" s="12"/>
      <c r="G4" s="12"/>
      <c r="H4" s="13"/>
    </row>
    <row r="5" spans="2:8" x14ac:dyDescent="0.25">
      <c r="B5" s="11"/>
      <c r="C5" s="12"/>
      <c r="D5" s="12"/>
      <c r="E5" s="12"/>
      <c r="F5" s="12"/>
      <c r="G5" s="12"/>
      <c r="H5" s="13"/>
    </row>
    <row r="6" spans="2:8" x14ac:dyDescent="0.25">
      <c r="B6" s="11"/>
      <c r="C6" s="12"/>
      <c r="D6" s="12"/>
      <c r="E6" s="12"/>
      <c r="F6" s="12"/>
      <c r="G6" s="12"/>
      <c r="H6" s="13"/>
    </row>
    <row r="7" spans="2:8" x14ac:dyDescent="0.25">
      <c r="B7" s="11"/>
      <c r="C7" s="12"/>
      <c r="D7" s="12"/>
      <c r="E7" s="12"/>
      <c r="F7" s="12"/>
      <c r="G7" s="12"/>
      <c r="H7" s="13"/>
    </row>
    <row r="8" spans="2:8" x14ac:dyDescent="0.25">
      <c r="B8" s="11"/>
      <c r="C8" s="12"/>
      <c r="D8" s="12"/>
      <c r="E8" s="12"/>
      <c r="F8" s="12"/>
      <c r="G8" s="12"/>
      <c r="H8" s="13"/>
    </row>
    <row r="9" spans="2:8" x14ac:dyDescent="0.25">
      <c r="B9" s="11"/>
      <c r="C9" s="12"/>
      <c r="D9" s="12"/>
      <c r="E9" s="12"/>
      <c r="F9" s="12"/>
      <c r="G9" s="12"/>
      <c r="H9" s="13"/>
    </row>
    <row r="10" spans="2:8" x14ac:dyDescent="0.25">
      <c r="B10" s="11"/>
      <c r="C10" s="12"/>
      <c r="D10" s="12"/>
      <c r="E10" s="12"/>
      <c r="F10" s="12"/>
      <c r="G10" s="12"/>
      <c r="H10" s="13"/>
    </row>
    <row r="11" spans="2:8" x14ac:dyDescent="0.25">
      <c r="B11" s="11"/>
      <c r="C11" s="12"/>
      <c r="D11" s="12"/>
      <c r="E11" s="12"/>
      <c r="F11" s="12"/>
      <c r="G11" s="12"/>
      <c r="H11" s="13"/>
    </row>
    <row r="12" spans="2:8" x14ac:dyDescent="0.25">
      <c r="B12" s="11"/>
      <c r="C12" s="12"/>
      <c r="D12" s="12"/>
      <c r="E12" s="12"/>
      <c r="F12" s="12"/>
      <c r="G12" s="12"/>
      <c r="H12" s="13"/>
    </row>
    <row r="13" spans="2:8" x14ac:dyDescent="0.25">
      <c r="B13" s="11"/>
      <c r="C13" s="12"/>
      <c r="D13" s="12"/>
      <c r="E13" s="12"/>
      <c r="F13" s="12"/>
      <c r="G13" s="12"/>
      <c r="H13" s="13"/>
    </row>
    <row r="14" spans="2:8" x14ac:dyDescent="0.25">
      <c r="B14" s="11"/>
      <c r="C14" s="12"/>
      <c r="D14" s="12"/>
      <c r="E14" s="12"/>
      <c r="F14" s="12"/>
      <c r="G14" s="12"/>
      <c r="H14" s="13"/>
    </row>
    <row r="15" spans="2:8" x14ac:dyDescent="0.25">
      <c r="B15" s="11"/>
      <c r="C15" s="12"/>
      <c r="D15" s="12"/>
      <c r="E15" s="12"/>
      <c r="F15" s="12"/>
      <c r="G15" s="12"/>
      <c r="H15" s="13"/>
    </row>
    <row r="16" spans="2:8" x14ac:dyDescent="0.25">
      <c r="B16" s="11"/>
      <c r="C16" s="12"/>
      <c r="D16" s="12"/>
      <c r="E16" s="12"/>
      <c r="F16" s="12"/>
      <c r="G16" s="12"/>
      <c r="H16" s="13"/>
    </row>
    <row r="17" spans="2:8" x14ac:dyDescent="0.25">
      <c r="B17" s="11"/>
      <c r="C17" s="12"/>
      <c r="D17" s="12"/>
      <c r="E17" s="12"/>
      <c r="F17" s="12"/>
      <c r="G17" s="12"/>
      <c r="H17" s="13"/>
    </row>
    <row r="18" spans="2:8" x14ac:dyDescent="0.25">
      <c r="B18" s="11"/>
      <c r="C18" s="12"/>
      <c r="D18" s="12"/>
      <c r="E18" s="12"/>
      <c r="F18" s="12"/>
      <c r="G18" s="12"/>
      <c r="H18" s="13"/>
    </row>
    <row r="19" spans="2:8" x14ac:dyDescent="0.25">
      <c r="B19" s="11"/>
      <c r="C19" s="12"/>
      <c r="D19" s="12"/>
      <c r="E19" s="12"/>
      <c r="F19" s="12"/>
      <c r="G19" s="12"/>
      <c r="H19" s="13"/>
    </row>
    <row r="20" spans="2:8" x14ac:dyDescent="0.25">
      <c r="B20" s="11"/>
      <c r="C20" s="12"/>
      <c r="D20" s="12"/>
      <c r="E20" s="12"/>
      <c r="F20" s="12"/>
      <c r="G20" s="12"/>
      <c r="H20" s="13"/>
    </row>
    <row r="21" spans="2:8" x14ac:dyDescent="0.25">
      <c r="B21" s="11"/>
      <c r="C21" s="12"/>
      <c r="D21" s="12"/>
      <c r="E21" s="12"/>
      <c r="F21" s="12"/>
      <c r="G21" s="12"/>
      <c r="H21" s="13"/>
    </row>
    <row r="22" spans="2:8" x14ac:dyDescent="0.25">
      <c r="B22" s="11"/>
      <c r="C22" s="12"/>
      <c r="D22" s="12"/>
      <c r="E22" s="12"/>
      <c r="F22" s="12"/>
      <c r="G22" s="12"/>
      <c r="H22" s="13"/>
    </row>
    <row r="23" spans="2:8" x14ac:dyDescent="0.25">
      <c r="B23" s="11"/>
      <c r="C23" s="12"/>
      <c r="D23" s="12"/>
      <c r="E23" s="12"/>
      <c r="F23" s="12"/>
      <c r="G23" s="12"/>
      <c r="H23" s="13"/>
    </row>
    <row r="24" spans="2:8" x14ac:dyDescent="0.25">
      <c r="B24" s="11"/>
      <c r="C24" s="12"/>
      <c r="D24" s="12"/>
      <c r="E24" s="12"/>
      <c r="F24" s="12"/>
      <c r="G24" s="12"/>
      <c r="H24" s="13"/>
    </row>
    <row r="25" spans="2:8" x14ac:dyDescent="0.25">
      <c r="B25" s="11"/>
      <c r="C25" s="12"/>
      <c r="D25" s="12"/>
      <c r="E25" s="12"/>
      <c r="F25" s="12"/>
      <c r="G25" s="12"/>
      <c r="H25" s="13"/>
    </row>
    <row r="26" spans="2:8" x14ac:dyDescent="0.25">
      <c r="B26" s="11"/>
      <c r="C26" s="12"/>
      <c r="D26" s="12"/>
      <c r="E26" s="12"/>
      <c r="F26" s="12"/>
      <c r="G26" s="12"/>
      <c r="H26" s="13"/>
    </row>
    <row r="27" spans="2:8" x14ac:dyDescent="0.25">
      <c r="B27" s="11"/>
      <c r="C27" s="12"/>
      <c r="D27" s="12"/>
      <c r="E27" s="12"/>
      <c r="F27" s="12"/>
      <c r="G27" s="12"/>
      <c r="H27" s="13"/>
    </row>
    <row r="28" spans="2:8" x14ac:dyDescent="0.25">
      <c r="B28" s="11"/>
      <c r="C28" s="12"/>
      <c r="D28" s="12"/>
      <c r="E28" s="12"/>
      <c r="F28" s="12"/>
      <c r="G28" s="12"/>
      <c r="H28" s="13"/>
    </row>
    <row r="29" spans="2:8" x14ac:dyDescent="0.25">
      <c r="B29" s="11"/>
      <c r="C29" s="12"/>
      <c r="D29" s="12"/>
      <c r="E29" s="12"/>
      <c r="F29" s="12"/>
      <c r="G29" s="12"/>
      <c r="H29" s="13"/>
    </row>
    <row r="30" spans="2:8" x14ac:dyDescent="0.25">
      <c r="B30" s="11"/>
      <c r="C30" s="12"/>
      <c r="D30" s="12"/>
      <c r="E30" s="12"/>
      <c r="F30" s="12"/>
      <c r="G30" s="12"/>
      <c r="H30" s="13"/>
    </row>
    <row r="31" spans="2:8" x14ac:dyDescent="0.25">
      <c r="B31" s="11"/>
      <c r="C31" s="12"/>
      <c r="D31" s="12"/>
      <c r="E31" s="12"/>
      <c r="F31" s="12"/>
      <c r="G31" s="12"/>
      <c r="H31" s="13"/>
    </row>
    <row r="32" spans="2:8" x14ac:dyDescent="0.25">
      <c r="B32" s="11"/>
      <c r="C32" s="12"/>
      <c r="D32" s="12"/>
      <c r="E32" s="12"/>
      <c r="F32" s="12"/>
      <c r="G32" s="12"/>
      <c r="H32" s="13"/>
    </row>
    <row r="33" spans="2:8" x14ac:dyDescent="0.25">
      <c r="B33" s="11"/>
      <c r="C33" s="12"/>
      <c r="D33" s="12"/>
      <c r="E33" s="12"/>
      <c r="F33" s="12"/>
      <c r="G33" s="12"/>
      <c r="H33" s="13"/>
    </row>
    <row r="34" spans="2:8" x14ac:dyDescent="0.25">
      <c r="B34" s="11"/>
      <c r="C34" s="12"/>
      <c r="D34" s="12"/>
      <c r="E34" s="12"/>
      <c r="F34" s="12"/>
      <c r="G34" s="12"/>
      <c r="H34" s="13"/>
    </row>
    <row r="35" spans="2:8" x14ac:dyDescent="0.25">
      <c r="B35" s="11"/>
      <c r="C35" s="12"/>
      <c r="D35" s="12"/>
      <c r="E35" s="12"/>
      <c r="F35" s="12"/>
      <c r="G35" s="12"/>
      <c r="H35" s="13"/>
    </row>
    <row r="36" spans="2:8" x14ac:dyDescent="0.25">
      <c r="B36" s="11"/>
      <c r="C36" s="12"/>
      <c r="D36" s="12"/>
      <c r="E36" s="12"/>
      <c r="F36" s="12"/>
      <c r="G36" s="12"/>
      <c r="H36" s="13"/>
    </row>
    <row r="37" spans="2:8" x14ac:dyDescent="0.25">
      <c r="B37" s="11"/>
      <c r="C37" s="12"/>
      <c r="D37" s="12"/>
      <c r="E37" s="12"/>
      <c r="F37" s="12"/>
      <c r="G37" s="12"/>
      <c r="H37" s="13"/>
    </row>
    <row r="38" spans="2:8" x14ac:dyDescent="0.25">
      <c r="B38" s="11"/>
      <c r="C38" s="12"/>
      <c r="D38" s="12"/>
      <c r="E38" s="12"/>
      <c r="F38" s="12"/>
      <c r="G38" s="12"/>
      <c r="H38" s="13"/>
    </row>
    <row r="39" spans="2:8" x14ac:dyDescent="0.25">
      <c r="B39" s="11"/>
      <c r="C39" s="12"/>
      <c r="D39" s="12"/>
      <c r="E39" s="12"/>
      <c r="F39" s="12"/>
      <c r="G39" s="12"/>
      <c r="H39" s="13"/>
    </row>
    <row r="40" spans="2:8" x14ac:dyDescent="0.25">
      <c r="B40" s="11"/>
      <c r="C40" s="12"/>
      <c r="D40" s="12"/>
      <c r="E40" s="12"/>
      <c r="F40" s="12"/>
      <c r="G40" s="12"/>
      <c r="H40" s="13"/>
    </row>
    <row r="41" spans="2:8" x14ac:dyDescent="0.25">
      <c r="B41" s="11"/>
      <c r="C41" s="12"/>
      <c r="D41" s="12"/>
      <c r="E41" s="12"/>
      <c r="F41" s="12"/>
      <c r="G41" s="12"/>
      <c r="H41" s="13"/>
    </row>
    <row r="42" spans="2:8" x14ac:dyDescent="0.25">
      <c r="B42" s="11"/>
      <c r="C42" s="12"/>
      <c r="D42" s="12"/>
      <c r="E42" s="12"/>
      <c r="F42" s="12"/>
      <c r="G42" s="12"/>
      <c r="H42" s="13"/>
    </row>
    <row r="43" spans="2:8" x14ac:dyDescent="0.25">
      <c r="B43" s="11"/>
      <c r="C43" s="12"/>
      <c r="D43" s="12"/>
      <c r="E43" s="12"/>
      <c r="F43" s="12"/>
      <c r="G43" s="12"/>
      <c r="H43" s="13"/>
    </row>
    <row r="44" spans="2:8" x14ac:dyDescent="0.25">
      <c r="B44" s="11"/>
      <c r="C44" s="12"/>
      <c r="D44" s="12"/>
      <c r="E44" s="12"/>
      <c r="F44" s="12"/>
      <c r="G44" s="12"/>
      <c r="H44" s="13"/>
    </row>
    <row r="45" spans="2:8" ht="15.75" thickBot="1" x14ac:dyDescent="0.3">
      <c r="B45" s="14"/>
      <c r="C45" s="15"/>
      <c r="D45" s="15"/>
      <c r="E45" s="15"/>
      <c r="F45" s="15"/>
      <c r="G45" s="15"/>
      <c r="H45" s="16"/>
    </row>
    <row r="52" spans="2:8" ht="15.75" thickBot="1" x14ac:dyDescent="0.3"/>
    <row r="53" spans="2:8" x14ac:dyDescent="0.25">
      <c r="B53" s="8"/>
      <c r="C53" s="9"/>
      <c r="D53" s="9"/>
      <c r="E53" s="9"/>
      <c r="F53" s="9"/>
      <c r="G53" s="9"/>
      <c r="H53" s="10"/>
    </row>
    <row r="54" spans="2:8" x14ac:dyDescent="0.25">
      <c r="B54" s="11"/>
      <c r="C54" s="12"/>
      <c r="D54" s="12"/>
      <c r="E54" s="12"/>
      <c r="F54" s="12"/>
      <c r="G54" s="12"/>
      <c r="H54" s="13"/>
    </row>
    <row r="55" spans="2:8" x14ac:dyDescent="0.25">
      <c r="B55" s="11"/>
      <c r="C55" s="12"/>
      <c r="D55" s="12"/>
      <c r="E55" s="12"/>
      <c r="F55" s="12"/>
      <c r="G55" s="12"/>
      <c r="H55" s="13"/>
    </row>
    <row r="56" spans="2:8" x14ac:dyDescent="0.25">
      <c r="B56" s="11"/>
      <c r="C56" s="12"/>
      <c r="D56" s="12"/>
      <c r="E56" s="12"/>
      <c r="F56" s="12"/>
      <c r="G56" s="12"/>
      <c r="H56" s="13"/>
    </row>
    <row r="57" spans="2:8" x14ac:dyDescent="0.25">
      <c r="B57" s="11"/>
      <c r="C57" s="12"/>
      <c r="D57" s="12"/>
      <c r="E57" s="12"/>
      <c r="F57" s="12"/>
      <c r="G57" s="12"/>
      <c r="H57" s="13"/>
    </row>
    <row r="58" spans="2:8" x14ac:dyDescent="0.25">
      <c r="B58" s="11"/>
      <c r="C58" s="12"/>
      <c r="D58" s="12"/>
      <c r="E58" s="12"/>
      <c r="F58" s="12"/>
      <c r="G58" s="12"/>
      <c r="H58" s="13"/>
    </row>
    <row r="59" spans="2:8" x14ac:dyDescent="0.25">
      <c r="B59" s="11"/>
      <c r="C59" s="12"/>
      <c r="D59" s="12"/>
      <c r="E59" s="12"/>
      <c r="F59" s="12"/>
      <c r="G59" s="12"/>
      <c r="H59" s="13"/>
    </row>
    <row r="60" spans="2:8" x14ac:dyDescent="0.25">
      <c r="B60" s="11"/>
      <c r="C60" s="12"/>
      <c r="D60" s="12"/>
      <c r="E60" s="12"/>
      <c r="F60" s="12"/>
      <c r="G60" s="12"/>
      <c r="H60" s="13"/>
    </row>
    <row r="61" spans="2:8" x14ac:dyDescent="0.25">
      <c r="B61" s="11"/>
      <c r="C61" s="12"/>
      <c r="D61" s="12"/>
      <c r="E61" s="12"/>
      <c r="F61" s="12"/>
      <c r="G61" s="12"/>
      <c r="H61" s="13"/>
    </row>
    <row r="62" spans="2:8" x14ac:dyDescent="0.25">
      <c r="B62" s="11"/>
      <c r="C62" s="12"/>
      <c r="D62" s="12"/>
      <c r="E62" s="12"/>
      <c r="F62" s="12"/>
      <c r="G62" s="12"/>
      <c r="H62" s="13"/>
    </row>
    <row r="63" spans="2:8" x14ac:dyDescent="0.25">
      <c r="B63" s="11"/>
      <c r="C63" s="12"/>
      <c r="D63" s="12"/>
      <c r="E63" s="12"/>
      <c r="F63" s="12"/>
      <c r="G63" s="12"/>
      <c r="H63" s="13"/>
    </row>
    <row r="64" spans="2:8" x14ac:dyDescent="0.25">
      <c r="B64" s="11"/>
      <c r="C64" s="12"/>
      <c r="D64" s="12"/>
      <c r="E64" s="12"/>
      <c r="F64" s="12"/>
      <c r="G64" s="12"/>
      <c r="H64" s="13"/>
    </row>
    <row r="65" spans="2:8" x14ac:dyDescent="0.25">
      <c r="B65" s="11"/>
      <c r="C65" s="12"/>
      <c r="D65" s="12"/>
      <c r="E65" s="12"/>
      <c r="F65" s="12"/>
      <c r="G65" s="12"/>
      <c r="H65" s="13"/>
    </row>
    <row r="66" spans="2:8" x14ac:dyDescent="0.25">
      <c r="B66" s="11"/>
      <c r="C66" s="12"/>
      <c r="D66" s="12"/>
      <c r="E66" s="12"/>
      <c r="F66" s="12"/>
      <c r="G66" s="12"/>
      <c r="H66" s="13"/>
    </row>
    <row r="67" spans="2:8" x14ac:dyDescent="0.25">
      <c r="B67" s="11"/>
      <c r="C67" s="12"/>
      <c r="D67" s="12"/>
      <c r="E67" s="12"/>
      <c r="F67" s="12"/>
      <c r="G67" s="12"/>
      <c r="H67" s="13"/>
    </row>
    <row r="68" spans="2:8" x14ac:dyDescent="0.25">
      <c r="B68" s="11"/>
      <c r="C68" s="12"/>
      <c r="D68" s="12"/>
      <c r="E68" s="12"/>
      <c r="F68" s="12"/>
      <c r="G68" s="12"/>
      <c r="H68" s="13"/>
    </row>
    <row r="69" spans="2:8" x14ac:dyDescent="0.25">
      <c r="B69" s="11"/>
      <c r="C69" s="12"/>
      <c r="D69" s="12"/>
      <c r="E69" s="12"/>
      <c r="F69" s="12"/>
      <c r="G69" s="12"/>
      <c r="H69" s="13"/>
    </row>
    <row r="70" spans="2:8" x14ac:dyDescent="0.25">
      <c r="B70" s="11"/>
      <c r="C70" s="12"/>
      <c r="D70" s="12"/>
      <c r="E70" s="12"/>
      <c r="F70" s="12"/>
      <c r="G70" s="12"/>
      <c r="H70" s="13"/>
    </row>
    <row r="71" spans="2:8" x14ac:dyDescent="0.25">
      <c r="B71" s="11"/>
      <c r="C71" s="12"/>
      <c r="D71" s="12"/>
      <c r="E71" s="12"/>
      <c r="F71" s="12"/>
      <c r="G71" s="12"/>
      <c r="H71" s="13"/>
    </row>
    <row r="72" spans="2:8" x14ac:dyDescent="0.25">
      <c r="B72" s="11"/>
      <c r="C72" s="12"/>
      <c r="D72" s="12"/>
      <c r="E72" s="12"/>
      <c r="F72" s="12"/>
      <c r="G72" s="12"/>
      <c r="H72" s="13"/>
    </row>
    <row r="73" spans="2:8" x14ac:dyDescent="0.25">
      <c r="B73" s="11"/>
      <c r="C73" s="12"/>
      <c r="D73" s="12"/>
      <c r="E73" s="12"/>
      <c r="F73" s="12"/>
      <c r="G73" s="12"/>
      <c r="H73" s="13"/>
    </row>
    <row r="74" spans="2:8" x14ac:dyDescent="0.25">
      <c r="B74" s="11"/>
      <c r="C74" s="12"/>
      <c r="D74" s="12"/>
      <c r="E74" s="12"/>
      <c r="F74" s="12"/>
      <c r="G74" s="12"/>
      <c r="H74" s="13"/>
    </row>
    <row r="75" spans="2:8" x14ac:dyDescent="0.25">
      <c r="B75" s="11"/>
      <c r="C75" s="12"/>
      <c r="D75" s="12"/>
      <c r="E75" s="12"/>
      <c r="F75" s="12"/>
      <c r="G75" s="12"/>
      <c r="H75" s="13"/>
    </row>
    <row r="76" spans="2:8" x14ac:dyDescent="0.25">
      <c r="B76" s="11"/>
      <c r="C76" s="12"/>
      <c r="D76" s="12"/>
      <c r="E76" s="12"/>
      <c r="F76" s="12"/>
      <c r="G76" s="12"/>
      <c r="H76" s="13"/>
    </row>
    <row r="77" spans="2:8" x14ac:dyDescent="0.25">
      <c r="B77" s="11"/>
      <c r="C77" s="12"/>
      <c r="D77" s="12"/>
      <c r="E77" s="12"/>
      <c r="F77" s="12"/>
      <c r="G77" s="12"/>
      <c r="H77" s="13"/>
    </row>
    <row r="78" spans="2:8" x14ac:dyDescent="0.25">
      <c r="B78" s="11"/>
      <c r="C78" s="12"/>
      <c r="D78" s="12"/>
      <c r="E78" s="12"/>
      <c r="F78" s="12"/>
      <c r="G78" s="12"/>
      <c r="H78" s="13"/>
    </row>
    <row r="79" spans="2:8" x14ac:dyDescent="0.25">
      <c r="B79" s="11"/>
      <c r="C79" s="12"/>
      <c r="D79" s="12"/>
      <c r="E79" s="12"/>
      <c r="F79" s="12"/>
      <c r="G79" s="12"/>
      <c r="H79" s="13"/>
    </row>
    <row r="80" spans="2:8" ht="15.75" thickBot="1" x14ac:dyDescent="0.3">
      <c r="B80" s="14"/>
      <c r="C80" s="15"/>
      <c r="D80" s="15"/>
      <c r="E80" s="15"/>
      <c r="F80" s="15"/>
      <c r="G80" s="15"/>
      <c r="H80" s="1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</vt:lpstr>
      <vt:lpstr>Documentos de pago</vt:lpstr>
      <vt:lpstr>Reporte!Títulos_a_imprimir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Antonio Ortiz</dc:creator>
  <cp:lastModifiedBy>Alba Marisol Rodriguez Cucufate</cp:lastModifiedBy>
  <cp:lastPrinted>2025-02-19T16:32:26Z</cp:lastPrinted>
  <dcterms:created xsi:type="dcterms:W3CDTF">2018-02-09T13:47:59Z</dcterms:created>
  <dcterms:modified xsi:type="dcterms:W3CDTF">2025-02-24T17:05:29Z</dcterms:modified>
</cp:coreProperties>
</file>