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leny.diaz\Desktop\Depreciación 2024\Oficina Central\Información Oficiosa\"/>
    </mc:Choice>
  </mc:AlternateContent>
  <bookViews>
    <workbookView xWindow="0" yWindow="0" windowWidth="15360" windowHeight="7050"/>
  </bookViews>
  <sheets>
    <sheet name="LISTADO DE BIENES" sheetId="2" r:id="rId1"/>
    <sheet name="DOCUMENTO DE COMPRA" sheetId="3" r:id="rId2"/>
  </sheets>
  <definedNames>
    <definedName name="_xlnm.Print_Area" localSheetId="0">'LISTADO DE BIENES'!$A$1:$I$53</definedName>
    <definedName name="_xlnm.Print_Titles" localSheetId="0">'LISTADO DE BIENES'!$6:$6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 l="1"/>
</calcChain>
</file>

<file path=xl/sharedStrings.xml><?xml version="1.0" encoding="utf-8"?>
<sst xmlns="http://schemas.openxmlformats.org/spreadsheetml/2006/main" count="168" uniqueCount="106">
  <si>
    <t>EDIFICIO TORRE ROBLE (REVALUO)</t>
  </si>
  <si>
    <t>EDIFICIO TORRE ROBLE (SEGUNDO REVALÚO)</t>
  </si>
  <si>
    <t>EDIFICIO OFICINA CENTRAL</t>
  </si>
  <si>
    <t>REMODELACIÓN DE OFICINAS DE LA GERENCIA FINANCIERA</t>
  </si>
  <si>
    <t>AUTOMÓVIL P-35C6D</t>
  </si>
  <si>
    <t>REMODELACIÒN DEL CENTRO DE MONITOREO COS</t>
  </si>
  <si>
    <t>PLANTA ELECTRICA DE EMERGENCIA OC</t>
  </si>
  <si>
    <t>MICROBUS PLACAS N-9467</t>
  </si>
  <si>
    <t>UNIDAD DE ALMACENAMIENTO EN RED SAN</t>
  </si>
  <si>
    <t>UNIDAD DE ALMACENAMIENTO DE DATOS EN RED INFORMÁTICA</t>
  </si>
  <si>
    <t>PICK UP PLACAS P-492830</t>
  </si>
  <si>
    <t>MICROBUS PLACAS N-9580</t>
  </si>
  <si>
    <t>PICK UP PLACAS N-8645</t>
  </si>
  <si>
    <t>PICK UP DOBLE CABINA PLACAS N-7732</t>
  </si>
  <si>
    <t>SERVIDOR DE RED CON VIRTUALIZACION</t>
  </si>
  <si>
    <t>SERVIDOR DE FAILOVER</t>
  </si>
  <si>
    <t>SOLUCIÓN DE ALMACENAMIENTO DE 60TB</t>
  </si>
  <si>
    <t>PICK UP DOBLE CABINA PLACAS N-9813</t>
  </si>
  <si>
    <t>PICK UP DOBLE CABINA PLACAS N-9814</t>
  </si>
  <si>
    <t>PICK UP DOBLE CABINA PLACAS N-9817</t>
  </si>
  <si>
    <t>PICK UP DOBLE CABINA PLACAS N-9818</t>
  </si>
  <si>
    <t>PICK UP DOBLE CABINA PLACAS N-10878</t>
  </si>
  <si>
    <t>FIREWALL DE SIGUIENTE GENERACIÓN - TIPO 1</t>
  </si>
  <si>
    <t xml:space="preserve">OFICINA CENTRAL </t>
  </si>
  <si>
    <t xml:space="preserve">CÓDIGO DE ACTIVO </t>
  </si>
  <si>
    <t xml:space="preserve">DESCRIPCIÓN </t>
  </si>
  <si>
    <t>FECHA DE INGRESO</t>
  </si>
  <si>
    <t>VALOR DE ADQUISICIÓN</t>
  </si>
  <si>
    <t xml:space="preserve">VALOR ESTIMADO ACTUAL </t>
  </si>
  <si>
    <t>1102200012</t>
  </si>
  <si>
    <t>0800200066</t>
  </si>
  <si>
    <t>1102000159</t>
  </si>
  <si>
    <t>1102000154</t>
  </si>
  <si>
    <t>DISPOSITIVO DE SEGURIDAD DE RED</t>
  </si>
  <si>
    <t>1100101198</t>
  </si>
  <si>
    <t>0200100181</t>
  </si>
  <si>
    <t>1100101137</t>
  </si>
  <si>
    <t>1100101138</t>
  </si>
  <si>
    <t>1102200006</t>
  </si>
  <si>
    <t>0800100025</t>
  </si>
  <si>
    <t>0801300095</t>
  </si>
  <si>
    <t>0801300096</t>
  </si>
  <si>
    <t>0801300098</t>
  </si>
  <si>
    <t>0801300099</t>
  </si>
  <si>
    <t>0801300101</t>
  </si>
  <si>
    <t>0800100021</t>
  </si>
  <si>
    <t>0801300085</t>
  </si>
  <si>
    <t>0801300069</t>
  </si>
  <si>
    <t>0801300066</t>
  </si>
  <si>
    <t>1102000060</t>
  </si>
  <si>
    <t>0200100041</t>
  </si>
  <si>
    <t>0600400001</t>
  </si>
  <si>
    <t>0200100001</t>
  </si>
  <si>
    <t>DOCUMENTO DE COMPRA</t>
  </si>
  <si>
    <t xml:space="preserve">COMPROBANTE DE CRÉDITO FISCAL NO. 12016, DE FECHA 30 DE ENERO DE 2023, EMITIDO POR DIDEA S.A. DE C.V. </t>
  </si>
  <si>
    <t>COMPROBANTE DE CRÉDITO FISCAL NO. 22, DE FECHA 25 DE MAYO DE 2022, EMITIDO POR JARET NAUN MORAN SORTO</t>
  </si>
  <si>
    <t>FACTURA NO. 146, DE FECHA 23 DE DICIEMBRE DE 2019; FACTURA NO. 15, DE FECHA 8 DE DICIEMBRE DE 2021; FACTURA NO. 16, DE FECHA 8 DE DICIEMBRE DE 2021, EMITIDAS POR SIGMA INGENIEROS S.A. DE C.V.</t>
  </si>
  <si>
    <t>COMPROBANTE DE CRÉDITO FISCAL NO. 100, DE FECHA 22 DE OCTUBRE DE 2021, EMITIDO POR JARET NAUN MORAN SORTO</t>
  </si>
  <si>
    <t>INGRESO POR REPOSICIÓN DE ASEGURADORA, NOTIFICADO A TRAVÉS DE  MEMORANDO-DA-SS-212/2021</t>
  </si>
  <si>
    <t>COMPROBANTE DE CRÉDITO FISCAL NO. 7886, DE FECHA 22 DE ABRIL DE 2021, EMITIDO POR RAF, S.A. DE C.V.</t>
  </si>
  <si>
    <t>AUTORIZADO A TRAVÉS DE PUNTO DE ACTA 3080 DE FECHA 4 DE DICIEMBRE DE 2020</t>
  </si>
  <si>
    <t>COMPROBANTE DE CRÉDITO FISCAL NO. 56,  DE FECHA 14 DE MAYO DE 2018, EMITIDO POR INTERPRODUCTOS, S.A.</t>
  </si>
  <si>
    <t>COMPROBANTE DE CRÉDITO FISCAL NO. 118,  DE FECHA 14 DE NOVIEMBRE DE 2016, EMITIDO POR GOLDEN WILL INDUSTRIAL S.A. DE C.V.</t>
  </si>
  <si>
    <t>COMPROBANTE DE CRÉDITO FISCAL NO. 54457,  DE FECHA 6 DE DICIEMBRE DE 2016, EMITIDO POR GRUPO Q' EL SALVADOR, S.A. DE C.V.</t>
  </si>
  <si>
    <t>COMPROBANTE DE CRÉDITO FISCAL NO. 54453,  DE FECHA 6 DE DICIEMBRE DE 2016, EMITIDO POR GRUPO Q' EL SALVADOR, S.A. DE C.V.</t>
  </si>
  <si>
    <t>COMPROBANTE DE CRÉDITO FISCAL NO. 54460,  DE FECHA 6 DE DICIEMBRE DE 2016, EMITIDO POR GRUPO Q' EL SALVADOR, S.A. DE C.V.</t>
  </si>
  <si>
    <t>COMPROBANTE DE CRÉDITO FISCAL NO. 54464,  DE FECHA 6 DE DICIEMBRE DE 2016, EMITIDO POR GRUPO Q' EL SALVADOR, S.A. DE C.V.</t>
  </si>
  <si>
    <t>COMPROBANTE DE CRÉDITO FISCAL NO. 54466,  DE FECHA 6 DE DICIEMBRE DE 2016, EMITIDO POR GRUPO Q' EL SALVADOR, S.A. DE C.V.</t>
  </si>
  <si>
    <t>COMPROBANTE DE CRÉDITO FISCAL NO. 12915  DE FECHA 20 DE JULIO DE 2016, EMITIDO POR GENERAL DE VEHICULOS, S.A DE C.V.</t>
  </si>
  <si>
    <t>INGRESO POR DONACIÓN, AUTORIZADO A TRAVÉS DE ESCRITURA N° 9 LIBRO 22 DE FECHA 30 DE ABRIL DE 2015</t>
  </si>
  <si>
    <t>INGRESO POR DONACIÓN, AUTORIZADO POR JUNTA DIRECTIVA A TRAVES DE ACTA 2562 DE FECHA 6 DE NOVIEMBRE DE 2019</t>
  </si>
  <si>
    <t>COMPROBANTE DE CRÉDITO FISCAL NO. 270,  DE FECHA 19 DE FEBRERO DE 2013</t>
  </si>
  <si>
    <t>COMPROBANTE DE CRÉDITO FISCAL NO. 22093, DE FECHA 12 DE SEPTIEMBRE DE 2019, EMITIDO POR TECNO AVANCE S.A. DE C.V.</t>
  </si>
  <si>
    <t>TOTAL</t>
  </si>
  <si>
    <t>REMODELACIÓN DEL CENTRO DE MONITOREO COS</t>
  </si>
  <si>
    <t xml:space="preserve">DOCUMENTOS DE RESPALDO CORRESPONDIENTES A BIENES MUEBLES  MAYORES A $20,000.00 </t>
  </si>
  <si>
    <t>DE NOVIEMBRE 2019 A JULIO DE 2023</t>
  </si>
  <si>
    <t xml:space="preserve">LISTADO DE BIENES MUEBLES E INMUEBLES MAYORES A $20,000.00 </t>
  </si>
  <si>
    <t>VALOR DE DEPRECIACIÓN ACUMULADA</t>
  </si>
  <si>
    <t>COMISIÓN EJECUTIVA PORTUARIA AUTÓNOMA</t>
  </si>
  <si>
    <t xml:space="preserve">oo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</si>
  <si>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EQUIPO INFORMATICO</t>
  </si>
  <si>
    <t>VEHICULOS DE TRANSPORTE</t>
  </si>
  <si>
    <t>OBRAS DE INFRAESTRUCTURAS DIVERSAS</t>
  </si>
  <si>
    <t>EDIFICIOS E INSTALACIONES</t>
  </si>
  <si>
    <t>INSTALACIONES ELECTRICAS Y COMUNICACIONES</t>
  </si>
  <si>
    <t xml:space="preserve">         </t>
  </si>
  <si>
    <t>0801300108</t>
  </si>
  <si>
    <t>0801300109</t>
  </si>
  <si>
    <t>0801300110</t>
  </si>
  <si>
    <t>0801300111</t>
  </si>
  <si>
    <t>0801300112</t>
  </si>
  <si>
    <t>0801300113</t>
  </si>
  <si>
    <t>0801300114</t>
  </si>
  <si>
    <t>0801300115</t>
  </si>
  <si>
    <t>0801300116</t>
  </si>
  <si>
    <t>0801300117</t>
  </si>
  <si>
    <t>PICK UP DOBLE CABINA</t>
  </si>
  <si>
    <t>0100100008</t>
  </si>
  <si>
    <t>TERRENO CONDOMINIO CEPA</t>
  </si>
  <si>
    <t>TERRENOS</t>
  </si>
  <si>
    <t xml:space="preserve">COMPROBANTE DE CRÉDITO FISCAL DTE-03-S004P001-000000000001439, DE FECHA 25 DE JUNIO DE 2024, EMITIDO POR AUTOMAX S.A. DE C.V. </t>
  </si>
  <si>
    <t xml:space="preserve">COMPROBANTE DE CRÉDITO FISCAL DTE-03-M001P003-000000000005519, DE FECHA 26 DE JULIO DE 2024, EMITIDO POR DISTRIBUIDORA DE AUTOMOVILES, S.A. DE C.V. </t>
  </si>
  <si>
    <t xml:space="preserve"> AL 30 DE SEPTIEMBRE DE 2024</t>
  </si>
  <si>
    <t>0201800049</t>
  </si>
  <si>
    <t>0201800048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</si>
</sst>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[$$-440A]* #,##0.00_-;\-[$$-440A]* #,##0.00_-;_-[$$-440A]* &quot;-&quot;??_-;_-@_-"/>
    <numFmt numFmtId="165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Museo Sans 300"/>
      <family val="3"/>
    </font>
    <font>
      <sz val="14"/>
      <color theme="1"/>
      <name val="Museo Sans 300"/>
      <family val="3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14"/>
      <color theme="4" tint="-0.499984740745262"/>
      <name val="Museo Sans 900"/>
      <family val="3"/>
    </font>
    <font>
      <b/>
      <sz val="14"/>
      <color indexed="8"/>
      <name val="Museo Sans 900"/>
      <family val="3"/>
    </font>
    <font>
      <sz val="14"/>
      <color theme="1"/>
      <name val="Museo Sans 900"/>
      <family val="3"/>
    </font>
    <font>
      <u/>
      <sz val="14"/>
      <color theme="1"/>
      <name val="Museo Sans 900"/>
      <family val="3"/>
    </font>
    <font>
      <sz val="14"/>
      <color theme="4" tint="-0.499984740745262"/>
      <name val="Museo Sans 900"/>
      <family val="3"/>
    </font>
    <font>
      <b/>
      <sz val="16"/>
      <color indexed="8"/>
      <name val="Museo Sans 900"/>
      <family val="3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u/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17" fillId="0" borderId="0" applyFont="0" applyFill="0" applyBorder="0" applyAlignment="0" applyProtection="0"/>
  </cellStyleXfs>
  <cellXfs count="88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/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/>
    </xf>
    <xf numFmtId="0" fontId="16" fillId="2" borderId="0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vertical="center" wrapText="1"/>
    </xf>
    <xf numFmtId="14" fontId="8" fillId="2" borderId="14" xfId="0" applyNumberFormat="1" applyFont="1" applyFill="1" applyBorder="1" applyAlignment="1">
      <alignment horizontal="right" vertical="center" wrapText="1"/>
    </xf>
    <xf numFmtId="164" fontId="8" fillId="2" borderId="14" xfId="0" applyNumberFormat="1" applyFont="1" applyFill="1" applyBorder="1" applyAlignment="1">
      <alignment vertical="center" wrapText="1"/>
    </xf>
    <xf numFmtId="14" fontId="9" fillId="2" borderId="1" xfId="0" applyNumberFormat="1" applyFont="1" applyFill="1" applyBorder="1" applyAlignment="1">
      <alignment horizontal="right" vertical="center"/>
    </xf>
    <xf numFmtId="44" fontId="2" fillId="2" borderId="0" xfId="2" applyFont="1" applyFill="1" applyBorder="1" applyAlignment="1">
      <alignment horizontal="center" vertical="center"/>
    </xf>
    <xf numFmtId="44" fontId="7" fillId="3" borderId="1" xfId="2" applyFont="1" applyFill="1" applyBorder="1" applyAlignment="1">
      <alignment horizontal="center" vertical="center" wrapText="1"/>
    </xf>
    <xf numFmtId="44" fontId="8" fillId="2" borderId="1" xfId="2" applyFont="1" applyFill="1" applyBorder="1" applyAlignment="1">
      <alignment horizontal="center" vertical="center" wrapText="1"/>
    </xf>
    <xf numFmtId="44" fontId="8" fillId="2" borderId="14" xfId="2" applyFont="1" applyFill="1" applyBorder="1" applyAlignment="1">
      <alignment vertical="center" wrapText="1"/>
    </xf>
    <xf numFmtId="44" fontId="8" fillId="2" borderId="1" xfId="2" applyFont="1" applyFill="1" applyBorder="1" applyAlignment="1">
      <alignment vertical="center" wrapText="1"/>
    </xf>
    <xf numFmtId="44" fontId="10" fillId="2" borderId="1" xfId="2" applyFont="1" applyFill="1" applyBorder="1" applyAlignment="1">
      <alignment horizontal="center" vertical="center"/>
    </xf>
    <xf numFmtId="44" fontId="6" fillId="2" borderId="0" xfId="2" applyFont="1" applyFill="1" applyBorder="1" applyAlignment="1">
      <alignment horizontal="center" vertical="center"/>
    </xf>
    <xf numFmtId="44" fontId="1" fillId="2" borderId="0" xfId="2" applyFont="1" applyFill="1" applyBorder="1"/>
    <xf numFmtId="44" fontId="0" fillId="2" borderId="0" xfId="2" applyFont="1" applyFill="1"/>
    <xf numFmtId="164" fontId="3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0" fillId="2" borderId="0" xfId="0" applyNumberFormat="1" applyFill="1"/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4" xfId="0" applyNumberFormat="1" applyFont="1" applyFill="1" applyBorder="1" applyAlignment="1">
      <alignment horizontal="left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vertical="center" wrapText="1"/>
    </xf>
    <xf numFmtId="0" fontId="19" fillId="2" borderId="14" xfId="1" applyFont="1" applyFill="1" applyBorder="1" applyAlignment="1">
      <alignment vertical="center" wrapText="1"/>
    </xf>
    <xf numFmtId="0" fontId="19" fillId="0" borderId="1" xfId="1" applyFont="1" applyBorder="1" applyAlignment="1">
      <alignment vertical="center" wrapText="1"/>
    </xf>
    <xf numFmtId="44" fontId="9" fillId="0" borderId="1" xfId="2" applyFont="1" applyBorder="1" applyAlignment="1">
      <alignment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left" vertical="center"/>
    </xf>
    <xf numFmtId="49" fontId="11" fillId="4" borderId="5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1" fillId="4" borderId="5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hyperlink" Target="#'LISTADO DE BIENES'!A1"/><Relationship Id="rId18" Type="http://schemas.openxmlformats.org/officeDocument/2006/relationships/image" Target="../media/image17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hyperlink" Target="#'LISTADO DE BIENES'!I11"/><Relationship Id="rId2" Type="http://schemas.openxmlformats.org/officeDocument/2006/relationships/image" Target="../media/image3.png"/><Relationship Id="rId16" Type="http://schemas.openxmlformats.org/officeDocument/2006/relationships/image" Target="../media/image16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5.png"/><Relationship Id="rId10" Type="http://schemas.openxmlformats.org/officeDocument/2006/relationships/image" Target="../media/image11.png"/><Relationship Id="rId19" Type="http://schemas.openxmlformats.org/officeDocument/2006/relationships/hyperlink" Target="#'LISTADO DE BIENES'!I16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695324</xdr:colOff>
      <xdr:row>45</xdr:row>
      <xdr:rowOff>47405</xdr:rowOff>
    </xdr:from>
    <xdr:to>
      <xdr:col>3</xdr:col>
      <xdr:colOff>1247774</xdr:colOff>
      <xdr:row>52</xdr:row>
      <xdr:rowOff>14112</xdr:rowOff>
    </xdr:to>
    <xdr:sp macro="" textlink="">
      <xdr:nvSpPr>
        <xdr:cNvPr id="3" name="CuadroTexto 2"/>
        <xdr:cNvSpPr txBox="1">
          <a:spLocks noChangeArrowheads="1"/>
        </xdr:cNvSpPr>
      </xdr:nvSpPr>
      <xdr:spPr bwMode="auto">
        <a:xfrm>
          <a:off x="1132768" y="27528794"/>
          <a:ext cx="3953228" cy="1152040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ELABORADO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ENCARGADO DE ACTIVO FIJO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</a:t>
          </a:r>
        </a:p>
      </xdr:txBody>
    </xdr:sp>
    <xdr:clientData/>
  </xdr:twoCellAnchor>
  <xdr:twoCellAnchor>
    <xdr:from>
      <xdr:col>5</xdr:col>
      <xdr:colOff>295275</xdr:colOff>
      <xdr:row>45</xdr:row>
      <xdr:rowOff>49155</xdr:rowOff>
    </xdr:from>
    <xdr:to>
      <xdr:col>8</xdr:col>
      <xdr:colOff>2524125</xdr:colOff>
      <xdr:row>51</xdr:row>
      <xdr:rowOff>162279</xdr:rowOff>
    </xdr:to>
    <xdr:sp macro="" textlink="">
      <xdr:nvSpPr>
        <xdr:cNvPr id="4" name="CuadroTexto 3"/>
        <xdr:cNvSpPr txBox="1">
          <a:spLocks noChangeArrowheads="1"/>
        </xdr:cNvSpPr>
      </xdr:nvSpPr>
      <xdr:spPr bwMode="auto">
        <a:xfrm>
          <a:off x="6228997" y="27530544"/>
          <a:ext cx="4211461" cy="1129124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REVISADO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JEFE ADMINISTRATIVO 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208733</xdr:colOff>
      <xdr:row>93</xdr:row>
      <xdr:rowOff>214128</xdr:rowOff>
    </xdr:from>
    <xdr:to>
      <xdr:col>5</xdr:col>
      <xdr:colOff>2467478</xdr:colOff>
      <xdr:row>124</xdr:row>
      <xdr:rowOff>29529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68" y="1670893"/>
          <a:ext cx="5321686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2661561</xdr:colOff>
      <xdr:row>93</xdr:row>
      <xdr:rowOff>211131</xdr:rowOff>
    </xdr:from>
    <xdr:to>
      <xdr:col>12</xdr:col>
      <xdr:colOff>573717</xdr:colOff>
      <xdr:row>124</xdr:row>
      <xdr:rowOff>32486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0237" y="1667896"/>
          <a:ext cx="5457451" cy="734797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473201</xdr:colOff>
      <xdr:row>151</xdr:row>
      <xdr:rowOff>12421</xdr:rowOff>
    </xdr:from>
    <xdr:to>
      <xdr:col>12</xdr:col>
      <xdr:colOff>353277</xdr:colOff>
      <xdr:row>181</xdr:row>
      <xdr:rowOff>60583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936" y="15551245"/>
          <a:ext cx="10488312" cy="733198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487644</xdr:colOff>
      <xdr:row>207</xdr:row>
      <xdr:rowOff>101318</xdr:rowOff>
    </xdr:from>
    <xdr:to>
      <xdr:col>12</xdr:col>
      <xdr:colOff>296514</xdr:colOff>
      <xdr:row>242</xdr:row>
      <xdr:rowOff>146100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379" y="29236612"/>
          <a:ext cx="10417106" cy="8542576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327143</xdr:colOff>
      <xdr:row>260</xdr:row>
      <xdr:rowOff>225894</xdr:rowOff>
    </xdr:from>
    <xdr:to>
      <xdr:col>8</xdr:col>
      <xdr:colOff>701849</xdr:colOff>
      <xdr:row>297</xdr:row>
      <xdr:rowOff>110867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914" y="42378055"/>
          <a:ext cx="7865554" cy="884493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635963</xdr:colOff>
      <xdr:row>261</xdr:row>
      <xdr:rowOff>6178</xdr:rowOff>
    </xdr:from>
    <xdr:to>
      <xdr:col>20</xdr:col>
      <xdr:colOff>132875</xdr:colOff>
      <xdr:row>296</xdr:row>
      <xdr:rowOff>120884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2728" y="42252354"/>
          <a:ext cx="7920000" cy="861250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151518</xdr:colOff>
      <xdr:row>261</xdr:row>
      <xdr:rowOff>26916</xdr:rowOff>
    </xdr:from>
    <xdr:to>
      <xdr:col>31</xdr:col>
      <xdr:colOff>414165</xdr:colOff>
      <xdr:row>298</xdr:row>
      <xdr:rowOff>96872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162" y="42421238"/>
          <a:ext cx="7850359" cy="902991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463760</xdr:colOff>
      <xdr:row>317</xdr:row>
      <xdr:rowOff>168648</xdr:rowOff>
    </xdr:from>
    <xdr:to>
      <xdr:col>12</xdr:col>
      <xdr:colOff>273262</xdr:colOff>
      <xdr:row>350</xdr:row>
      <xdr:rowOff>104238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495" y="56011295"/>
          <a:ext cx="10417738" cy="794779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292962</xdr:colOff>
      <xdr:row>371</xdr:row>
      <xdr:rowOff>188125</xdr:rowOff>
    </xdr:from>
    <xdr:to>
      <xdr:col>11</xdr:col>
      <xdr:colOff>492649</xdr:colOff>
      <xdr:row>402</xdr:row>
      <xdr:rowOff>3524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697" y="70598419"/>
          <a:ext cx="10042187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317103</xdr:colOff>
      <xdr:row>421</xdr:row>
      <xdr:rowOff>213916</xdr:rowOff>
    </xdr:from>
    <xdr:to>
      <xdr:col>5</xdr:col>
      <xdr:colOff>2675653</xdr:colOff>
      <xdr:row>450</xdr:row>
      <xdr:rowOff>79375</xdr:rowOff>
    </xdr:to>
    <xdr:pic>
      <xdr:nvPicPr>
        <xdr:cNvPr id="12" name="Imagen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0"/>
        <a:stretch/>
      </xdr:blipFill>
      <xdr:spPr bwMode="auto">
        <a:xfrm>
          <a:off x="1071166" y="79747666"/>
          <a:ext cx="5374800" cy="677108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263489</xdr:colOff>
      <xdr:row>421</xdr:row>
      <xdr:rowOff>209805</xdr:rowOff>
    </xdr:from>
    <xdr:to>
      <xdr:col>13</xdr:col>
      <xdr:colOff>359852</xdr:colOff>
      <xdr:row>450</xdr:row>
      <xdr:rowOff>59531</xdr:rowOff>
    </xdr:to>
    <xdr:pic>
      <xdr:nvPicPr>
        <xdr:cNvPr id="13" name="Imagen 1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12"/>
        <a:stretch/>
      </xdr:blipFill>
      <xdr:spPr bwMode="auto">
        <a:xfrm>
          <a:off x="6970677" y="79743555"/>
          <a:ext cx="5374800" cy="67553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209797</xdr:colOff>
      <xdr:row>472</xdr:row>
      <xdr:rowOff>7021</xdr:rowOff>
    </xdr:from>
    <xdr:to>
      <xdr:col>11</xdr:col>
      <xdr:colOff>566360</xdr:colOff>
      <xdr:row>516</xdr:row>
      <xdr:rowOff>163451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860" y="91685146"/>
          <a:ext cx="10080000" cy="1063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354134</xdr:colOff>
      <xdr:row>91</xdr:row>
      <xdr:rowOff>109904</xdr:rowOff>
    </xdr:from>
    <xdr:to>
      <xdr:col>13</xdr:col>
      <xdr:colOff>12212</xdr:colOff>
      <xdr:row>92</xdr:row>
      <xdr:rowOff>268654</xdr:rowOff>
    </xdr:to>
    <xdr:sp macro="" textlink="">
      <xdr:nvSpPr>
        <xdr:cNvPr id="15" name="Flecha izquierda 14">
          <a:hlinkClick xmlns:r="http://schemas.openxmlformats.org/officeDocument/2006/relationships" r:id="rId13"/>
        </xdr:cNvPr>
        <xdr:cNvSpPr/>
      </xdr:nvSpPr>
      <xdr:spPr>
        <a:xfrm>
          <a:off x="10868269" y="112346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305288</xdr:colOff>
      <xdr:row>148</xdr:row>
      <xdr:rowOff>109904</xdr:rowOff>
    </xdr:from>
    <xdr:to>
      <xdr:col>12</xdr:col>
      <xdr:colOff>720481</xdr:colOff>
      <xdr:row>149</xdr:row>
      <xdr:rowOff>268653</xdr:rowOff>
    </xdr:to>
    <xdr:sp macro="" textlink="">
      <xdr:nvSpPr>
        <xdr:cNvPr id="16" name="Flecha izquierda 15">
          <a:hlinkClick xmlns:r="http://schemas.openxmlformats.org/officeDocument/2006/relationships" r:id="rId13"/>
        </xdr:cNvPr>
        <xdr:cNvSpPr/>
      </xdr:nvSpPr>
      <xdr:spPr>
        <a:xfrm>
          <a:off x="10819423" y="15117885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341922</xdr:colOff>
      <xdr:row>204</xdr:row>
      <xdr:rowOff>61058</xdr:rowOff>
    </xdr:from>
    <xdr:to>
      <xdr:col>13</xdr:col>
      <xdr:colOff>0</xdr:colOff>
      <xdr:row>205</xdr:row>
      <xdr:rowOff>219807</xdr:rowOff>
    </xdr:to>
    <xdr:sp macro="" textlink="">
      <xdr:nvSpPr>
        <xdr:cNvPr id="17" name="Flecha izquierda 16">
          <a:hlinkClick xmlns:r="http://schemas.openxmlformats.org/officeDocument/2006/relationships" r:id="rId13"/>
        </xdr:cNvPr>
        <xdr:cNvSpPr/>
      </xdr:nvSpPr>
      <xdr:spPr>
        <a:xfrm>
          <a:off x="10856057" y="2881923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30</xdr:col>
      <xdr:colOff>311130</xdr:colOff>
      <xdr:row>258</xdr:row>
      <xdr:rowOff>140195</xdr:rowOff>
    </xdr:from>
    <xdr:to>
      <xdr:col>31</xdr:col>
      <xdr:colOff>726323</xdr:colOff>
      <xdr:row>259</xdr:row>
      <xdr:rowOff>298944</xdr:rowOff>
    </xdr:to>
    <xdr:sp macro="" textlink="">
      <xdr:nvSpPr>
        <xdr:cNvPr id="18" name="Flecha izquierda 17">
          <a:hlinkClick xmlns:r="http://schemas.openxmlformats.org/officeDocument/2006/relationships" r:id="rId13"/>
        </xdr:cNvPr>
        <xdr:cNvSpPr/>
      </xdr:nvSpPr>
      <xdr:spPr>
        <a:xfrm>
          <a:off x="25210457" y="4216009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329711</xdr:colOff>
      <xdr:row>315</xdr:row>
      <xdr:rowOff>170963</xdr:rowOff>
    </xdr:from>
    <xdr:to>
      <xdr:col>12</xdr:col>
      <xdr:colOff>744904</xdr:colOff>
      <xdr:row>317</xdr:row>
      <xdr:rowOff>0</xdr:rowOff>
    </xdr:to>
    <xdr:sp macro="" textlink="">
      <xdr:nvSpPr>
        <xdr:cNvPr id="19" name="Flecha izquierda 18">
          <a:hlinkClick xmlns:r="http://schemas.openxmlformats.org/officeDocument/2006/relationships" r:id="rId13"/>
        </xdr:cNvPr>
        <xdr:cNvSpPr/>
      </xdr:nvSpPr>
      <xdr:spPr>
        <a:xfrm>
          <a:off x="10843846" y="5619750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372208</xdr:colOff>
      <xdr:row>369</xdr:row>
      <xdr:rowOff>127978</xdr:rowOff>
    </xdr:from>
    <xdr:to>
      <xdr:col>12</xdr:col>
      <xdr:colOff>30285</xdr:colOff>
      <xdr:row>370</xdr:row>
      <xdr:rowOff>286727</xdr:rowOff>
    </xdr:to>
    <xdr:sp macro="" textlink="">
      <xdr:nvSpPr>
        <xdr:cNvPr id="20" name="Flecha izquierda 19">
          <a:hlinkClick xmlns:r="http://schemas.openxmlformats.org/officeDocument/2006/relationships" r:id="rId13"/>
        </xdr:cNvPr>
        <xdr:cNvSpPr/>
      </xdr:nvSpPr>
      <xdr:spPr>
        <a:xfrm>
          <a:off x="10129227" y="6942845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12</xdr:col>
      <xdr:colOff>329224</xdr:colOff>
      <xdr:row>419</xdr:row>
      <xdr:rowOff>158264</xdr:rowOff>
    </xdr:from>
    <xdr:to>
      <xdr:col>13</xdr:col>
      <xdr:colOff>744417</xdr:colOff>
      <xdr:row>420</xdr:row>
      <xdr:rowOff>317013</xdr:rowOff>
    </xdr:to>
    <xdr:sp macro="" textlink="">
      <xdr:nvSpPr>
        <xdr:cNvPr id="21" name="Flecha izquierda 20">
          <a:hlinkClick xmlns:r="http://schemas.openxmlformats.org/officeDocument/2006/relationships" r:id="rId13"/>
        </xdr:cNvPr>
        <xdr:cNvSpPr/>
      </xdr:nvSpPr>
      <xdr:spPr>
        <a:xfrm>
          <a:off x="11600474" y="8174355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322875</xdr:colOff>
      <xdr:row>469</xdr:row>
      <xdr:rowOff>151914</xdr:rowOff>
    </xdr:from>
    <xdr:to>
      <xdr:col>11</xdr:col>
      <xdr:colOff>738067</xdr:colOff>
      <xdr:row>470</xdr:row>
      <xdr:rowOff>237394</xdr:rowOff>
    </xdr:to>
    <xdr:sp macro="" textlink="">
      <xdr:nvSpPr>
        <xdr:cNvPr id="22" name="Flecha izquierda 21">
          <a:hlinkClick xmlns:r="http://schemas.openxmlformats.org/officeDocument/2006/relationships" r:id="rId13"/>
        </xdr:cNvPr>
        <xdr:cNvSpPr/>
      </xdr:nvSpPr>
      <xdr:spPr>
        <a:xfrm>
          <a:off x="10079894" y="9409527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 editAs="oneCell">
    <xdr:from>
      <xdr:col>1</xdr:col>
      <xdr:colOff>151959</xdr:colOff>
      <xdr:row>7</xdr:row>
      <xdr:rowOff>39073</xdr:rowOff>
    </xdr:from>
    <xdr:to>
      <xdr:col>5</xdr:col>
      <xdr:colOff>2669258</xdr:colOff>
      <xdr:row>39</xdr:row>
      <xdr:rowOff>84666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30942" t="15197" r="36291" b="9850"/>
        <a:stretch/>
      </xdr:blipFill>
      <xdr:spPr>
        <a:xfrm>
          <a:off x="956292" y="1252629"/>
          <a:ext cx="5734633" cy="7270481"/>
        </a:xfrm>
        <a:prstGeom prst="rect">
          <a:avLst/>
        </a:prstGeom>
      </xdr:spPr>
    </xdr:pic>
    <xdr:clientData/>
  </xdr:twoCellAnchor>
  <xdr:twoCellAnchor editAs="oneCell">
    <xdr:from>
      <xdr:col>5</xdr:col>
      <xdr:colOff>2808111</xdr:colOff>
      <xdr:row>7</xdr:row>
      <xdr:rowOff>56444</xdr:rowOff>
    </xdr:from>
    <xdr:to>
      <xdr:col>12</xdr:col>
      <xdr:colOff>479778</xdr:colOff>
      <xdr:row>39</xdr:row>
      <xdr:rowOff>74769</xdr:rowOff>
    </xdr:to>
    <xdr:pic>
      <xdr:nvPicPr>
        <xdr:cNvPr id="23" name="Imagen 22"/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31177" t="15228" r="36257" b="9728"/>
        <a:stretch/>
      </xdr:blipFill>
      <xdr:spPr>
        <a:xfrm>
          <a:off x="6829778" y="1270000"/>
          <a:ext cx="5588000" cy="7243213"/>
        </a:xfrm>
        <a:prstGeom prst="rect">
          <a:avLst/>
        </a:prstGeom>
      </xdr:spPr>
    </xdr:pic>
    <xdr:clientData/>
  </xdr:twoCellAnchor>
  <xdr:twoCellAnchor editAs="oneCell">
    <xdr:from>
      <xdr:col>12</xdr:col>
      <xdr:colOff>620890</xdr:colOff>
      <xdr:row>7</xdr:row>
      <xdr:rowOff>56445</xdr:rowOff>
    </xdr:from>
    <xdr:to>
      <xdr:col>19</xdr:col>
      <xdr:colOff>578557</xdr:colOff>
      <xdr:row>39</xdr:row>
      <xdr:rowOff>69097</xdr:rowOff>
    </xdr:to>
    <xdr:pic>
      <xdr:nvPicPr>
        <xdr:cNvPr id="24" name="Imagen 23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30905" t="15777" r="36026" b="8081"/>
        <a:stretch/>
      </xdr:blipFill>
      <xdr:spPr>
        <a:xfrm>
          <a:off x="12558890" y="1270001"/>
          <a:ext cx="5588000" cy="7237540"/>
        </a:xfrm>
        <a:prstGeom prst="rect">
          <a:avLst/>
        </a:prstGeom>
      </xdr:spPr>
    </xdr:pic>
    <xdr:clientData/>
  </xdr:twoCellAnchor>
  <xdr:twoCellAnchor>
    <xdr:from>
      <xdr:col>18</xdr:col>
      <xdr:colOff>308675</xdr:colOff>
      <xdr:row>4</xdr:row>
      <xdr:rowOff>44095</xdr:rowOff>
    </xdr:from>
    <xdr:to>
      <xdr:col>19</xdr:col>
      <xdr:colOff>771084</xdr:colOff>
      <xdr:row>5</xdr:row>
      <xdr:rowOff>174623</xdr:rowOff>
    </xdr:to>
    <xdr:sp macro="" textlink="">
      <xdr:nvSpPr>
        <xdr:cNvPr id="25" name="Flecha izquierda 24">
          <a:hlinkClick xmlns:r="http://schemas.openxmlformats.org/officeDocument/2006/relationships" r:id="rId17"/>
        </xdr:cNvPr>
        <xdr:cNvSpPr/>
      </xdr:nvSpPr>
      <xdr:spPr>
        <a:xfrm>
          <a:off x="17039161" y="1102428"/>
          <a:ext cx="1264979" cy="395112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 editAs="oneCell">
    <xdr:from>
      <xdr:col>1</xdr:col>
      <xdr:colOff>125077</xdr:colOff>
      <xdr:row>47</xdr:row>
      <xdr:rowOff>206066</xdr:rowOff>
    </xdr:from>
    <xdr:to>
      <xdr:col>9</xdr:col>
      <xdr:colOff>36884</xdr:colOff>
      <xdr:row>84</xdr:row>
      <xdr:rowOff>26469</xdr:rowOff>
    </xdr:to>
    <xdr:pic>
      <xdr:nvPicPr>
        <xdr:cNvPr id="26" name="Imagen 25"/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23923" t="11747" r="28907" b="7567"/>
        <a:stretch/>
      </xdr:blipFill>
      <xdr:spPr>
        <a:xfrm>
          <a:off x="918827" y="11203111"/>
          <a:ext cx="8556466" cy="8364040"/>
        </a:xfrm>
        <a:prstGeom prst="rect">
          <a:avLst/>
        </a:prstGeom>
      </xdr:spPr>
    </xdr:pic>
    <xdr:clientData/>
  </xdr:twoCellAnchor>
  <xdr:twoCellAnchor>
    <xdr:from>
      <xdr:col>8</xdr:col>
      <xdr:colOff>327116</xdr:colOff>
      <xdr:row>45</xdr:row>
      <xdr:rowOff>34473</xdr:rowOff>
    </xdr:from>
    <xdr:to>
      <xdr:col>9</xdr:col>
      <xdr:colOff>789525</xdr:colOff>
      <xdr:row>46</xdr:row>
      <xdr:rowOff>193865</xdr:rowOff>
    </xdr:to>
    <xdr:sp macro="" textlink="">
      <xdr:nvSpPr>
        <xdr:cNvPr id="27" name="Flecha izquierda 26">
          <a:hlinkClick xmlns:r="http://schemas.openxmlformats.org/officeDocument/2006/relationships" r:id="rId19"/>
        </xdr:cNvPr>
        <xdr:cNvSpPr/>
      </xdr:nvSpPr>
      <xdr:spPr>
        <a:xfrm>
          <a:off x="8971775" y="10569700"/>
          <a:ext cx="1256159" cy="390301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tabSelected="1" view="pageBreakPreview" topLeftCell="B39" zoomScaleNormal="100" zoomScaleSheetLayoutView="100" workbookViewId="0">
      <selection activeCell="G7" sqref="G7:G43"/>
    </sheetView>
  </sheetViews>
  <sheetFormatPr baseColWidth="10" defaultColWidth="11.453125" defaultRowHeight="14.5" x14ac:dyDescent="0.35"/>
  <cols>
    <col min="1" max="1" width="6.26953125" style="4" customWidth="1"/>
    <col min="2" max="2" width="11.81640625" style="30" customWidth="1"/>
    <col min="3" max="3" width="36.81640625" style="4" customWidth="1"/>
    <col min="4" max="4" width="20.453125" style="4" customWidth="1"/>
    <col min="5" max="5" width="9.453125" style="4" customWidth="1"/>
    <col min="6" max="6" width="14.1796875" style="46" customWidth="1"/>
    <col min="7" max="7" width="11.1796875" style="28" hidden="1" customWidth="1"/>
    <col min="8" max="8" width="14" style="49" bestFit="1" customWidth="1"/>
    <col min="9" max="9" width="46.26953125" style="25" customWidth="1"/>
    <col min="10" max="10" width="4.26953125" style="4" customWidth="1"/>
    <col min="11" max="16384" width="11.453125" style="4"/>
  </cols>
  <sheetData>
    <row r="1" spans="2:9" ht="18" x14ac:dyDescent="0.35">
      <c r="B1" s="60" t="s">
        <v>79</v>
      </c>
      <c r="C1" s="60"/>
      <c r="D1" s="60"/>
      <c r="E1" s="60"/>
      <c r="F1" s="60"/>
      <c r="G1" s="60"/>
      <c r="H1" s="60"/>
      <c r="I1" s="60"/>
    </row>
    <row r="2" spans="2:9" s="1" customFormat="1" ht="18" x14ac:dyDescent="0.35">
      <c r="B2" s="60" t="s">
        <v>23</v>
      </c>
      <c r="C2" s="60"/>
      <c r="D2" s="60"/>
      <c r="E2" s="60"/>
      <c r="F2" s="60"/>
      <c r="G2" s="60"/>
      <c r="H2" s="60"/>
      <c r="I2" s="60"/>
    </row>
    <row r="3" spans="2:9" s="1" customFormat="1" ht="18" x14ac:dyDescent="0.35">
      <c r="B3" s="60" t="s">
        <v>77</v>
      </c>
      <c r="C3" s="60"/>
      <c r="D3" s="60"/>
      <c r="E3" s="60"/>
      <c r="F3" s="60"/>
      <c r="G3" s="60"/>
      <c r="H3" s="60"/>
      <c r="I3" s="60"/>
    </row>
    <row r="4" spans="2:9" s="2" customFormat="1" ht="18" x14ac:dyDescent="0.35">
      <c r="B4" s="60" t="s">
        <v>103</v>
      </c>
      <c r="C4" s="60"/>
      <c r="D4" s="60"/>
      <c r="E4" s="60"/>
      <c r="F4" s="60"/>
      <c r="G4" s="60"/>
      <c r="H4" s="60"/>
      <c r="I4" s="60"/>
    </row>
    <row r="5" spans="2:9" s="2" customFormat="1" ht="13.5" customHeight="1" x14ac:dyDescent="0.35">
      <c r="B5" s="8"/>
      <c r="C5" s="3"/>
      <c r="D5" s="3"/>
      <c r="E5" s="3"/>
      <c r="F5" s="38"/>
      <c r="G5" s="26"/>
      <c r="H5" s="47"/>
      <c r="I5" s="24"/>
    </row>
    <row r="6" spans="2:9" s="2" customFormat="1" ht="41.25" customHeight="1" x14ac:dyDescent="0.35">
      <c r="B6" s="12" t="s">
        <v>24</v>
      </c>
      <c r="C6" s="12" t="s">
        <v>25</v>
      </c>
      <c r="D6" s="12" t="s">
        <v>86</v>
      </c>
      <c r="E6" s="12" t="s">
        <v>26</v>
      </c>
      <c r="F6" s="39" t="s">
        <v>27</v>
      </c>
      <c r="G6" s="32" t="s">
        <v>78</v>
      </c>
      <c r="H6" s="32" t="s">
        <v>28</v>
      </c>
      <c r="I6" s="52" t="s">
        <v>53</v>
      </c>
    </row>
    <row r="7" spans="2:9" s="2" customFormat="1" ht="41.25" customHeight="1" x14ac:dyDescent="0.35">
      <c r="B7" s="29" t="s">
        <v>87</v>
      </c>
      <c r="C7" s="50" t="s">
        <v>97</v>
      </c>
      <c r="D7" s="13" t="s">
        <v>82</v>
      </c>
      <c r="E7" s="37">
        <v>45502.378863888887</v>
      </c>
      <c r="F7" s="40">
        <v>39823</v>
      </c>
      <c r="G7" s="56">
        <v>1718.39</v>
      </c>
      <c r="H7" s="15">
        <f>F7-G7</f>
        <v>38104.61</v>
      </c>
      <c r="I7" s="53" t="s">
        <v>101</v>
      </c>
    </row>
    <row r="8" spans="2:9" s="2" customFormat="1" ht="41.25" customHeight="1" x14ac:dyDescent="0.35">
      <c r="B8" s="29" t="s">
        <v>88</v>
      </c>
      <c r="C8" s="50" t="s">
        <v>97</v>
      </c>
      <c r="D8" s="13" t="s">
        <v>82</v>
      </c>
      <c r="E8" s="37">
        <v>45502.378863888887</v>
      </c>
      <c r="F8" s="40">
        <v>39823</v>
      </c>
      <c r="G8" s="56">
        <v>1718.39</v>
      </c>
      <c r="H8" s="15">
        <f t="shared" ref="H8:H42" si="0">F8-G8</f>
        <v>38104.61</v>
      </c>
      <c r="I8" s="53" t="s">
        <v>101</v>
      </c>
    </row>
    <row r="9" spans="2:9" s="2" customFormat="1" ht="41.25" customHeight="1" x14ac:dyDescent="0.35">
      <c r="B9" s="29" t="s">
        <v>89</v>
      </c>
      <c r="C9" s="50" t="s">
        <v>97</v>
      </c>
      <c r="D9" s="13" t="s">
        <v>82</v>
      </c>
      <c r="E9" s="37">
        <v>45502.378863888887</v>
      </c>
      <c r="F9" s="40">
        <v>39823</v>
      </c>
      <c r="G9" s="56">
        <v>1718.39</v>
      </c>
      <c r="H9" s="15">
        <f t="shared" si="0"/>
        <v>38104.61</v>
      </c>
      <c r="I9" s="53" t="s">
        <v>101</v>
      </c>
    </row>
    <row r="10" spans="2:9" s="2" customFormat="1" ht="41.25" customHeight="1" x14ac:dyDescent="0.35">
      <c r="B10" s="29" t="s">
        <v>90</v>
      </c>
      <c r="C10" s="50" t="s">
        <v>97</v>
      </c>
      <c r="D10" s="13" t="s">
        <v>82</v>
      </c>
      <c r="E10" s="37">
        <v>45502.378863888887</v>
      </c>
      <c r="F10" s="40">
        <v>39823</v>
      </c>
      <c r="G10" s="56">
        <v>1718.39</v>
      </c>
      <c r="H10" s="15">
        <f t="shared" si="0"/>
        <v>38104.61</v>
      </c>
      <c r="I10" s="53" t="s">
        <v>101</v>
      </c>
    </row>
    <row r="11" spans="2:9" s="2" customFormat="1" ht="41.25" customHeight="1" x14ac:dyDescent="0.35">
      <c r="B11" s="29" t="s">
        <v>91</v>
      </c>
      <c r="C11" s="50" t="s">
        <v>97</v>
      </c>
      <c r="D11" s="13" t="s">
        <v>82</v>
      </c>
      <c r="E11" s="37">
        <v>45502.378863888887</v>
      </c>
      <c r="F11" s="40">
        <v>39823</v>
      </c>
      <c r="G11" s="56">
        <v>1718.39</v>
      </c>
      <c r="H11" s="15">
        <f t="shared" si="0"/>
        <v>38104.61</v>
      </c>
      <c r="I11" s="53" t="s">
        <v>101</v>
      </c>
    </row>
    <row r="12" spans="2:9" s="2" customFormat="1" ht="41.25" customHeight="1" x14ac:dyDescent="0.35">
      <c r="B12" s="29" t="s">
        <v>92</v>
      </c>
      <c r="C12" s="50" t="s">
        <v>97</v>
      </c>
      <c r="D12" s="13" t="s">
        <v>82</v>
      </c>
      <c r="E12" s="37">
        <v>45502.378863888887</v>
      </c>
      <c r="F12" s="40">
        <v>39823</v>
      </c>
      <c r="G12" s="56">
        <v>1718.39</v>
      </c>
      <c r="H12" s="15">
        <f t="shared" si="0"/>
        <v>38104.61</v>
      </c>
      <c r="I12" s="53" t="s">
        <v>101</v>
      </c>
    </row>
    <row r="13" spans="2:9" s="2" customFormat="1" ht="41.25" customHeight="1" x14ac:dyDescent="0.35">
      <c r="B13" s="29" t="s">
        <v>93</v>
      </c>
      <c r="C13" s="50" t="s">
        <v>97</v>
      </c>
      <c r="D13" s="13" t="s">
        <v>82</v>
      </c>
      <c r="E13" s="37">
        <v>45502.378863888887</v>
      </c>
      <c r="F13" s="40">
        <v>39823</v>
      </c>
      <c r="G13" s="56">
        <v>1718.39</v>
      </c>
      <c r="H13" s="15">
        <f t="shared" si="0"/>
        <v>38104.61</v>
      </c>
      <c r="I13" s="53" t="s">
        <v>101</v>
      </c>
    </row>
    <row r="14" spans="2:9" s="2" customFormat="1" ht="41.25" customHeight="1" x14ac:dyDescent="0.35">
      <c r="B14" s="29" t="s">
        <v>94</v>
      </c>
      <c r="C14" s="50" t="s">
        <v>97</v>
      </c>
      <c r="D14" s="13" t="s">
        <v>82</v>
      </c>
      <c r="E14" s="37">
        <v>45502.378863888887</v>
      </c>
      <c r="F14" s="40">
        <v>39823</v>
      </c>
      <c r="G14" s="56">
        <v>1718.39</v>
      </c>
      <c r="H14" s="15">
        <f t="shared" si="0"/>
        <v>38104.61</v>
      </c>
      <c r="I14" s="53" t="s">
        <v>101</v>
      </c>
    </row>
    <row r="15" spans="2:9" s="2" customFormat="1" ht="41.25" customHeight="1" x14ac:dyDescent="0.35">
      <c r="B15" s="29" t="s">
        <v>95</v>
      </c>
      <c r="C15" s="50" t="s">
        <v>97</v>
      </c>
      <c r="D15" s="13" t="s">
        <v>82</v>
      </c>
      <c r="E15" s="37">
        <v>45502.378863888887</v>
      </c>
      <c r="F15" s="40">
        <v>39823</v>
      </c>
      <c r="G15" s="56">
        <v>1718.39</v>
      </c>
      <c r="H15" s="15">
        <f t="shared" si="0"/>
        <v>38104.61</v>
      </c>
      <c r="I15" s="53" t="s">
        <v>101</v>
      </c>
    </row>
    <row r="16" spans="2:9" s="2" customFormat="1" ht="41.25" customHeight="1" x14ac:dyDescent="0.35">
      <c r="B16" s="29" t="s">
        <v>96</v>
      </c>
      <c r="C16" s="50" t="s">
        <v>97</v>
      </c>
      <c r="D16" s="13" t="s">
        <v>82</v>
      </c>
      <c r="E16" s="37">
        <v>45499.557866469906</v>
      </c>
      <c r="F16" s="40">
        <v>49471.57</v>
      </c>
      <c r="G16" s="56">
        <v>2236.38</v>
      </c>
      <c r="H16" s="15">
        <f t="shared" si="0"/>
        <v>47235.19</v>
      </c>
      <c r="I16" s="53" t="s">
        <v>102</v>
      </c>
    </row>
    <row r="17" spans="1:9" s="2" customFormat="1" ht="51" customHeight="1" x14ac:dyDescent="0.35">
      <c r="B17" s="33" t="s">
        <v>29</v>
      </c>
      <c r="C17" s="51" t="s">
        <v>8</v>
      </c>
      <c r="D17" s="34" t="s">
        <v>81</v>
      </c>
      <c r="E17" s="35">
        <v>44981</v>
      </c>
      <c r="F17" s="41">
        <v>37715.919999999998</v>
      </c>
      <c r="G17" s="56">
        <v>4753.2299999999996</v>
      </c>
      <c r="H17" s="36">
        <f t="shared" si="0"/>
        <v>32962.69</v>
      </c>
      <c r="I17" s="54" t="s">
        <v>58</v>
      </c>
    </row>
    <row r="18" spans="1:9" s="2" customFormat="1" ht="51" customHeight="1" x14ac:dyDescent="0.35">
      <c r="B18" s="29" t="s">
        <v>30</v>
      </c>
      <c r="C18" s="50" t="s">
        <v>4</v>
      </c>
      <c r="D18" s="13" t="s">
        <v>82</v>
      </c>
      <c r="E18" s="14">
        <v>44971.436824421296</v>
      </c>
      <c r="F18" s="42">
        <v>69923.509999999995</v>
      </c>
      <c r="G18" s="56">
        <v>28448.33</v>
      </c>
      <c r="H18" s="15">
        <f t="shared" si="0"/>
        <v>41475.179999999993</v>
      </c>
      <c r="I18" s="53" t="s">
        <v>54</v>
      </c>
    </row>
    <row r="19" spans="1:9" s="2" customFormat="1" ht="51" customHeight="1" x14ac:dyDescent="0.35">
      <c r="B19" s="29" t="s">
        <v>31</v>
      </c>
      <c r="C19" s="50" t="s">
        <v>22</v>
      </c>
      <c r="D19" s="13" t="s">
        <v>81</v>
      </c>
      <c r="E19" s="14">
        <v>44706</v>
      </c>
      <c r="F19" s="42">
        <v>21000</v>
      </c>
      <c r="G19" s="56">
        <v>21000</v>
      </c>
      <c r="H19" s="15">
        <f t="shared" si="0"/>
        <v>0</v>
      </c>
      <c r="I19" s="53" t="s">
        <v>55</v>
      </c>
    </row>
    <row r="20" spans="1:9" s="2" customFormat="1" ht="54" customHeight="1" x14ac:dyDescent="0.35">
      <c r="A20" s="2">
        <v>1</v>
      </c>
      <c r="B20" s="29" t="s">
        <v>104</v>
      </c>
      <c r="C20" s="50" t="s">
        <v>3</v>
      </c>
      <c r="D20" s="13" t="s">
        <v>83</v>
      </c>
      <c r="E20" s="14">
        <v>44561</v>
      </c>
      <c r="F20" s="42">
        <v>98173.17</v>
      </c>
      <c r="G20" s="56">
        <v>13502.15</v>
      </c>
      <c r="H20" s="15">
        <f t="shared" si="0"/>
        <v>84671.02</v>
      </c>
      <c r="I20" s="55" t="s">
        <v>56</v>
      </c>
    </row>
    <row r="21" spans="1:9" s="2" customFormat="1" ht="51" customHeight="1" x14ac:dyDescent="0.35">
      <c r="B21" s="29" t="s">
        <v>32</v>
      </c>
      <c r="C21" s="50" t="s">
        <v>33</v>
      </c>
      <c r="D21" s="13" t="s">
        <v>81</v>
      </c>
      <c r="E21" s="14">
        <v>44526.39957303241</v>
      </c>
      <c r="F21" s="42">
        <v>20400</v>
      </c>
      <c r="G21" s="56">
        <v>20400</v>
      </c>
      <c r="H21" s="15">
        <f t="shared" si="0"/>
        <v>0</v>
      </c>
      <c r="I21" s="53" t="s">
        <v>57</v>
      </c>
    </row>
    <row r="22" spans="1:9" s="2" customFormat="1" ht="51" customHeight="1" x14ac:dyDescent="0.35">
      <c r="B22" s="29" t="s">
        <v>34</v>
      </c>
      <c r="C22" s="50" t="s">
        <v>14</v>
      </c>
      <c r="D22" s="13" t="s">
        <v>81</v>
      </c>
      <c r="E22" s="14">
        <v>44355.489758055555</v>
      </c>
      <c r="F22" s="42">
        <v>22968</v>
      </c>
      <c r="G22" s="56">
        <v>22968</v>
      </c>
      <c r="H22" s="15">
        <f t="shared" si="0"/>
        <v>0</v>
      </c>
      <c r="I22" s="53" t="s">
        <v>59</v>
      </c>
    </row>
    <row r="23" spans="1:9" s="2" customFormat="1" ht="51" customHeight="1" x14ac:dyDescent="0.35">
      <c r="B23" s="29" t="s">
        <v>35</v>
      </c>
      <c r="C23" s="50" t="s">
        <v>1</v>
      </c>
      <c r="D23" s="13" t="s">
        <v>84</v>
      </c>
      <c r="E23" s="14">
        <v>44196</v>
      </c>
      <c r="F23" s="42">
        <v>801290</v>
      </c>
      <c r="G23" s="56">
        <v>150269.32</v>
      </c>
      <c r="H23" s="15">
        <f t="shared" si="0"/>
        <v>651020.67999999993</v>
      </c>
      <c r="I23" s="53" t="s">
        <v>60</v>
      </c>
    </row>
    <row r="24" spans="1:9" s="2" customFormat="1" ht="51" customHeight="1" x14ac:dyDescent="0.35">
      <c r="B24" s="29" t="s">
        <v>105</v>
      </c>
      <c r="C24" s="50" t="s">
        <v>5</v>
      </c>
      <c r="D24" s="13" t="s">
        <v>83</v>
      </c>
      <c r="E24" s="14">
        <v>43796</v>
      </c>
      <c r="F24" s="42">
        <v>58806.400000000001</v>
      </c>
      <c r="G24" s="56">
        <v>14250.62</v>
      </c>
      <c r="H24" s="15">
        <f t="shared" si="0"/>
        <v>44555.78</v>
      </c>
      <c r="I24" s="53" t="s">
        <v>72</v>
      </c>
    </row>
    <row r="25" spans="1:9" s="2" customFormat="1" ht="51" customHeight="1" x14ac:dyDescent="0.35">
      <c r="B25" s="29" t="s">
        <v>36</v>
      </c>
      <c r="C25" s="50" t="s">
        <v>16</v>
      </c>
      <c r="D25" s="13" t="s">
        <v>81</v>
      </c>
      <c r="E25" s="14">
        <v>43794</v>
      </c>
      <c r="F25" s="42">
        <v>22330.25</v>
      </c>
      <c r="G25" s="56">
        <v>22330.25</v>
      </c>
      <c r="H25" s="15">
        <f t="shared" si="0"/>
        <v>0</v>
      </c>
      <c r="I25" s="53" t="s">
        <v>72</v>
      </c>
    </row>
    <row r="26" spans="1:9" s="2" customFormat="1" ht="51" customHeight="1" x14ac:dyDescent="0.35">
      <c r="B26" s="29" t="s">
        <v>37</v>
      </c>
      <c r="C26" s="50" t="s">
        <v>15</v>
      </c>
      <c r="D26" s="13" t="s">
        <v>81</v>
      </c>
      <c r="E26" s="14">
        <v>43794</v>
      </c>
      <c r="F26" s="42">
        <v>22820.71</v>
      </c>
      <c r="G26" s="56">
        <v>22820.71</v>
      </c>
      <c r="H26" s="15">
        <f t="shared" si="0"/>
        <v>0</v>
      </c>
      <c r="I26" s="53" t="s">
        <v>72</v>
      </c>
    </row>
    <row r="27" spans="1:9" s="2" customFormat="1" ht="51" customHeight="1" x14ac:dyDescent="0.35">
      <c r="B27" s="29" t="s">
        <v>38</v>
      </c>
      <c r="C27" s="50" t="s">
        <v>9</v>
      </c>
      <c r="D27" s="13" t="s">
        <v>81</v>
      </c>
      <c r="E27" s="14">
        <v>43234.690595671294</v>
      </c>
      <c r="F27" s="42">
        <v>31000</v>
      </c>
      <c r="G27" s="56">
        <v>31000</v>
      </c>
      <c r="H27" s="15">
        <f t="shared" si="0"/>
        <v>0</v>
      </c>
      <c r="I27" s="16" t="s">
        <v>61</v>
      </c>
    </row>
    <row r="28" spans="1:9" s="2" customFormat="1" ht="51" customHeight="1" x14ac:dyDescent="0.35">
      <c r="B28" s="29" t="s">
        <v>39</v>
      </c>
      <c r="C28" s="50" t="s">
        <v>11</v>
      </c>
      <c r="D28" s="13" t="s">
        <v>82</v>
      </c>
      <c r="E28" s="14">
        <v>42744</v>
      </c>
      <c r="F28" s="42">
        <v>27500</v>
      </c>
      <c r="G28" s="56">
        <v>27500</v>
      </c>
      <c r="H28" s="15">
        <f t="shared" si="0"/>
        <v>0</v>
      </c>
      <c r="I28" s="16" t="s">
        <v>62</v>
      </c>
    </row>
    <row r="29" spans="1:9" s="2" customFormat="1" ht="51" customHeight="1" x14ac:dyDescent="0.35">
      <c r="B29" s="29" t="s">
        <v>40</v>
      </c>
      <c r="C29" s="50" t="s">
        <v>17</v>
      </c>
      <c r="D29" s="13" t="s">
        <v>82</v>
      </c>
      <c r="E29" s="14">
        <v>42712</v>
      </c>
      <c r="F29" s="42">
        <v>21938.05</v>
      </c>
      <c r="G29" s="56">
        <v>21938.05</v>
      </c>
      <c r="H29" s="15">
        <f t="shared" si="0"/>
        <v>0</v>
      </c>
      <c r="I29" s="16" t="s">
        <v>63</v>
      </c>
    </row>
    <row r="30" spans="1:9" s="2" customFormat="1" ht="51" customHeight="1" x14ac:dyDescent="0.35">
      <c r="B30" s="29" t="s">
        <v>41</v>
      </c>
      <c r="C30" s="50" t="s">
        <v>18</v>
      </c>
      <c r="D30" s="13" t="s">
        <v>82</v>
      </c>
      <c r="E30" s="14">
        <v>42712</v>
      </c>
      <c r="F30" s="42">
        <v>21938.05</v>
      </c>
      <c r="G30" s="56">
        <v>21938.05</v>
      </c>
      <c r="H30" s="15">
        <f t="shared" si="0"/>
        <v>0</v>
      </c>
      <c r="I30" s="16" t="s">
        <v>64</v>
      </c>
    </row>
    <row r="31" spans="1:9" s="2" customFormat="1" ht="51" customHeight="1" x14ac:dyDescent="0.35">
      <c r="B31" s="29" t="s">
        <v>42</v>
      </c>
      <c r="C31" s="50" t="s">
        <v>19</v>
      </c>
      <c r="D31" s="13" t="s">
        <v>82</v>
      </c>
      <c r="E31" s="14">
        <v>42712</v>
      </c>
      <c r="F31" s="42">
        <v>21938.05</v>
      </c>
      <c r="G31" s="56">
        <v>21938.05</v>
      </c>
      <c r="H31" s="15">
        <f t="shared" si="0"/>
        <v>0</v>
      </c>
      <c r="I31" s="16" t="s">
        <v>65</v>
      </c>
    </row>
    <row r="32" spans="1:9" s="2" customFormat="1" ht="51" customHeight="1" x14ac:dyDescent="0.35">
      <c r="B32" s="29" t="s">
        <v>43</v>
      </c>
      <c r="C32" s="50" t="s">
        <v>20</v>
      </c>
      <c r="D32" s="13" t="s">
        <v>82</v>
      </c>
      <c r="E32" s="14">
        <v>42712</v>
      </c>
      <c r="F32" s="42">
        <v>21938.05</v>
      </c>
      <c r="G32" s="56">
        <v>21938.05</v>
      </c>
      <c r="H32" s="15">
        <f t="shared" si="0"/>
        <v>0</v>
      </c>
      <c r="I32" s="16" t="s">
        <v>66</v>
      </c>
    </row>
    <row r="33" spans="2:9" s="2" customFormat="1" ht="51" customHeight="1" x14ac:dyDescent="0.35">
      <c r="B33" s="29" t="s">
        <v>44</v>
      </c>
      <c r="C33" s="50" t="s">
        <v>21</v>
      </c>
      <c r="D33" s="13" t="s">
        <v>82</v>
      </c>
      <c r="E33" s="14">
        <v>42712</v>
      </c>
      <c r="F33" s="42">
        <v>21938.05</v>
      </c>
      <c r="G33" s="56">
        <v>21938.05</v>
      </c>
      <c r="H33" s="15">
        <f t="shared" si="0"/>
        <v>0</v>
      </c>
      <c r="I33" s="16" t="s">
        <v>67</v>
      </c>
    </row>
    <row r="34" spans="2:9" s="2" customFormat="1" ht="51" customHeight="1" x14ac:dyDescent="0.35">
      <c r="B34" s="29" t="s">
        <v>45</v>
      </c>
      <c r="C34" s="50" t="s">
        <v>7</v>
      </c>
      <c r="D34" s="13" t="s">
        <v>82</v>
      </c>
      <c r="E34" s="14">
        <v>42577</v>
      </c>
      <c r="F34" s="42">
        <v>53720.55</v>
      </c>
      <c r="G34" s="56">
        <v>53720.55</v>
      </c>
      <c r="H34" s="15">
        <f t="shared" si="0"/>
        <v>0</v>
      </c>
      <c r="I34" s="16" t="s">
        <v>68</v>
      </c>
    </row>
    <row r="35" spans="2:9" s="2" customFormat="1" ht="51" customHeight="1" x14ac:dyDescent="0.35">
      <c r="B35" s="29" t="s">
        <v>46</v>
      </c>
      <c r="C35" s="50" t="s">
        <v>13</v>
      </c>
      <c r="D35" s="13" t="s">
        <v>82</v>
      </c>
      <c r="E35" s="14">
        <v>42368</v>
      </c>
      <c r="F35" s="42">
        <v>24256.69</v>
      </c>
      <c r="G35" s="56">
        <v>24256.69</v>
      </c>
      <c r="H35" s="15">
        <f t="shared" si="0"/>
        <v>0</v>
      </c>
      <c r="I35" s="16" t="s">
        <v>69</v>
      </c>
    </row>
    <row r="36" spans="2:9" s="2" customFormat="1" ht="51" customHeight="1" x14ac:dyDescent="0.35">
      <c r="B36" s="29" t="s">
        <v>47</v>
      </c>
      <c r="C36" s="50" t="s">
        <v>10</v>
      </c>
      <c r="D36" s="13" t="s">
        <v>82</v>
      </c>
      <c r="E36" s="14">
        <v>41946</v>
      </c>
      <c r="F36" s="42">
        <v>30460.18</v>
      </c>
      <c r="G36" s="56">
        <v>30460.18</v>
      </c>
      <c r="H36" s="15">
        <f t="shared" si="0"/>
        <v>0</v>
      </c>
      <c r="I36" s="16"/>
    </row>
    <row r="37" spans="2:9" s="2" customFormat="1" ht="51" customHeight="1" x14ac:dyDescent="0.35">
      <c r="B37" s="29" t="s">
        <v>48</v>
      </c>
      <c r="C37" s="50" t="s">
        <v>12</v>
      </c>
      <c r="D37" s="13" t="s">
        <v>82</v>
      </c>
      <c r="E37" s="14">
        <v>41880.357421828703</v>
      </c>
      <c r="F37" s="42">
        <v>26632.25</v>
      </c>
      <c r="G37" s="56">
        <v>26632.25</v>
      </c>
      <c r="H37" s="15">
        <f t="shared" si="0"/>
        <v>0</v>
      </c>
      <c r="I37" s="16" t="s">
        <v>70</v>
      </c>
    </row>
    <row r="38" spans="2:9" s="2" customFormat="1" ht="51" customHeight="1" x14ac:dyDescent="0.35">
      <c r="B38" s="29" t="s">
        <v>49</v>
      </c>
      <c r="C38" s="50" t="s">
        <v>8</v>
      </c>
      <c r="D38" s="13" t="s">
        <v>81</v>
      </c>
      <c r="E38" s="14">
        <v>41396</v>
      </c>
      <c r="F38" s="42">
        <v>39560</v>
      </c>
      <c r="G38" s="56">
        <v>39560</v>
      </c>
      <c r="H38" s="15">
        <f t="shared" si="0"/>
        <v>0</v>
      </c>
      <c r="I38" s="16" t="s">
        <v>71</v>
      </c>
    </row>
    <row r="39" spans="2:9" s="2" customFormat="1" ht="51" customHeight="1" x14ac:dyDescent="0.35">
      <c r="B39" s="29" t="s">
        <v>50</v>
      </c>
      <c r="C39" s="50" t="s">
        <v>0</v>
      </c>
      <c r="D39" s="13" t="s">
        <v>84</v>
      </c>
      <c r="E39" s="14">
        <v>40544</v>
      </c>
      <c r="F39" s="42">
        <v>5701283.1100000003</v>
      </c>
      <c r="G39" s="56">
        <v>1960694.6</v>
      </c>
      <c r="H39" s="15">
        <f t="shared" si="0"/>
        <v>3740588.5100000002</v>
      </c>
      <c r="I39" s="16"/>
    </row>
    <row r="40" spans="2:9" s="2" customFormat="1" ht="51" customHeight="1" x14ac:dyDescent="0.35">
      <c r="B40" s="29" t="s">
        <v>98</v>
      </c>
      <c r="C40" s="50" t="s">
        <v>99</v>
      </c>
      <c r="D40" s="13" t="s">
        <v>100</v>
      </c>
      <c r="E40" s="14">
        <v>36815</v>
      </c>
      <c r="F40" s="42">
        <v>1004742.51</v>
      </c>
      <c r="G40" s="56"/>
      <c r="H40" s="15">
        <f t="shared" si="0"/>
        <v>1004742.51</v>
      </c>
      <c r="I40" s="16"/>
    </row>
    <row r="41" spans="2:9" s="2" customFormat="1" ht="51" customHeight="1" x14ac:dyDescent="0.35">
      <c r="B41" s="29" t="s">
        <v>51</v>
      </c>
      <c r="C41" s="50" t="s">
        <v>6</v>
      </c>
      <c r="D41" s="13" t="s">
        <v>85</v>
      </c>
      <c r="E41" s="14">
        <v>30681</v>
      </c>
      <c r="F41" s="42">
        <v>53766.8</v>
      </c>
      <c r="G41" s="56">
        <v>52691.46</v>
      </c>
      <c r="H41" s="15">
        <f t="shared" si="0"/>
        <v>1075.3400000000038</v>
      </c>
      <c r="I41" s="16"/>
    </row>
    <row r="42" spans="2:9" s="2" customFormat="1" ht="51" customHeight="1" x14ac:dyDescent="0.35">
      <c r="B42" s="29" t="s">
        <v>52</v>
      </c>
      <c r="C42" s="50" t="s">
        <v>2</v>
      </c>
      <c r="D42" s="13" t="s">
        <v>84</v>
      </c>
      <c r="E42" s="14">
        <v>28761</v>
      </c>
      <c r="F42" s="42">
        <v>522426.89</v>
      </c>
      <c r="G42" s="56">
        <v>471412.69</v>
      </c>
      <c r="H42" s="15">
        <f t="shared" si="0"/>
        <v>51014.200000000012</v>
      </c>
      <c r="I42" s="16"/>
    </row>
    <row r="43" spans="2:9" s="2" customFormat="1" ht="13.5" customHeight="1" x14ac:dyDescent="0.35">
      <c r="B43" s="57" t="s">
        <v>73</v>
      </c>
      <c r="C43" s="58"/>
      <c r="D43" s="58"/>
      <c r="E43" s="59"/>
      <c r="F43" s="43">
        <f>SUM(F7:F42)</f>
        <v>9208345.7600000016</v>
      </c>
      <c r="G43" s="17">
        <v>3166063.17</v>
      </c>
      <c r="H43" s="17">
        <f>SUM(H7:H42)</f>
        <v>6042282.5899999999</v>
      </c>
      <c r="I43" s="18"/>
    </row>
    <row r="44" spans="2:9" s="2" customFormat="1" ht="13.5" customHeight="1" x14ac:dyDescent="0.35">
      <c r="B44" s="10"/>
      <c r="C44" s="11"/>
      <c r="D44" s="11"/>
      <c r="E44" s="11"/>
      <c r="F44" s="44"/>
      <c r="G44" s="26"/>
      <c r="H44" s="48"/>
      <c r="I44" s="24"/>
    </row>
    <row r="45" spans="2:9" s="2" customFormat="1" ht="13.5" customHeight="1" x14ac:dyDescent="0.35">
      <c r="B45" s="8"/>
      <c r="C45" s="7"/>
      <c r="D45" s="7"/>
      <c r="E45" s="7"/>
      <c r="F45" s="38"/>
      <c r="G45" s="26"/>
      <c r="H45" s="47"/>
      <c r="I45" s="24"/>
    </row>
    <row r="46" spans="2:9" s="2" customFormat="1" ht="13.5" customHeight="1" x14ac:dyDescent="0.35">
      <c r="B46" s="8"/>
      <c r="C46" s="7"/>
      <c r="D46" s="7"/>
      <c r="E46" s="7"/>
      <c r="F46" s="38"/>
      <c r="G46" s="26"/>
      <c r="H46" s="47"/>
      <c r="I46" s="24"/>
    </row>
    <row r="47" spans="2:9" s="2" customFormat="1" ht="13.5" customHeight="1" x14ac:dyDescent="0.35">
      <c r="B47" s="8"/>
      <c r="C47" s="7"/>
      <c r="D47" s="7"/>
      <c r="E47" s="7"/>
      <c r="F47" s="38"/>
      <c r="G47" s="26"/>
      <c r="H47" s="47"/>
      <c r="I47" s="24"/>
    </row>
    <row r="48" spans="2:9" s="2" customFormat="1" ht="13.5" customHeight="1" x14ac:dyDescent="0.35">
      <c r="B48" s="8"/>
      <c r="C48" s="7"/>
      <c r="D48" s="7"/>
      <c r="E48" s="7"/>
      <c r="F48" s="38"/>
      <c r="G48" s="26"/>
      <c r="H48" s="47"/>
      <c r="I48" s="24"/>
    </row>
    <row r="49" spans="2:9" s="2" customFormat="1" ht="13.5" customHeight="1" x14ac:dyDescent="0.35">
      <c r="B49" s="8"/>
      <c r="C49" s="7"/>
      <c r="D49" s="7"/>
      <c r="E49" s="7"/>
      <c r="F49" s="38"/>
      <c r="G49" s="26"/>
      <c r="H49" s="47"/>
      <c r="I49" s="24"/>
    </row>
    <row r="50" spans="2:9" s="2" customFormat="1" ht="13.5" customHeight="1" x14ac:dyDescent="0.35">
      <c r="B50" s="8"/>
      <c r="C50" s="7"/>
      <c r="D50" s="7"/>
      <c r="E50" s="7"/>
      <c r="F50" s="38"/>
      <c r="G50" s="26"/>
      <c r="H50" s="47"/>
      <c r="I50" s="24"/>
    </row>
    <row r="51" spans="2:9" s="2" customFormat="1" ht="13.5" customHeight="1" x14ac:dyDescent="0.35">
      <c r="B51" s="8"/>
      <c r="C51" s="7"/>
      <c r="D51" s="7"/>
      <c r="E51" s="7"/>
      <c r="F51" s="38"/>
      <c r="G51" s="26"/>
      <c r="H51" s="47"/>
      <c r="I51" s="24"/>
    </row>
    <row r="52" spans="2:9" s="2" customFormat="1" ht="13.5" customHeight="1" x14ac:dyDescent="0.35">
      <c r="B52" s="8"/>
      <c r="C52" s="7"/>
      <c r="D52" s="7"/>
      <c r="E52" s="7"/>
      <c r="F52" s="38"/>
      <c r="G52" s="26"/>
      <c r="H52" s="47"/>
      <c r="I52" s="24"/>
    </row>
    <row r="53" spans="2:9" s="2" customFormat="1" ht="13.5" customHeight="1" x14ac:dyDescent="0.35">
      <c r="B53" s="8"/>
      <c r="C53" s="7"/>
      <c r="D53" s="7"/>
      <c r="E53" s="7"/>
      <c r="F53" s="38"/>
      <c r="G53" s="26"/>
      <c r="H53" s="47"/>
      <c r="I53" s="24"/>
    </row>
    <row r="54" spans="2:9" s="2" customFormat="1" ht="13.5" customHeight="1" x14ac:dyDescent="0.35">
      <c r="B54" s="8"/>
      <c r="C54" s="7"/>
      <c r="D54" s="7"/>
      <c r="E54" s="7"/>
      <c r="F54" s="38"/>
      <c r="G54" s="26"/>
      <c r="H54" s="47"/>
      <c r="I54" s="24"/>
    </row>
    <row r="55" spans="2:9" s="2" customFormat="1" ht="13.5" customHeight="1" x14ac:dyDescent="0.35">
      <c r="B55" s="8"/>
      <c r="C55" s="7"/>
      <c r="D55" s="7"/>
      <c r="E55" s="7"/>
      <c r="F55" s="38"/>
      <c r="G55" s="26"/>
      <c r="H55" s="47"/>
      <c r="I55" s="24"/>
    </row>
    <row r="56" spans="2:9" s="2" customFormat="1" ht="13.5" customHeight="1" x14ac:dyDescent="0.35">
      <c r="B56" s="8"/>
      <c r="C56" s="7"/>
      <c r="D56" s="7"/>
      <c r="E56" s="7"/>
      <c r="F56" s="38"/>
      <c r="G56" s="26"/>
      <c r="H56" s="47"/>
      <c r="I56" s="24"/>
    </row>
    <row r="57" spans="2:9" s="2" customFormat="1" ht="13.5" customHeight="1" x14ac:dyDescent="0.35">
      <c r="B57" s="8"/>
      <c r="C57" s="7"/>
      <c r="D57" s="7"/>
      <c r="E57" s="7"/>
      <c r="F57" s="38"/>
      <c r="G57" s="26"/>
      <c r="H57" s="47"/>
      <c r="I57" s="24"/>
    </row>
    <row r="58" spans="2:9" s="2" customFormat="1" ht="13.5" customHeight="1" x14ac:dyDescent="0.35">
      <c r="B58" s="8"/>
      <c r="C58" s="7"/>
      <c r="D58" s="7"/>
      <c r="E58" s="7"/>
      <c r="F58" s="38"/>
      <c r="G58" s="26"/>
      <c r="H58" s="47"/>
      <c r="I58" s="24"/>
    </row>
    <row r="59" spans="2:9" s="2" customFormat="1" ht="13.5" customHeight="1" x14ac:dyDescent="0.35">
      <c r="B59" s="8"/>
      <c r="C59" s="7"/>
      <c r="D59" s="7"/>
      <c r="E59" s="7"/>
      <c r="F59" s="38"/>
      <c r="G59" s="26"/>
      <c r="H59" s="47"/>
      <c r="I59" s="24"/>
    </row>
    <row r="60" spans="2:9" s="2" customFormat="1" ht="13.5" customHeight="1" x14ac:dyDescent="0.35">
      <c r="B60" s="8"/>
      <c r="C60" s="7" t="s">
        <v>80</v>
      </c>
      <c r="D60" s="7"/>
      <c r="E60" s="7"/>
      <c r="F60" s="38"/>
      <c r="G60" s="26"/>
      <c r="H60" s="47"/>
      <c r="I60" s="24"/>
    </row>
    <row r="61" spans="2:9" s="2" customFormat="1" ht="13.5" customHeight="1" x14ac:dyDescent="0.35">
      <c r="B61" s="8"/>
      <c r="C61" s="7"/>
      <c r="D61" s="7"/>
      <c r="E61" s="7"/>
      <c r="F61" s="38"/>
      <c r="G61" s="26"/>
      <c r="H61" s="47"/>
      <c r="I61" s="24"/>
    </row>
    <row r="62" spans="2:9" s="2" customFormat="1" ht="13.5" customHeight="1" x14ac:dyDescent="0.35">
      <c r="B62" s="8"/>
      <c r="C62" s="7"/>
      <c r="D62" s="7"/>
      <c r="E62" s="7"/>
      <c r="F62" s="38"/>
      <c r="G62" s="26"/>
      <c r="H62" s="47"/>
      <c r="I62" s="24"/>
    </row>
    <row r="63" spans="2:9" ht="18" x14ac:dyDescent="0.35">
      <c r="B63" s="8"/>
      <c r="C63" s="7"/>
      <c r="D63" s="7"/>
      <c r="E63" s="7"/>
      <c r="F63" s="38"/>
      <c r="G63" s="27"/>
      <c r="H63" s="47"/>
      <c r="I63" s="24"/>
    </row>
    <row r="64" spans="2:9" x14ac:dyDescent="0.35">
      <c r="B64" s="9"/>
      <c r="C64" s="5"/>
      <c r="D64" s="6"/>
      <c r="E64" s="6"/>
      <c r="F64" s="45"/>
    </row>
  </sheetData>
  <mergeCells count="5">
    <mergeCell ref="B43:E43"/>
    <mergeCell ref="B2:I2"/>
    <mergeCell ref="B3:I3"/>
    <mergeCell ref="B4:I4"/>
    <mergeCell ref="B1:I1"/>
  </mergeCells>
  <conditionalFormatting sqref="B1:B1048576">
    <cfRule type="duplicateValues" dxfId="0" priority="2"/>
  </conditionalFormatting>
  <hyperlinks>
    <hyperlink ref="I17" location="'DOCUMENTO DE COMPRA'!B6" display="INGRESO POR REPOSICIÓN DE ASEGURADORA, NOTIFICADO A TRAVÉS DE  MEMORANDO-DA-SS-212/2021"/>
    <hyperlink ref="I18" location="'DOCUMENTO DE COMPRA'!B63" display="COMPROBANTE DE CRÉDITO FISCAL NO. 12016, DE FECHA 30 DE ENERO DE 2023, EMITIDO POR DIDEA S.A. DE C.V. "/>
    <hyperlink ref="I19" location="'DOCUMENTO DE COMPRA'!B119" display="COMPROBANTE DE CRÉDITO FISCAL NO. 22, DE FECHA 25 DE MAYO DE 2022, EMITIDO POR JARET NAUN MORAN SORTO"/>
    <hyperlink ref="I20" location="'DOCUMENTO DE COMPRA'!B173" display="FACTURA NO. 146, DE FECHA 23 DE DICIEMBRE DE 2019; FACTURA NO. 15, DE FECHA 8 DE DICIEMBRE DE 2021; FACTURA NO. 16, DE FECHA 8 DE DICIEMBRE DE 2021, EMITIDAS POR SIGMA INGENIEROS S.A. DE C.V."/>
    <hyperlink ref="I21" location="'DOCUMENTO DE COMPRA'!B230" display="COMPROBANTE DE CRÉDITO FISCAL NO. 100, DE FECHA 22 DE OCTUBRE DE 2021, EMITIDO POR JARET NAUN MORAN SORTO"/>
    <hyperlink ref="I22" location="'DOCUMENTO DE COMPRA'!B284" display="COMPROBANTE DE CRÉDITO FISCAL NO. 7886, DE FECHA 22 DE ABRIL DE 2021, EMITIDO POR RAF, S.A. DE C.V."/>
    <hyperlink ref="I23" location="'DOCUMENTO DE COMPRA'!B334" display="AUTORIZADO A TRAVÉS DE PUNTO DE ACTA 3080 DE FECHA 4 DE DICIEMBRE DE 2020"/>
    <hyperlink ref="I24" location="'DOCUMENTO DE COMPRA'!B382" display="COMPROBANTE DE CRÉDITO FISCAL NO. 22093, DE FECHA 12 DE SEPTIEMBRE DE 2019, EMITIDO POR TECNO AVANCE S.A. DE C.V."/>
    <hyperlink ref="I25" location="'DOCUMENTO DE COMPRA'!B383" display="COMPROBANTE DE CRÉDITO FISCAL NO. 22093, DE FECHA 12 DE SEPTIEMBRE DE 2019, EMITIDO POR TECNO AVANCE S.A. DE C.V."/>
    <hyperlink ref="I26" location="'DOCUMENTO DE COMPRA'!B384" display="COMPROBANTE DE CRÉDITO FISCAL NO. 22093, DE FECHA 12 DE SEPTIEMBRE DE 2019, EMITIDO POR TECNO AVANCE S.A. DE C.V."/>
    <hyperlink ref="I7" location="'DOCUMENTO DE COMPRA'!B6" display="COMPROBANTE DE CRÉDITO FISCAL DTE-03-S004P001-000000000001439, DE FECHA 25 DE JUNIO DE 2024, EMITIDO POR AUTOMAX S.A. DE C.V. "/>
    <hyperlink ref="I8" location="'DOCUMENTO DE COMPRA'!B6" display="COMPROBANTE DE CRÉDITO FISCAL DTE-03-S004P001-000000000001439, DE FECHA 25 DE JUNIO DE 2024, EMITIDO POR AUTOMAX S.A. DE C.V. "/>
    <hyperlink ref="I9" location="'DOCUMENTO DE COMPRA'!B6" display="COMPROBANTE DE CRÉDITO FISCAL DTE-03-S004P001-000000000001439, DE FECHA 25 DE JUNIO DE 2024, EMITIDO POR AUTOMAX S.A. DE C.V. "/>
    <hyperlink ref="I10" location="'DOCUMENTO DE COMPRA'!B6" display="COMPROBANTE DE CRÉDITO FISCAL DTE-03-S004P001-000000000001439, DE FECHA 25 DE JUNIO DE 2024, EMITIDO POR AUTOMAX S.A. DE C.V. "/>
    <hyperlink ref="I11" location="'DOCUMENTO DE COMPRA'!B6" display="COMPROBANTE DE CRÉDITO FISCAL DTE-03-S004P001-000000000001439, DE FECHA 25 DE JUNIO DE 2024, EMITIDO POR AUTOMAX S.A. DE C.V. "/>
    <hyperlink ref="I12" location="'DOCUMENTO DE COMPRA'!B6" display="COMPROBANTE DE CRÉDITO FISCAL DTE-03-S004P001-000000000001439, DE FECHA 25 DE JUNIO DE 2024, EMITIDO POR AUTOMAX S.A. DE C.V. "/>
    <hyperlink ref="I13" location="'DOCUMENTO DE COMPRA'!B6" display="COMPROBANTE DE CRÉDITO FISCAL DTE-03-S004P001-000000000001439, DE FECHA 25 DE JUNIO DE 2024, EMITIDO POR AUTOMAX S.A. DE C.V. "/>
    <hyperlink ref="I14" location="'DOCUMENTO DE COMPRA'!B6" display="COMPROBANTE DE CRÉDITO FISCAL DTE-03-S004P001-000000000001439, DE FECHA 25 DE JUNIO DE 2024, EMITIDO POR AUTOMAX S.A. DE C.V. "/>
    <hyperlink ref="I15" location="'DOCUMENTO DE COMPRA'!B6" display="COMPROBANTE DE CRÉDITO FISCAL DTE-03-S004P001-000000000001439, DE FECHA 25 DE JUNIO DE 2024, EMITIDO POR AUTOMAX S.A. DE C.V. "/>
    <hyperlink ref="I16" location="'DOCUMENTO DE COMPRA'!B47" display="COMPROBANTE DE CRÉDITO FISCAL DTE-03-M001P003-000000000005519, DE FECHA 26 DE JULIO DE 2024, EMITIDO POR DISTRIBUIDORA DE AUTOMOVILES, S.A. DE C.V. 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9" fitToHeight="3" orientation="landscape" r:id="rId1"/>
  <headerFooter>
    <oddHeader>&amp;R&amp;G</oddHeader>
    <oddFooter>&amp;RPágina &amp;P  de 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518"/>
  <sheetViews>
    <sheetView showGridLines="0" zoomScale="44" zoomScaleNormal="44" workbookViewId="0">
      <selection activeCell="AC13" sqref="AC13"/>
    </sheetView>
  </sheetViews>
  <sheetFormatPr baseColWidth="10" defaultColWidth="11.453125" defaultRowHeight="18" x14ac:dyDescent="0.4"/>
  <cols>
    <col min="1" max="1" width="11.453125" style="20" customWidth="1"/>
    <col min="2" max="5" width="11.453125" style="20"/>
    <col min="6" max="6" width="44.1796875" style="20" customWidth="1"/>
    <col min="7" max="16384" width="11.453125" style="20"/>
  </cols>
  <sheetData>
    <row r="1" spans="2:20" ht="20.5" x14ac:dyDescent="0.4">
      <c r="B1" s="76" t="s">
        <v>23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2:20" ht="20.5" x14ac:dyDescent="0.4">
      <c r="B2" s="76" t="s">
        <v>75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2:20" ht="20.5" x14ac:dyDescent="0.4">
      <c r="B3" s="76" t="s">
        <v>76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2:20" ht="20.5" x14ac:dyDescent="0.4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2:20" ht="20.5" x14ac:dyDescent="0.4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2:20" x14ac:dyDescent="0.4">
      <c r="B6" s="77" t="s">
        <v>97</v>
      </c>
      <c r="C6" s="77"/>
      <c r="D6" s="77"/>
      <c r="E6" s="77"/>
      <c r="F6" s="77"/>
      <c r="G6" s="19"/>
      <c r="H6" s="19"/>
      <c r="I6" s="19"/>
      <c r="J6" s="19"/>
      <c r="K6" s="19"/>
      <c r="L6" s="19"/>
      <c r="M6" s="19"/>
    </row>
    <row r="7" spans="2:20" x14ac:dyDescent="0.4">
      <c r="B7" s="7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80"/>
    </row>
    <row r="8" spans="2:20" x14ac:dyDescent="0.4">
      <c r="B8" s="81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3"/>
    </row>
    <row r="9" spans="2:20" x14ac:dyDescent="0.4">
      <c r="B9" s="81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3"/>
    </row>
    <row r="10" spans="2:20" x14ac:dyDescent="0.4">
      <c r="B10" s="81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3"/>
    </row>
    <row r="11" spans="2:20" x14ac:dyDescent="0.4">
      <c r="B11" s="81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3"/>
    </row>
    <row r="12" spans="2:20" x14ac:dyDescent="0.4">
      <c r="B12" s="81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3"/>
    </row>
    <row r="13" spans="2:20" x14ac:dyDescent="0.4">
      <c r="B13" s="81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3"/>
    </row>
    <row r="14" spans="2:20" x14ac:dyDescent="0.4">
      <c r="B14" s="81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3"/>
    </row>
    <row r="15" spans="2:20" x14ac:dyDescent="0.4">
      <c r="B15" s="81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3"/>
    </row>
    <row r="16" spans="2:20" x14ac:dyDescent="0.4">
      <c r="B16" s="81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3"/>
    </row>
    <row r="17" spans="2:20" x14ac:dyDescent="0.4">
      <c r="B17" s="81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3"/>
    </row>
    <row r="18" spans="2:20" x14ac:dyDescent="0.4">
      <c r="B18" s="81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3"/>
    </row>
    <row r="19" spans="2:20" x14ac:dyDescent="0.4"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3"/>
    </row>
    <row r="20" spans="2:20" x14ac:dyDescent="0.4">
      <c r="B20" s="81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3"/>
    </row>
    <row r="21" spans="2:20" x14ac:dyDescent="0.4">
      <c r="B21" s="81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3"/>
    </row>
    <row r="22" spans="2:20" x14ac:dyDescent="0.4">
      <c r="B22" s="81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3"/>
    </row>
    <row r="23" spans="2:20" x14ac:dyDescent="0.4">
      <c r="B23" s="81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3"/>
    </row>
    <row r="24" spans="2:20" x14ac:dyDescent="0.4">
      <c r="B24" s="81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3"/>
    </row>
    <row r="25" spans="2:20" x14ac:dyDescent="0.4">
      <c r="B25" s="81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3"/>
    </row>
    <row r="26" spans="2:20" x14ac:dyDescent="0.4">
      <c r="B26" s="81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3"/>
    </row>
    <row r="27" spans="2:20" x14ac:dyDescent="0.4">
      <c r="B27" s="81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3"/>
    </row>
    <row r="28" spans="2:20" x14ac:dyDescent="0.4">
      <c r="B28" s="81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3"/>
    </row>
    <row r="29" spans="2:20" x14ac:dyDescent="0.4">
      <c r="B29" s="81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3"/>
    </row>
    <row r="30" spans="2:20" x14ac:dyDescent="0.4">
      <c r="B30" s="81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3"/>
    </row>
    <row r="31" spans="2:20" x14ac:dyDescent="0.4">
      <c r="B31" s="81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3"/>
    </row>
    <row r="32" spans="2:20" x14ac:dyDescent="0.4">
      <c r="B32" s="81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3"/>
    </row>
    <row r="33" spans="2:20" x14ac:dyDescent="0.4">
      <c r="B33" s="81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3"/>
    </row>
    <row r="34" spans="2:20" x14ac:dyDescent="0.4">
      <c r="B34" s="81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3"/>
    </row>
    <row r="35" spans="2:20" x14ac:dyDescent="0.4">
      <c r="B35" s="81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3"/>
    </row>
    <row r="36" spans="2:20" x14ac:dyDescent="0.4">
      <c r="B36" s="81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3"/>
    </row>
    <row r="37" spans="2:20" x14ac:dyDescent="0.4">
      <c r="B37" s="81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3"/>
    </row>
    <row r="38" spans="2:20" x14ac:dyDescent="0.4">
      <c r="B38" s="81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3"/>
    </row>
    <row r="39" spans="2:20" x14ac:dyDescent="0.4">
      <c r="B39" s="81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3"/>
    </row>
    <row r="40" spans="2:20" x14ac:dyDescent="0.4">
      <c r="B40" s="81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3"/>
    </row>
    <row r="41" spans="2:20" x14ac:dyDescent="0.4">
      <c r="B41" s="84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6"/>
    </row>
    <row r="42" spans="2:20" x14ac:dyDescent="0.4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2:20" x14ac:dyDescent="0.4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2:20" x14ac:dyDescent="0.4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2:20" x14ac:dyDescent="0.4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2:20" x14ac:dyDescent="0.4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2:20" x14ac:dyDescent="0.4">
      <c r="B47" s="77" t="s">
        <v>97</v>
      </c>
      <c r="C47" s="77"/>
      <c r="D47" s="77"/>
      <c r="E47" s="77"/>
      <c r="F47" s="77"/>
      <c r="G47" s="19"/>
      <c r="H47" s="19"/>
      <c r="I47" s="19"/>
      <c r="J47" s="19"/>
      <c r="K47" s="19"/>
      <c r="L47" s="19"/>
      <c r="M47" s="19"/>
    </row>
    <row r="48" spans="2:20" x14ac:dyDescent="0.4">
      <c r="B48" s="87"/>
      <c r="C48" s="87"/>
      <c r="D48" s="87"/>
      <c r="E48" s="87"/>
      <c r="F48" s="87"/>
      <c r="G48" s="87"/>
      <c r="H48" s="87"/>
      <c r="I48" s="87"/>
      <c r="J48" s="87"/>
      <c r="K48" s="19"/>
      <c r="L48" s="19"/>
      <c r="M48" s="19"/>
    </row>
    <row r="49" spans="2:13" x14ac:dyDescent="0.4">
      <c r="B49" s="87"/>
      <c r="C49" s="87"/>
      <c r="D49" s="87"/>
      <c r="E49" s="87"/>
      <c r="F49" s="87"/>
      <c r="G49" s="87"/>
      <c r="H49" s="87"/>
      <c r="I49" s="87"/>
      <c r="J49" s="87"/>
      <c r="K49" s="19"/>
      <c r="L49" s="19"/>
      <c r="M49" s="19"/>
    </row>
    <row r="50" spans="2:13" x14ac:dyDescent="0.4">
      <c r="B50" s="87"/>
      <c r="C50" s="87"/>
      <c r="D50" s="87"/>
      <c r="E50" s="87"/>
      <c r="F50" s="87"/>
      <c r="G50" s="87"/>
      <c r="H50" s="87"/>
      <c r="I50" s="87"/>
      <c r="J50" s="87"/>
      <c r="K50" s="19"/>
      <c r="L50" s="19"/>
      <c r="M50" s="19"/>
    </row>
    <row r="51" spans="2:13" x14ac:dyDescent="0.4">
      <c r="B51" s="87"/>
      <c r="C51" s="87"/>
      <c r="D51" s="87"/>
      <c r="E51" s="87"/>
      <c r="F51" s="87"/>
      <c r="G51" s="87"/>
      <c r="H51" s="87"/>
      <c r="I51" s="87"/>
      <c r="J51" s="87"/>
      <c r="K51" s="19"/>
      <c r="L51" s="19"/>
      <c r="M51" s="19"/>
    </row>
    <row r="52" spans="2:13" x14ac:dyDescent="0.4">
      <c r="B52" s="87"/>
      <c r="C52" s="87"/>
      <c r="D52" s="87"/>
      <c r="E52" s="87"/>
      <c r="F52" s="87"/>
      <c r="G52" s="87"/>
      <c r="H52" s="87"/>
      <c r="I52" s="87"/>
      <c r="J52" s="87"/>
      <c r="K52" s="19"/>
      <c r="L52" s="19"/>
      <c r="M52" s="19"/>
    </row>
    <row r="53" spans="2:13" x14ac:dyDescent="0.4">
      <c r="B53" s="87"/>
      <c r="C53" s="87"/>
      <c r="D53" s="87"/>
      <c r="E53" s="87"/>
      <c r="F53" s="87"/>
      <c r="G53" s="87"/>
      <c r="H53" s="87"/>
      <c r="I53" s="87"/>
      <c r="J53" s="87"/>
      <c r="K53" s="19"/>
      <c r="L53" s="19"/>
      <c r="M53" s="19"/>
    </row>
    <row r="54" spans="2:13" x14ac:dyDescent="0.4">
      <c r="B54" s="87"/>
      <c r="C54" s="87"/>
      <c r="D54" s="87"/>
      <c r="E54" s="87"/>
      <c r="F54" s="87"/>
      <c r="G54" s="87"/>
      <c r="H54" s="87"/>
      <c r="I54" s="87"/>
      <c r="J54" s="87"/>
      <c r="K54" s="19"/>
      <c r="L54" s="19"/>
      <c r="M54" s="19"/>
    </row>
    <row r="55" spans="2:13" x14ac:dyDescent="0.4">
      <c r="B55" s="87"/>
      <c r="C55" s="87"/>
      <c r="D55" s="87"/>
      <c r="E55" s="87"/>
      <c r="F55" s="87"/>
      <c r="G55" s="87"/>
      <c r="H55" s="87"/>
      <c r="I55" s="87"/>
      <c r="J55" s="87"/>
      <c r="K55" s="19"/>
      <c r="L55" s="19"/>
      <c r="M55" s="19"/>
    </row>
    <row r="56" spans="2:13" x14ac:dyDescent="0.4">
      <c r="B56" s="87"/>
      <c r="C56" s="87"/>
      <c r="D56" s="87"/>
      <c r="E56" s="87"/>
      <c r="F56" s="87"/>
      <c r="G56" s="87"/>
      <c r="H56" s="87"/>
      <c r="I56" s="87"/>
      <c r="J56" s="87"/>
      <c r="K56" s="19"/>
      <c r="L56" s="19"/>
      <c r="M56" s="19"/>
    </row>
    <row r="57" spans="2:13" x14ac:dyDescent="0.4">
      <c r="B57" s="87"/>
      <c r="C57" s="87"/>
      <c r="D57" s="87"/>
      <c r="E57" s="87"/>
      <c r="F57" s="87"/>
      <c r="G57" s="87"/>
      <c r="H57" s="87"/>
      <c r="I57" s="87"/>
      <c r="J57" s="87"/>
      <c r="K57" s="19"/>
      <c r="L57" s="19"/>
      <c r="M57" s="19"/>
    </row>
    <row r="58" spans="2:13" x14ac:dyDescent="0.4">
      <c r="B58" s="87"/>
      <c r="C58" s="87"/>
      <c r="D58" s="87"/>
      <c r="E58" s="87"/>
      <c r="F58" s="87"/>
      <c r="G58" s="87"/>
      <c r="H58" s="87"/>
      <c r="I58" s="87"/>
      <c r="J58" s="87"/>
      <c r="K58" s="19"/>
      <c r="L58" s="19"/>
      <c r="M58" s="19"/>
    </row>
    <row r="59" spans="2:13" x14ac:dyDescent="0.4">
      <c r="B59" s="87"/>
      <c r="C59" s="87"/>
      <c r="D59" s="87"/>
      <c r="E59" s="87"/>
      <c r="F59" s="87"/>
      <c r="G59" s="87"/>
      <c r="H59" s="87"/>
      <c r="I59" s="87"/>
      <c r="J59" s="87"/>
      <c r="K59" s="19"/>
      <c r="L59" s="19"/>
      <c r="M59" s="19"/>
    </row>
    <row r="60" spans="2:13" x14ac:dyDescent="0.4">
      <c r="B60" s="87"/>
      <c r="C60" s="87"/>
      <c r="D60" s="87"/>
      <c r="E60" s="87"/>
      <c r="F60" s="87"/>
      <c r="G60" s="87"/>
      <c r="H60" s="87"/>
      <c r="I60" s="87"/>
      <c r="J60" s="87"/>
      <c r="K60" s="19"/>
      <c r="L60" s="19"/>
      <c r="M60" s="19"/>
    </row>
    <row r="61" spans="2:13" x14ac:dyDescent="0.4">
      <c r="B61" s="87"/>
      <c r="C61" s="87"/>
      <c r="D61" s="87"/>
      <c r="E61" s="87"/>
      <c r="F61" s="87"/>
      <c r="G61" s="87"/>
      <c r="H61" s="87"/>
      <c r="I61" s="87"/>
      <c r="J61" s="87"/>
      <c r="K61" s="19"/>
      <c r="L61" s="19"/>
      <c r="M61" s="19"/>
    </row>
    <row r="62" spans="2:13" x14ac:dyDescent="0.4">
      <c r="B62" s="87"/>
      <c r="C62" s="87"/>
      <c r="D62" s="87"/>
      <c r="E62" s="87"/>
      <c r="F62" s="87"/>
      <c r="G62" s="87"/>
      <c r="H62" s="87"/>
      <c r="I62" s="87"/>
      <c r="J62" s="87"/>
      <c r="K62" s="19"/>
      <c r="L62" s="19"/>
      <c r="M62" s="19"/>
    </row>
    <row r="63" spans="2:13" x14ac:dyDescent="0.4">
      <c r="B63" s="87"/>
      <c r="C63" s="87"/>
      <c r="D63" s="87"/>
      <c r="E63" s="87"/>
      <c r="F63" s="87"/>
      <c r="G63" s="87"/>
      <c r="H63" s="87"/>
      <c r="I63" s="87"/>
      <c r="J63" s="87"/>
      <c r="K63" s="19"/>
      <c r="L63" s="19"/>
      <c r="M63" s="19"/>
    </row>
    <row r="64" spans="2:13" x14ac:dyDescent="0.4">
      <c r="B64" s="87"/>
      <c r="C64" s="87"/>
      <c r="D64" s="87"/>
      <c r="E64" s="87"/>
      <c r="F64" s="87"/>
      <c r="G64" s="87"/>
      <c r="H64" s="87"/>
      <c r="I64" s="87"/>
      <c r="J64" s="87"/>
      <c r="K64" s="19"/>
      <c r="L64" s="19"/>
      <c r="M64" s="19"/>
    </row>
    <row r="65" spans="2:13" x14ac:dyDescent="0.4">
      <c r="B65" s="87"/>
      <c r="C65" s="87"/>
      <c r="D65" s="87"/>
      <c r="E65" s="87"/>
      <c r="F65" s="87"/>
      <c r="G65" s="87"/>
      <c r="H65" s="87"/>
      <c r="I65" s="87"/>
      <c r="J65" s="87"/>
      <c r="K65" s="19"/>
      <c r="L65" s="19"/>
      <c r="M65" s="19"/>
    </row>
    <row r="66" spans="2:13" x14ac:dyDescent="0.4">
      <c r="B66" s="87"/>
      <c r="C66" s="87"/>
      <c r="D66" s="87"/>
      <c r="E66" s="87"/>
      <c r="F66" s="87"/>
      <c r="G66" s="87"/>
      <c r="H66" s="87"/>
      <c r="I66" s="87"/>
      <c r="J66" s="87"/>
      <c r="K66" s="19"/>
      <c r="L66" s="19"/>
      <c r="M66" s="19"/>
    </row>
    <row r="67" spans="2:13" x14ac:dyDescent="0.4">
      <c r="B67" s="87"/>
      <c r="C67" s="87"/>
      <c r="D67" s="87"/>
      <c r="E67" s="87"/>
      <c r="F67" s="87"/>
      <c r="G67" s="87"/>
      <c r="H67" s="87"/>
      <c r="I67" s="87"/>
      <c r="J67" s="87"/>
      <c r="K67" s="19"/>
      <c r="L67" s="19"/>
      <c r="M67" s="19"/>
    </row>
    <row r="68" spans="2:13" x14ac:dyDescent="0.4">
      <c r="B68" s="87"/>
      <c r="C68" s="87"/>
      <c r="D68" s="87"/>
      <c r="E68" s="87"/>
      <c r="F68" s="87"/>
      <c r="G68" s="87"/>
      <c r="H68" s="87"/>
      <c r="I68" s="87"/>
      <c r="J68" s="87"/>
      <c r="K68" s="19"/>
      <c r="L68" s="19"/>
      <c r="M68" s="19"/>
    </row>
    <row r="69" spans="2:13" x14ac:dyDescent="0.4">
      <c r="B69" s="87"/>
      <c r="C69" s="87"/>
      <c r="D69" s="87"/>
      <c r="E69" s="87"/>
      <c r="F69" s="87"/>
      <c r="G69" s="87"/>
      <c r="H69" s="87"/>
      <c r="I69" s="87"/>
      <c r="J69" s="87"/>
      <c r="K69" s="19"/>
      <c r="L69" s="19"/>
      <c r="M69" s="19"/>
    </row>
    <row r="70" spans="2:13" x14ac:dyDescent="0.4">
      <c r="B70" s="87"/>
      <c r="C70" s="87"/>
      <c r="D70" s="87"/>
      <c r="E70" s="87"/>
      <c r="F70" s="87"/>
      <c r="G70" s="87"/>
      <c r="H70" s="87"/>
      <c r="I70" s="87"/>
      <c r="J70" s="87"/>
      <c r="K70" s="19"/>
      <c r="L70" s="19"/>
      <c r="M70" s="19"/>
    </row>
    <row r="71" spans="2:13" x14ac:dyDescent="0.4">
      <c r="B71" s="87"/>
      <c r="C71" s="87"/>
      <c r="D71" s="87"/>
      <c r="E71" s="87"/>
      <c r="F71" s="87"/>
      <c r="G71" s="87"/>
      <c r="H71" s="87"/>
      <c r="I71" s="87"/>
      <c r="J71" s="87"/>
      <c r="K71" s="19"/>
      <c r="L71" s="19"/>
      <c r="M71" s="19"/>
    </row>
    <row r="72" spans="2:13" x14ac:dyDescent="0.4">
      <c r="B72" s="87"/>
      <c r="C72" s="87"/>
      <c r="D72" s="87"/>
      <c r="E72" s="87"/>
      <c r="F72" s="87"/>
      <c r="G72" s="87"/>
      <c r="H72" s="87"/>
      <c r="I72" s="87"/>
      <c r="J72" s="87"/>
      <c r="K72" s="19"/>
      <c r="L72" s="19"/>
      <c r="M72" s="19"/>
    </row>
    <row r="73" spans="2:13" x14ac:dyDescent="0.4">
      <c r="B73" s="87"/>
      <c r="C73" s="87"/>
      <c r="D73" s="87"/>
      <c r="E73" s="87"/>
      <c r="F73" s="87"/>
      <c r="G73" s="87"/>
      <c r="H73" s="87"/>
      <c r="I73" s="87"/>
      <c r="J73" s="87"/>
      <c r="K73" s="19"/>
      <c r="L73" s="19"/>
      <c r="M73" s="19"/>
    </row>
    <row r="74" spans="2:13" x14ac:dyDescent="0.4">
      <c r="B74" s="87"/>
      <c r="C74" s="87"/>
      <c r="D74" s="87"/>
      <c r="E74" s="87"/>
      <c r="F74" s="87"/>
      <c r="G74" s="87"/>
      <c r="H74" s="87"/>
      <c r="I74" s="87"/>
      <c r="J74" s="87"/>
      <c r="K74" s="19"/>
      <c r="L74" s="19"/>
      <c r="M74" s="19"/>
    </row>
    <row r="75" spans="2:13" x14ac:dyDescent="0.4">
      <c r="B75" s="87"/>
      <c r="C75" s="87"/>
      <c r="D75" s="87"/>
      <c r="E75" s="87"/>
      <c r="F75" s="87"/>
      <c r="G75" s="87"/>
      <c r="H75" s="87"/>
      <c r="I75" s="87"/>
      <c r="J75" s="87"/>
      <c r="K75" s="19"/>
      <c r="L75" s="19"/>
      <c r="M75" s="19"/>
    </row>
    <row r="76" spans="2:13" x14ac:dyDescent="0.4">
      <c r="B76" s="87"/>
      <c r="C76" s="87"/>
      <c r="D76" s="87"/>
      <c r="E76" s="87"/>
      <c r="F76" s="87"/>
      <c r="G76" s="87"/>
      <c r="H76" s="87"/>
      <c r="I76" s="87"/>
      <c r="J76" s="87"/>
      <c r="K76" s="19"/>
      <c r="L76" s="19"/>
      <c r="M76" s="19"/>
    </row>
    <row r="77" spans="2:13" x14ac:dyDescent="0.4">
      <c r="B77" s="87"/>
      <c r="C77" s="87"/>
      <c r="D77" s="87"/>
      <c r="E77" s="87"/>
      <c r="F77" s="87"/>
      <c r="G77" s="87"/>
      <c r="H77" s="87"/>
      <c r="I77" s="87"/>
      <c r="J77" s="87"/>
      <c r="K77" s="19"/>
      <c r="L77" s="19"/>
      <c r="M77" s="19"/>
    </row>
    <row r="78" spans="2:13" x14ac:dyDescent="0.4">
      <c r="B78" s="87"/>
      <c r="C78" s="87"/>
      <c r="D78" s="87"/>
      <c r="E78" s="87"/>
      <c r="F78" s="87"/>
      <c r="G78" s="87"/>
      <c r="H78" s="87"/>
      <c r="I78" s="87"/>
      <c r="J78" s="87"/>
      <c r="K78" s="19"/>
      <c r="L78" s="19"/>
      <c r="M78" s="19"/>
    </row>
    <row r="79" spans="2:13" x14ac:dyDescent="0.4">
      <c r="B79" s="87"/>
      <c r="C79" s="87"/>
      <c r="D79" s="87"/>
      <c r="E79" s="87"/>
      <c r="F79" s="87"/>
      <c r="G79" s="87"/>
      <c r="H79" s="87"/>
      <c r="I79" s="87"/>
      <c r="J79" s="87"/>
      <c r="K79" s="19"/>
      <c r="L79" s="19"/>
      <c r="M79" s="19"/>
    </row>
    <row r="80" spans="2:13" x14ac:dyDescent="0.4">
      <c r="B80" s="87"/>
      <c r="C80" s="87"/>
      <c r="D80" s="87"/>
      <c r="E80" s="87"/>
      <c r="F80" s="87"/>
      <c r="G80" s="87"/>
      <c r="H80" s="87"/>
      <c r="I80" s="87"/>
      <c r="J80" s="87"/>
      <c r="K80" s="19"/>
      <c r="L80" s="19"/>
      <c r="M80" s="19"/>
    </row>
    <row r="81" spans="2:13" x14ac:dyDescent="0.4">
      <c r="B81" s="87"/>
      <c r="C81" s="87"/>
      <c r="D81" s="87"/>
      <c r="E81" s="87"/>
      <c r="F81" s="87"/>
      <c r="G81" s="87"/>
      <c r="H81" s="87"/>
      <c r="I81" s="87"/>
      <c r="J81" s="87"/>
      <c r="K81" s="19"/>
      <c r="L81" s="19"/>
      <c r="M81" s="19"/>
    </row>
    <row r="82" spans="2:13" x14ac:dyDescent="0.4">
      <c r="B82" s="87"/>
      <c r="C82" s="87"/>
      <c r="D82" s="87"/>
      <c r="E82" s="87"/>
      <c r="F82" s="87"/>
      <c r="G82" s="87"/>
      <c r="H82" s="87"/>
      <c r="I82" s="87"/>
      <c r="J82" s="87"/>
      <c r="K82" s="19"/>
      <c r="L82" s="19"/>
      <c r="M82" s="19"/>
    </row>
    <row r="83" spans="2:13" x14ac:dyDescent="0.4">
      <c r="B83" s="87"/>
      <c r="C83" s="87"/>
      <c r="D83" s="87"/>
      <c r="E83" s="87"/>
      <c r="F83" s="87"/>
      <c r="G83" s="87"/>
      <c r="H83" s="87"/>
      <c r="I83" s="87"/>
      <c r="J83" s="87"/>
      <c r="K83" s="19"/>
      <c r="L83" s="19"/>
      <c r="M83" s="19"/>
    </row>
    <row r="84" spans="2:13" x14ac:dyDescent="0.4">
      <c r="B84" s="87"/>
      <c r="C84" s="87"/>
      <c r="D84" s="87"/>
      <c r="E84" s="87"/>
      <c r="F84" s="87"/>
      <c r="G84" s="87"/>
      <c r="H84" s="87"/>
      <c r="I84" s="87"/>
      <c r="J84" s="87"/>
      <c r="K84" s="19"/>
      <c r="L84" s="19"/>
      <c r="M84" s="19"/>
    </row>
    <row r="85" spans="2:13" x14ac:dyDescent="0.4">
      <c r="B85" s="87"/>
      <c r="C85" s="87"/>
      <c r="D85" s="87"/>
      <c r="E85" s="87"/>
      <c r="F85" s="87"/>
      <c r="G85" s="87"/>
      <c r="H85" s="87"/>
      <c r="I85" s="87"/>
      <c r="J85" s="87"/>
      <c r="K85" s="19"/>
      <c r="L85" s="19"/>
      <c r="M85" s="19"/>
    </row>
    <row r="86" spans="2:13" x14ac:dyDescent="0.4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</row>
    <row r="87" spans="2:13" x14ac:dyDescent="0.4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</row>
    <row r="88" spans="2:13" x14ac:dyDescent="0.4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</row>
    <row r="89" spans="2:13" x14ac:dyDescent="0.4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</row>
    <row r="90" spans="2:13" x14ac:dyDescent="0.4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</row>
    <row r="91" spans="2:13" x14ac:dyDescent="0.4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</row>
    <row r="92" spans="2:13" x14ac:dyDescent="0.4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</row>
    <row r="93" spans="2:13" ht="24.75" customHeight="1" x14ac:dyDescent="0.4">
      <c r="B93" s="65" t="s">
        <v>8</v>
      </c>
      <c r="C93" s="65"/>
      <c r="D93" s="65"/>
      <c r="E93" s="65"/>
      <c r="F93" s="65"/>
      <c r="G93" s="19"/>
      <c r="H93" s="19"/>
      <c r="I93" s="19"/>
      <c r="J93" s="19"/>
      <c r="K93" s="19"/>
      <c r="L93" s="19"/>
      <c r="M93" s="19"/>
    </row>
    <row r="94" spans="2:13" x14ac:dyDescent="0.4">
      <c r="B94" s="66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8"/>
    </row>
    <row r="95" spans="2:13" x14ac:dyDescent="0.4">
      <c r="B95" s="69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1"/>
    </row>
    <row r="96" spans="2:13" x14ac:dyDescent="0.4"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1"/>
    </row>
    <row r="97" spans="2:13" x14ac:dyDescent="0.4">
      <c r="B97" s="69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1"/>
    </row>
    <row r="98" spans="2:13" x14ac:dyDescent="0.4">
      <c r="B98" s="69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1"/>
    </row>
    <row r="99" spans="2:13" x14ac:dyDescent="0.4">
      <c r="B99" s="69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1"/>
    </row>
    <row r="100" spans="2:13" x14ac:dyDescent="0.4">
      <c r="B100" s="69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1"/>
    </row>
    <row r="101" spans="2:13" x14ac:dyDescent="0.4">
      <c r="B101" s="69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1"/>
    </row>
    <row r="102" spans="2:13" x14ac:dyDescent="0.4"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1"/>
    </row>
    <row r="103" spans="2:13" x14ac:dyDescent="0.4"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1"/>
    </row>
    <row r="104" spans="2:13" x14ac:dyDescent="0.4"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1"/>
    </row>
    <row r="105" spans="2:13" x14ac:dyDescent="0.4"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1"/>
    </row>
    <row r="106" spans="2:13" x14ac:dyDescent="0.4"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1"/>
    </row>
    <row r="107" spans="2:13" x14ac:dyDescent="0.4"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1"/>
    </row>
    <row r="108" spans="2:13" x14ac:dyDescent="0.4"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1"/>
    </row>
    <row r="109" spans="2:13" x14ac:dyDescent="0.4"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1"/>
    </row>
    <row r="110" spans="2:13" x14ac:dyDescent="0.4"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1"/>
    </row>
    <row r="111" spans="2:13" x14ac:dyDescent="0.4"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1"/>
    </row>
    <row r="112" spans="2:13" x14ac:dyDescent="0.4"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1"/>
    </row>
    <row r="113" spans="2:13" x14ac:dyDescent="0.4"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1"/>
    </row>
    <row r="114" spans="2:13" x14ac:dyDescent="0.4"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1"/>
    </row>
    <row r="115" spans="2:13" x14ac:dyDescent="0.4"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1"/>
    </row>
    <row r="116" spans="2:13" x14ac:dyDescent="0.4"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1"/>
    </row>
    <row r="117" spans="2:13" x14ac:dyDescent="0.4">
      <c r="B117" s="69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1"/>
    </row>
    <row r="118" spans="2:13" x14ac:dyDescent="0.4">
      <c r="B118" s="69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1"/>
    </row>
    <row r="119" spans="2:13" x14ac:dyDescent="0.4"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1"/>
    </row>
    <row r="120" spans="2:13" x14ac:dyDescent="0.4">
      <c r="B120" s="69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1"/>
    </row>
    <row r="121" spans="2:13" x14ac:dyDescent="0.4">
      <c r="B121" s="69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1"/>
    </row>
    <row r="122" spans="2:13" x14ac:dyDescent="0.4">
      <c r="B122" s="69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1"/>
    </row>
    <row r="123" spans="2:13" x14ac:dyDescent="0.4">
      <c r="B123" s="69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1"/>
    </row>
    <row r="124" spans="2:13" x14ac:dyDescent="0.4">
      <c r="B124" s="69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1"/>
    </row>
    <row r="125" spans="2:13" x14ac:dyDescent="0.4">
      <c r="B125" s="72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4"/>
    </row>
    <row r="150" spans="2:13" s="21" customFormat="1" ht="24.75" customHeight="1" x14ac:dyDescent="0.35">
      <c r="B150" s="65" t="s">
        <v>4</v>
      </c>
      <c r="C150" s="65"/>
      <c r="D150" s="65"/>
      <c r="E150" s="65"/>
      <c r="F150" s="65"/>
    </row>
    <row r="151" spans="2:13" x14ac:dyDescent="0.4"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</row>
    <row r="152" spans="2:13" x14ac:dyDescent="0.4"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</row>
    <row r="153" spans="2:13" x14ac:dyDescent="0.4"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</row>
    <row r="154" spans="2:13" x14ac:dyDescent="0.4"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</row>
    <row r="155" spans="2:13" x14ac:dyDescent="0.4"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</row>
    <row r="156" spans="2:13" x14ac:dyDescent="0.4"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</row>
    <row r="157" spans="2:13" x14ac:dyDescent="0.4"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</row>
    <row r="158" spans="2:13" x14ac:dyDescent="0.4"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</row>
    <row r="159" spans="2:13" x14ac:dyDescent="0.4"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</row>
    <row r="160" spans="2:13" x14ac:dyDescent="0.4"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</row>
    <row r="161" spans="2:13" x14ac:dyDescent="0.4"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</row>
    <row r="162" spans="2:13" x14ac:dyDescent="0.4"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</row>
    <row r="163" spans="2:13" x14ac:dyDescent="0.4"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</row>
    <row r="164" spans="2:13" x14ac:dyDescent="0.4"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</row>
    <row r="165" spans="2:13" x14ac:dyDescent="0.4"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</row>
    <row r="166" spans="2:13" x14ac:dyDescent="0.4"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</row>
    <row r="167" spans="2:13" x14ac:dyDescent="0.4"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</row>
    <row r="168" spans="2:13" x14ac:dyDescent="0.4"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</row>
    <row r="169" spans="2:13" x14ac:dyDescent="0.4"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</row>
    <row r="170" spans="2:13" x14ac:dyDescent="0.4"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</row>
    <row r="171" spans="2:13" x14ac:dyDescent="0.4"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</row>
    <row r="172" spans="2:13" x14ac:dyDescent="0.4"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</row>
    <row r="173" spans="2:13" x14ac:dyDescent="0.4"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</row>
    <row r="174" spans="2:13" x14ac:dyDescent="0.4"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</row>
    <row r="175" spans="2:13" x14ac:dyDescent="0.4"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</row>
    <row r="176" spans="2:13" x14ac:dyDescent="0.4"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</row>
    <row r="177" spans="2:13" x14ac:dyDescent="0.4"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</row>
    <row r="178" spans="2:13" x14ac:dyDescent="0.4"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</row>
    <row r="179" spans="2:13" x14ac:dyDescent="0.4"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</row>
    <row r="180" spans="2:13" x14ac:dyDescent="0.4"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</row>
    <row r="181" spans="2:13" x14ac:dyDescent="0.4"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</row>
    <row r="182" spans="2:13" x14ac:dyDescent="0.4"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</row>
    <row r="206" spans="2:13" s="21" customFormat="1" ht="24.75" customHeight="1" x14ac:dyDescent="0.35">
      <c r="B206" s="75" t="s">
        <v>22</v>
      </c>
      <c r="C206" s="75"/>
      <c r="D206" s="75"/>
      <c r="E206" s="75"/>
      <c r="F206" s="75"/>
    </row>
    <row r="207" spans="2:13" x14ac:dyDescent="0.4">
      <c r="B207" s="66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8"/>
    </row>
    <row r="208" spans="2:13" x14ac:dyDescent="0.4">
      <c r="B208" s="69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1"/>
    </row>
    <row r="209" spans="2:13" x14ac:dyDescent="0.4">
      <c r="B209" s="69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1"/>
    </row>
    <row r="210" spans="2:13" x14ac:dyDescent="0.4">
      <c r="B210" s="69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1"/>
    </row>
    <row r="211" spans="2:13" x14ac:dyDescent="0.4">
      <c r="B211" s="69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1"/>
    </row>
    <row r="212" spans="2:13" x14ac:dyDescent="0.4">
      <c r="B212" s="69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1"/>
    </row>
    <row r="213" spans="2:13" x14ac:dyDescent="0.4">
      <c r="B213" s="69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1"/>
    </row>
    <row r="214" spans="2:13" x14ac:dyDescent="0.4">
      <c r="B214" s="69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1"/>
    </row>
    <row r="215" spans="2:13" x14ac:dyDescent="0.4">
      <c r="B215" s="69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1"/>
    </row>
    <row r="216" spans="2:13" x14ac:dyDescent="0.4">
      <c r="B216" s="69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1"/>
    </row>
    <row r="217" spans="2:13" x14ac:dyDescent="0.4">
      <c r="B217" s="69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1"/>
    </row>
    <row r="218" spans="2:13" x14ac:dyDescent="0.4">
      <c r="B218" s="69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1"/>
    </row>
    <row r="219" spans="2:13" x14ac:dyDescent="0.4">
      <c r="B219" s="69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1"/>
    </row>
    <row r="220" spans="2:13" x14ac:dyDescent="0.4">
      <c r="B220" s="69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1"/>
    </row>
    <row r="221" spans="2:13" x14ac:dyDescent="0.4">
      <c r="B221" s="69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1"/>
    </row>
    <row r="222" spans="2:13" x14ac:dyDescent="0.4">
      <c r="B222" s="69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1"/>
    </row>
    <row r="223" spans="2:13" x14ac:dyDescent="0.4">
      <c r="B223" s="69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1"/>
    </row>
    <row r="224" spans="2:13" x14ac:dyDescent="0.4">
      <c r="B224" s="69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1"/>
    </row>
    <row r="225" spans="2:13" x14ac:dyDescent="0.4">
      <c r="B225" s="69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1"/>
    </row>
    <row r="226" spans="2:13" x14ac:dyDescent="0.4">
      <c r="B226" s="69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1"/>
    </row>
    <row r="227" spans="2:13" x14ac:dyDescent="0.4">
      <c r="B227" s="69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1"/>
    </row>
    <row r="228" spans="2:13" x14ac:dyDescent="0.4">
      <c r="B228" s="69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1"/>
    </row>
    <row r="229" spans="2:13" x14ac:dyDescent="0.4">
      <c r="B229" s="69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1"/>
    </row>
    <row r="230" spans="2:13" x14ac:dyDescent="0.4">
      <c r="B230" s="69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1"/>
    </row>
    <row r="231" spans="2:13" x14ac:dyDescent="0.4">
      <c r="B231" s="69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1"/>
    </row>
    <row r="232" spans="2:13" x14ac:dyDescent="0.4">
      <c r="B232" s="69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1"/>
    </row>
    <row r="233" spans="2:13" x14ac:dyDescent="0.4">
      <c r="B233" s="69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1"/>
    </row>
    <row r="234" spans="2:13" x14ac:dyDescent="0.4">
      <c r="B234" s="69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1"/>
    </row>
    <row r="235" spans="2:13" x14ac:dyDescent="0.4">
      <c r="B235" s="69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1"/>
    </row>
    <row r="236" spans="2:13" x14ac:dyDescent="0.4">
      <c r="B236" s="69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1"/>
    </row>
    <row r="237" spans="2:13" x14ac:dyDescent="0.4">
      <c r="B237" s="69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1"/>
    </row>
    <row r="238" spans="2:13" x14ac:dyDescent="0.4">
      <c r="B238" s="69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1"/>
    </row>
    <row r="239" spans="2:13" x14ac:dyDescent="0.4">
      <c r="B239" s="69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1"/>
    </row>
    <row r="240" spans="2:13" x14ac:dyDescent="0.4">
      <c r="B240" s="69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1"/>
    </row>
    <row r="241" spans="2:13" x14ac:dyDescent="0.4">
      <c r="B241" s="69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1"/>
    </row>
    <row r="242" spans="2:13" x14ac:dyDescent="0.4">
      <c r="B242" s="69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1"/>
    </row>
    <row r="243" spans="2:13" x14ac:dyDescent="0.4">
      <c r="B243" s="69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1"/>
    </row>
    <row r="244" spans="2:13" x14ac:dyDescent="0.4">
      <c r="B244" s="72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4"/>
    </row>
    <row r="260" spans="2:32" s="21" customFormat="1" ht="26.25" customHeight="1" x14ac:dyDescent="0.35">
      <c r="B260" s="65" t="s">
        <v>3</v>
      </c>
      <c r="C260" s="65"/>
      <c r="D260" s="65"/>
      <c r="E260" s="65"/>
      <c r="F260" s="65"/>
      <c r="G260" s="65"/>
    </row>
    <row r="261" spans="2:32" x14ac:dyDescent="0.4"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</row>
    <row r="262" spans="2:32" x14ac:dyDescent="0.4"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</row>
    <row r="263" spans="2:32" x14ac:dyDescent="0.4"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</row>
    <row r="264" spans="2:32" x14ac:dyDescent="0.4"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</row>
    <row r="265" spans="2:32" x14ac:dyDescent="0.4"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</row>
    <row r="266" spans="2:32" x14ac:dyDescent="0.4"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</row>
    <row r="267" spans="2:32" x14ac:dyDescent="0.4"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</row>
    <row r="268" spans="2:32" x14ac:dyDescent="0.4"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</row>
    <row r="269" spans="2:32" x14ac:dyDescent="0.4"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</row>
    <row r="270" spans="2:32" x14ac:dyDescent="0.4"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</row>
    <row r="271" spans="2:32" x14ac:dyDescent="0.4"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</row>
    <row r="272" spans="2:32" x14ac:dyDescent="0.4"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</row>
    <row r="273" spans="2:32" x14ac:dyDescent="0.4"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</row>
    <row r="274" spans="2:32" x14ac:dyDescent="0.4"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</row>
    <row r="275" spans="2:32" x14ac:dyDescent="0.4"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</row>
    <row r="276" spans="2:32" x14ac:dyDescent="0.4"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</row>
    <row r="277" spans="2:32" x14ac:dyDescent="0.4"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</row>
    <row r="278" spans="2:32" x14ac:dyDescent="0.4"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</row>
    <row r="279" spans="2:32" x14ac:dyDescent="0.4"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</row>
    <row r="280" spans="2:32" x14ac:dyDescent="0.4"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</row>
    <row r="281" spans="2:32" x14ac:dyDescent="0.4"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</row>
    <row r="282" spans="2:32" x14ac:dyDescent="0.4"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</row>
    <row r="283" spans="2:32" x14ac:dyDescent="0.4"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</row>
    <row r="284" spans="2:32" x14ac:dyDescent="0.4"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</row>
    <row r="285" spans="2:32" x14ac:dyDescent="0.4"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</row>
    <row r="286" spans="2:32" x14ac:dyDescent="0.4"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</row>
    <row r="287" spans="2:32" x14ac:dyDescent="0.4"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</row>
    <row r="288" spans="2:32" x14ac:dyDescent="0.4"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</row>
    <row r="289" spans="2:32" x14ac:dyDescent="0.4"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</row>
    <row r="290" spans="2:32" x14ac:dyDescent="0.4"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</row>
    <row r="291" spans="2:32" x14ac:dyDescent="0.4"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</row>
    <row r="292" spans="2:32" x14ac:dyDescent="0.4"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</row>
    <row r="293" spans="2:32" x14ac:dyDescent="0.4"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</row>
    <row r="294" spans="2:32" x14ac:dyDescent="0.4"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</row>
    <row r="295" spans="2:32" x14ac:dyDescent="0.4"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</row>
    <row r="296" spans="2:32" x14ac:dyDescent="0.4"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</row>
    <row r="297" spans="2:32" x14ac:dyDescent="0.4"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</row>
    <row r="298" spans="2:32" x14ac:dyDescent="0.4"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</row>
    <row r="299" spans="2:32" x14ac:dyDescent="0.4"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</row>
    <row r="317" spans="2:13" s="21" customFormat="1" ht="26.25" customHeight="1" x14ac:dyDescent="0.35">
      <c r="B317" s="65" t="s">
        <v>33</v>
      </c>
      <c r="C317" s="65"/>
      <c r="D317" s="65"/>
      <c r="E317" s="65"/>
      <c r="F317" s="65"/>
    </row>
    <row r="318" spans="2:13" x14ac:dyDescent="0.4"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</row>
    <row r="319" spans="2:13" x14ac:dyDescent="0.4"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</row>
    <row r="320" spans="2:13" x14ac:dyDescent="0.4"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</row>
    <row r="321" spans="2:13" x14ac:dyDescent="0.4"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</row>
    <row r="322" spans="2:13" x14ac:dyDescent="0.4"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</row>
    <row r="323" spans="2:13" x14ac:dyDescent="0.4"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</row>
    <row r="324" spans="2:13" x14ac:dyDescent="0.4"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</row>
    <row r="325" spans="2:13" x14ac:dyDescent="0.4"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</row>
    <row r="326" spans="2:13" x14ac:dyDescent="0.4"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</row>
    <row r="327" spans="2:13" x14ac:dyDescent="0.4"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</row>
    <row r="328" spans="2:13" x14ac:dyDescent="0.4"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</row>
    <row r="329" spans="2:13" x14ac:dyDescent="0.4"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</row>
    <row r="330" spans="2:13" x14ac:dyDescent="0.4"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</row>
    <row r="331" spans="2:13" x14ac:dyDescent="0.4"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</row>
    <row r="332" spans="2:13" x14ac:dyDescent="0.4"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</row>
    <row r="333" spans="2:13" x14ac:dyDescent="0.4"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</row>
    <row r="334" spans="2:13" x14ac:dyDescent="0.4"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</row>
    <row r="335" spans="2:13" x14ac:dyDescent="0.4"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</row>
    <row r="336" spans="2:13" x14ac:dyDescent="0.4"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</row>
    <row r="337" spans="2:13" x14ac:dyDescent="0.4"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</row>
    <row r="338" spans="2:13" x14ac:dyDescent="0.4"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</row>
    <row r="339" spans="2:13" x14ac:dyDescent="0.4"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</row>
    <row r="340" spans="2:13" x14ac:dyDescent="0.4"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</row>
    <row r="341" spans="2:13" x14ac:dyDescent="0.4"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</row>
    <row r="342" spans="2:13" x14ac:dyDescent="0.4"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</row>
    <row r="343" spans="2:13" x14ac:dyDescent="0.4"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</row>
    <row r="344" spans="2:13" x14ac:dyDescent="0.4"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</row>
    <row r="345" spans="2:13" x14ac:dyDescent="0.4"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</row>
    <row r="346" spans="2:13" x14ac:dyDescent="0.4"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</row>
    <row r="347" spans="2:13" x14ac:dyDescent="0.4"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</row>
    <row r="348" spans="2:13" x14ac:dyDescent="0.4"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</row>
    <row r="349" spans="2:13" x14ac:dyDescent="0.4"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</row>
    <row r="350" spans="2:13" x14ac:dyDescent="0.4"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</row>
    <row r="351" spans="2:13" x14ac:dyDescent="0.4"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</row>
    <row r="352" spans="2:13" x14ac:dyDescent="0.4"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</row>
    <row r="371" spans="2:12" s="21" customFormat="1" ht="24.75" customHeight="1" x14ac:dyDescent="0.35">
      <c r="B371" s="65" t="s">
        <v>14</v>
      </c>
      <c r="C371" s="65"/>
      <c r="D371" s="65"/>
      <c r="E371" s="65"/>
      <c r="F371" s="65"/>
    </row>
    <row r="372" spans="2:12" x14ac:dyDescent="0.4"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</row>
    <row r="373" spans="2:12" x14ac:dyDescent="0.4"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</row>
    <row r="374" spans="2:12" x14ac:dyDescent="0.4"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</row>
    <row r="375" spans="2:12" x14ac:dyDescent="0.4"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</row>
    <row r="376" spans="2:12" x14ac:dyDescent="0.4"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</row>
    <row r="377" spans="2:12" x14ac:dyDescent="0.4"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</row>
    <row r="378" spans="2:12" x14ac:dyDescent="0.4"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</row>
    <row r="379" spans="2:12" x14ac:dyDescent="0.4"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</row>
    <row r="380" spans="2:12" x14ac:dyDescent="0.4"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</row>
    <row r="381" spans="2:12" x14ac:dyDescent="0.4"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</row>
    <row r="382" spans="2:12" x14ac:dyDescent="0.4"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</row>
    <row r="383" spans="2:12" x14ac:dyDescent="0.4"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</row>
    <row r="384" spans="2:12" x14ac:dyDescent="0.4"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</row>
    <row r="385" spans="2:12" x14ac:dyDescent="0.4"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</row>
    <row r="386" spans="2:12" x14ac:dyDescent="0.4"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</row>
    <row r="387" spans="2:12" x14ac:dyDescent="0.4"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</row>
    <row r="388" spans="2:12" x14ac:dyDescent="0.4"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</row>
    <row r="389" spans="2:12" x14ac:dyDescent="0.4"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</row>
    <row r="390" spans="2:12" x14ac:dyDescent="0.4"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</row>
    <row r="391" spans="2:12" x14ac:dyDescent="0.4"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</row>
    <row r="392" spans="2:12" x14ac:dyDescent="0.4"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</row>
    <row r="393" spans="2:12" x14ac:dyDescent="0.4"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</row>
    <row r="394" spans="2:12" x14ac:dyDescent="0.4"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</row>
    <row r="395" spans="2:12" x14ac:dyDescent="0.4"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</row>
    <row r="396" spans="2:12" x14ac:dyDescent="0.4"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</row>
    <row r="397" spans="2:12" x14ac:dyDescent="0.4"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</row>
    <row r="398" spans="2:12" x14ac:dyDescent="0.4"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</row>
    <row r="399" spans="2:12" x14ac:dyDescent="0.4"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</row>
    <row r="400" spans="2:12" x14ac:dyDescent="0.4"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</row>
    <row r="401" spans="2:12" x14ac:dyDescent="0.4"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</row>
    <row r="402" spans="2:12" x14ac:dyDescent="0.4"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</row>
    <row r="403" spans="2:12" x14ac:dyDescent="0.4"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</row>
    <row r="421" spans="2:14" s="22" customFormat="1" ht="24.75" customHeight="1" x14ac:dyDescent="0.35">
      <c r="B421" s="65" t="s">
        <v>1</v>
      </c>
      <c r="C421" s="65"/>
      <c r="D421" s="65"/>
      <c r="E421" s="65"/>
      <c r="F421" s="65"/>
    </row>
    <row r="422" spans="2:14" x14ac:dyDescent="0.4"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</row>
    <row r="423" spans="2:14" x14ac:dyDescent="0.4"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</row>
    <row r="424" spans="2:14" x14ac:dyDescent="0.4"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</row>
    <row r="425" spans="2:14" x14ac:dyDescent="0.4"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</row>
    <row r="426" spans="2:14" x14ac:dyDescent="0.4"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</row>
    <row r="427" spans="2:14" x14ac:dyDescent="0.4"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</row>
    <row r="428" spans="2:14" x14ac:dyDescent="0.4"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</row>
    <row r="429" spans="2:14" x14ac:dyDescent="0.4"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</row>
    <row r="430" spans="2:14" x14ac:dyDescent="0.4"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</row>
    <row r="431" spans="2:14" x14ac:dyDescent="0.4"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</row>
    <row r="432" spans="2:14" x14ac:dyDescent="0.4"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</row>
    <row r="433" spans="2:14" x14ac:dyDescent="0.4"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</row>
    <row r="434" spans="2:14" x14ac:dyDescent="0.4"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</row>
    <row r="435" spans="2:14" x14ac:dyDescent="0.4"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</row>
    <row r="436" spans="2:14" x14ac:dyDescent="0.4"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</row>
    <row r="437" spans="2:14" x14ac:dyDescent="0.4"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</row>
    <row r="438" spans="2:14" x14ac:dyDescent="0.4"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</row>
    <row r="439" spans="2:14" x14ac:dyDescent="0.4"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</row>
    <row r="440" spans="2:14" x14ac:dyDescent="0.4"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</row>
    <row r="441" spans="2:14" x14ac:dyDescent="0.4"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</row>
    <row r="442" spans="2:14" x14ac:dyDescent="0.4"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</row>
    <row r="443" spans="2:14" x14ac:dyDescent="0.4"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</row>
    <row r="444" spans="2:14" x14ac:dyDescent="0.4"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</row>
    <row r="445" spans="2:14" x14ac:dyDescent="0.4"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</row>
    <row r="446" spans="2:14" x14ac:dyDescent="0.4"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</row>
    <row r="447" spans="2:14" x14ac:dyDescent="0.4"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</row>
    <row r="448" spans="2:14" x14ac:dyDescent="0.4"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</row>
    <row r="449" spans="2:14" x14ac:dyDescent="0.4"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</row>
    <row r="450" spans="2:14" x14ac:dyDescent="0.4"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</row>
    <row r="451" spans="2:14" x14ac:dyDescent="0.4"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</row>
    <row r="469" spans="2:12" s="23" customFormat="1" ht="24.75" customHeight="1" x14ac:dyDescent="0.35">
      <c r="B469" s="61" t="s">
        <v>74</v>
      </c>
      <c r="C469" s="61"/>
      <c r="D469" s="61"/>
      <c r="E469" s="61"/>
      <c r="F469" s="61"/>
    </row>
    <row r="470" spans="2:12" s="23" customFormat="1" ht="24.75" customHeight="1" x14ac:dyDescent="0.35">
      <c r="B470" s="61" t="s">
        <v>16</v>
      </c>
      <c r="C470" s="61"/>
      <c r="D470" s="61"/>
      <c r="E470" s="61"/>
      <c r="F470" s="61"/>
    </row>
    <row r="471" spans="2:12" s="23" customFormat="1" ht="24.75" customHeight="1" x14ac:dyDescent="0.35">
      <c r="B471" s="62" t="s">
        <v>15</v>
      </c>
      <c r="C471" s="62"/>
      <c r="D471" s="62"/>
      <c r="E471" s="62"/>
      <c r="F471" s="62"/>
    </row>
    <row r="472" spans="2:12" x14ac:dyDescent="0.4"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</row>
    <row r="473" spans="2:12" x14ac:dyDescent="0.4"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</row>
    <row r="474" spans="2:12" x14ac:dyDescent="0.4"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</row>
    <row r="475" spans="2:12" x14ac:dyDescent="0.4"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</row>
    <row r="476" spans="2:12" x14ac:dyDescent="0.4"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</row>
    <row r="477" spans="2:12" x14ac:dyDescent="0.4"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</row>
    <row r="478" spans="2:12" x14ac:dyDescent="0.4"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</row>
    <row r="479" spans="2:12" x14ac:dyDescent="0.4"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</row>
    <row r="480" spans="2:12" x14ac:dyDescent="0.4"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</row>
    <row r="481" spans="2:12" x14ac:dyDescent="0.4"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</row>
    <row r="482" spans="2:12" x14ac:dyDescent="0.4"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</row>
    <row r="483" spans="2:12" x14ac:dyDescent="0.4"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</row>
    <row r="484" spans="2:12" x14ac:dyDescent="0.4"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</row>
    <row r="485" spans="2:12" x14ac:dyDescent="0.4"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</row>
    <row r="486" spans="2:12" x14ac:dyDescent="0.4"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</row>
    <row r="487" spans="2:12" x14ac:dyDescent="0.4"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</row>
    <row r="488" spans="2:12" x14ac:dyDescent="0.4"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</row>
    <row r="489" spans="2:12" x14ac:dyDescent="0.4"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</row>
    <row r="490" spans="2:12" x14ac:dyDescent="0.4"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</row>
    <row r="491" spans="2:12" x14ac:dyDescent="0.4"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</row>
    <row r="492" spans="2:12" x14ac:dyDescent="0.4"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</row>
    <row r="493" spans="2:12" x14ac:dyDescent="0.4"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</row>
    <row r="494" spans="2:12" x14ac:dyDescent="0.4"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</row>
    <row r="495" spans="2:12" x14ac:dyDescent="0.4"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</row>
    <row r="496" spans="2:12" x14ac:dyDescent="0.4"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</row>
    <row r="497" spans="2:12" x14ac:dyDescent="0.4"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</row>
    <row r="498" spans="2:12" x14ac:dyDescent="0.4"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</row>
    <row r="499" spans="2:12" x14ac:dyDescent="0.4"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</row>
    <row r="500" spans="2:12" x14ac:dyDescent="0.4"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</row>
    <row r="501" spans="2:12" x14ac:dyDescent="0.4"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</row>
    <row r="502" spans="2:12" x14ac:dyDescent="0.4"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</row>
    <row r="503" spans="2:12" x14ac:dyDescent="0.4"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</row>
    <row r="504" spans="2:12" x14ac:dyDescent="0.4"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</row>
    <row r="505" spans="2:12" x14ac:dyDescent="0.4"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</row>
    <row r="506" spans="2:12" x14ac:dyDescent="0.4"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</row>
    <row r="507" spans="2:12" x14ac:dyDescent="0.4"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</row>
    <row r="508" spans="2:12" x14ac:dyDescent="0.4"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</row>
    <row r="509" spans="2:12" x14ac:dyDescent="0.4"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</row>
    <row r="510" spans="2:12" x14ac:dyDescent="0.4"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</row>
    <row r="511" spans="2:12" x14ac:dyDescent="0.4"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</row>
    <row r="512" spans="2:12" x14ac:dyDescent="0.4"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</row>
    <row r="513" spans="2:12" x14ac:dyDescent="0.4"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</row>
    <row r="514" spans="2:12" x14ac:dyDescent="0.4"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</row>
    <row r="515" spans="2:12" x14ac:dyDescent="0.4"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</row>
    <row r="516" spans="2:12" x14ac:dyDescent="0.4"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</row>
    <row r="517" spans="2:12" x14ac:dyDescent="0.4"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</row>
    <row r="518" spans="2:12" x14ac:dyDescent="0.4"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</row>
  </sheetData>
  <mergeCells count="25">
    <mergeCell ref="B1:M1"/>
    <mergeCell ref="B2:M2"/>
    <mergeCell ref="B3:M3"/>
    <mergeCell ref="B260:G260"/>
    <mergeCell ref="B261:AF299"/>
    <mergeCell ref="B6:F6"/>
    <mergeCell ref="B7:T41"/>
    <mergeCell ref="B48:J85"/>
    <mergeCell ref="B47:F47"/>
    <mergeCell ref="B317:F317"/>
    <mergeCell ref="B93:F93"/>
    <mergeCell ref="B94:M125"/>
    <mergeCell ref="B150:F150"/>
    <mergeCell ref="B151:M182"/>
    <mergeCell ref="B206:F206"/>
    <mergeCell ref="B207:M244"/>
    <mergeCell ref="B470:F470"/>
    <mergeCell ref="B471:F471"/>
    <mergeCell ref="B472:L518"/>
    <mergeCell ref="B318:M352"/>
    <mergeCell ref="B371:F371"/>
    <mergeCell ref="B372:L403"/>
    <mergeCell ref="B421:F421"/>
    <mergeCell ref="B422:N451"/>
    <mergeCell ref="B469:F46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LISTADO DE BIENES</vt:lpstr>
      <vt:lpstr>DOCUMENTO DE COMPRA</vt:lpstr>
      <vt:lpstr>'LISTADO DE BIENES'!Área_de_impresión</vt:lpstr>
      <vt:lpstr>'LISTADO DE BIENES'!Títulos_a_imprimir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Díaz</dc:creator>
  <cp:lastModifiedBy>Marleny Díaz</cp:lastModifiedBy>
  <cp:lastPrinted>2024-09-05T15:01:21Z</cp:lastPrinted>
  <dcterms:created xsi:type="dcterms:W3CDTF">2023-04-12T22:01:50Z</dcterms:created>
  <dcterms:modified xsi:type="dcterms:W3CDTF">2024-10-08T00:16:35Z</dcterms:modified>
</cp:coreProperties>
</file>