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645"/>
  </bookViews>
  <sheets>
    <sheet name="PROYECTOS" sheetId="7" r:id="rId1"/>
  </sheets>
  <calcPr calcId="145621"/>
</workbook>
</file>

<file path=xl/calcChain.xml><?xml version="1.0" encoding="utf-8"?>
<calcChain xmlns="http://schemas.openxmlformats.org/spreadsheetml/2006/main">
  <c r="H13" i="7" l="1"/>
  <c r="H12" i="7"/>
  <c r="H9" i="7"/>
</calcChain>
</file>

<file path=xl/sharedStrings.xml><?xml version="1.0" encoding="utf-8"?>
<sst xmlns="http://schemas.openxmlformats.org/spreadsheetml/2006/main" count="305" uniqueCount="131">
  <si>
    <t>NOMBRE DEL PROYECTO</t>
  </si>
  <si>
    <t>LUGAR</t>
  </si>
  <si>
    <t>MUNICIPIO</t>
  </si>
  <si>
    <t>DEPTO</t>
  </si>
  <si>
    <t>FECHA DE INICIO CONTRACTUAL</t>
  </si>
  <si>
    <t>FECHA DE FINALIZACIÓN CONTRACTUAL</t>
  </si>
  <si>
    <t>PRÓRROGA</t>
  </si>
  <si>
    <t>CONTRATISTA</t>
  </si>
  <si>
    <t xml:space="preserve">ADMINISTRACIÓN NACIONAL DE ACUEDUCTOS Y ALCANTARILLADOS </t>
  </si>
  <si>
    <t>FUENTE DE FINANCIAMIENTO</t>
  </si>
  <si>
    <t>BENEFICIARIOS</t>
  </si>
  <si>
    <t xml:space="preserve">ADMINISTRADOR </t>
  </si>
  <si>
    <t>SUPERVISOR</t>
  </si>
  <si>
    <t>COD. CONTRATO</t>
  </si>
  <si>
    <t xml:space="preserve">MONTO CONTRACTUAL </t>
  </si>
  <si>
    <t>AVANCE % A JUNIO 2019</t>
  </si>
  <si>
    <t>FONDOS</t>
  </si>
  <si>
    <t>FONDOS PROPIOS</t>
  </si>
  <si>
    <t>PROYECTOS PERIODO: JULIO/2019</t>
  </si>
  <si>
    <t>N/A</t>
  </si>
  <si>
    <t>Soyapango</t>
  </si>
  <si>
    <t>San Salvador</t>
  </si>
  <si>
    <t>Planes de Renderos y alrededores, parte de Colonia California, San Juan y Nogales.</t>
  </si>
  <si>
    <t xml:space="preserve">El Matazano, para mejorar colonias El Matazano y Los Vásquez 1 y 2 </t>
  </si>
  <si>
    <t>San Martín</t>
  </si>
  <si>
    <t>Panchimalco</t>
  </si>
  <si>
    <t>Colonia Vista Al Mar y Calle El Barrial, Planes de Renderos</t>
  </si>
  <si>
    <t>Sustitución de 120 metros de tubería de agua potable Ø2"PVC 160PSI en Comunidad Darío González, San Jacinto</t>
  </si>
  <si>
    <t>Comunidad Darío González, San Jacinto</t>
  </si>
  <si>
    <t>Téc. Mario Lemus</t>
  </si>
  <si>
    <t>Téc. Carlos Marciano</t>
  </si>
  <si>
    <t>Téc. Domingo Gámez</t>
  </si>
  <si>
    <t>Comunidad Peralta, Barrio Lourdes</t>
  </si>
  <si>
    <t>Sustitución de 815 metros de tubería de agua potable  Ø2" y Ø3" PVC, 160PSI en la Comunidad Peralta.</t>
  </si>
  <si>
    <t>Instalación de 600 metros de tubería de agua potable PVC Ø4" 160PSI,  desde calle el Guaje hasta Calle Principal, El Matazano.</t>
  </si>
  <si>
    <t>Instalación de 2,700 metros de tubería PVC de Ø6" y Ø8"  desde Tanque La Palma hasta Altavista III</t>
  </si>
  <si>
    <t>Instalación de 1,300 metros de tubería de agua potable Ø10"PVC y Hierro fundido,  desde Pozo La Danta hasta Círculo estudiantil</t>
  </si>
  <si>
    <t>Carretera de Oro, entre Tanque La Palma  y AltavistaIII. Se instaló equipo de bombeo de 30 hp en Planta La Palma</t>
  </si>
  <si>
    <t>Instalación de 230 metros de tubería de agua potable  Ø4"PVC 160 PSI JR, hacia Colonia Vista al Mar, a partir de Pozo Balboa</t>
  </si>
  <si>
    <t>-</t>
  </si>
  <si>
    <t>MEJORAMIENTO DEL SISTEMA DE AGUA POTABLE DEL MUNICIPIO DE YUCUIAQUIN, DEPARTAMENTO DE LA UNIÓN</t>
  </si>
  <si>
    <t>Yucuaiquín</t>
  </si>
  <si>
    <t>La Unión</t>
  </si>
  <si>
    <t>14/05/2019           Obras Civiles en Estación de Bombeo</t>
  </si>
  <si>
    <t>14/08/2019           Obras Civiles en Estación de Bombeo</t>
  </si>
  <si>
    <t>DIPERSA S.A. DE C.V.</t>
  </si>
  <si>
    <t>Fondos Cooperación Vasca</t>
  </si>
  <si>
    <t>Ing. Luis Alonso Rubio Orellana (del 25/06/2019)</t>
  </si>
  <si>
    <t>10/06/2019         Instalación de Línea de Impelencia</t>
  </si>
  <si>
    <t>10/10/2019         Instalación de Línea de Impelencia</t>
  </si>
  <si>
    <t>ANDA</t>
  </si>
  <si>
    <t>Recursos Propios</t>
  </si>
  <si>
    <t xml:space="preserve">RECURSOS PROPIOS </t>
  </si>
  <si>
    <t xml:space="preserve">“MEJORAMIENTO Y AMPLIACION DE LOS SISTEMAS DE AGUA POTABLE E INTRODUCCION DE SANEAMIENTO BASICO EN EL MOZOTE Y CASERIOS ALEDAÑOS, MUNICIPIOS DE ARAMBALA Y MEANGUERA DEL DEPARTAMENTO DE MORAZAN ” </t>
  </si>
  <si>
    <t>Arambala y Meanguera</t>
  </si>
  <si>
    <t>Morazán</t>
  </si>
  <si>
    <t>EN EJECUCION</t>
  </si>
  <si>
    <t>POR ADMINISTRACION PROPIA</t>
  </si>
  <si>
    <t>RECURSOS PROPIOS</t>
  </si>
  <si>
    <t>$ 433, 975.89</t>
  </si>
  <si>
    <t>Ing. José Quinteros</t>
  </si>
  <si>
    <t>FASE1-FGEN PERFORACION DE POZOS</t>
  </si>
  <si>
    <t>EN PROCESO DE LICITACION</t>
  </si>
  <si>
    <t>FGEN</t>
  </si>
  <si>
    <t>FASE2-FGEN OBRA CIVIL AGUA POTABLE Y SANEAMIENTO</t>
  </si>
  <si>
    <t>EN PROCESO DE ELABORACION DE BASES DE LICITACION, PARA SOMETER A JUNTA DE GOBIERNO</t>
  </si>
  <si>
    <t>FASE3-FGEN OBRA ELECTRICA Y ELECTRO MECANICA</t>
  </si>
  <si>
    <t>PENDIENTE DE ELABORACION DE BASES PARA LICITACION</t>
  </si>
  <si>
    <r>
      <t xml:space="preserve">AP: </t>
    </r>
    <r>
      <rPr>
        <sz val="12"/>
        <color rgb="FF000000"/>
        <rFont val="Bembo Std"/>
        <family val="1"/>
      </rPr>
      <t xml:space="preserve">Téc. Hugo Martínez                        </t>
    </r>
    <r>
      <rPr>
        <b/>
        <sz val="12"/>
        <color rgb="FF000000"/>
        <rFont val="Bembo Std"/>
        <family val="1"/>
      </rPr>
      <t xml:space="preserve">AN: </t>
    </r>
    <r>
      <rPr>
        <sz val="12"/>
        <color rgb="FF000000"/>
        <rFont val="Bembo Std"/>
        <family val="1"/>
      </rPr>
      <t>NO INICIADO</t>
    </r>
  </si>
  <si>
    <r>
      <rPr>
        <b/>
        <sz val="12"/>
        <rFont val="Bembo Std"/>
        <family val="1"/>
      </rPr>
      <t xml:space="preserve">AP: </t>
    </r>
    <r>
      <rPr>
        <sz val="12"/>
        <rFont val="Bembo Std"/>
        <family val="1"/>
      </rPr>
      <t xml:space="preserve">90%                            </t>
    </r>
    <r>
      <rPr>
        <b/>
        <sz val="12"/>
        <rFont val="Bembo Std"/>
        <family val="1"/>
      </rPr>
      <t>AN:</t>
    </r>
    <r>
      <rPr>
        <sz val="12"/>
        <rFont val="Bembo Std"/>
        <family val="1"/>
      </rPr>
      <t xml:space="preserve"> NO INICIADO</t>
    </r>
  </si>
  <si>
    <t>MEJORAMIENTO DE SISTEMA DE AGUA POTABLE LA PALMA, CHALATENANGO</t>
  </si>
  <si>
    <t>LA PALMA</t>
  </si>
  <si>
    <t>CHALATENANGO</t>
  </si>
  <si>
    <t>2,610 HABITANTES</t>
  </si>
  <si>
    <t>PERFORACION E INCORPORACION DE POZO CALDERAS, SANTA CLARA</t>
  </si>
  <si>
    <t xml:space="preserve">SANTA CLARA </t>
  </si>
  <si>
    <t>SAN VICENTE</t>
  </si>
  <si>
    <t>8,975 HABITANTES</t>
  </si>
  <si>
    <t>PERFORACION E INCORPORACION DE POZO AYAGUALO, SAN JOSE VILLANUEVA</t>
  </si>
  <si>
    <t>SAN JOSE VILLANUEVA</t>
  </si>
  <si>
    <t>LA LIBERTAD</t>
  </si>
  <si>
    <t>14,305 HABITANTES</t>
  </si>
  <si>
    <t>EMPRESA POWERDRILL S.A DE C.V.</t>
  </si>
  <si>
    <t>SAN SALVADOR</t>
  </si>
  <si>
    <t>PERFORACION E INCORPORACION DE POZO HOJA DE SAL</t>
  </si>
  <si>
    <t>SANTIAGO NONUALCO</t>
  </si>
  <si>
    <t>LA PAZ</t>
  </si>
  <si>
    <t>2,200 HABITANTES</t>
  </si>
  <si>
    <t>CAMBIO DE TUBERIA DE AGUA POTABLE TEJUTEPEQUE, CABAÑAS</t>
  </si>
  <si>
    <t>TEJUTEPEQUE</t>
  </si>
  <si>
    <t>CABAÑAS</t>
  </si>
  <si>
    <t>INTRODUCCION DE AGUA POTABLE COMUNIDAD LA MASCOTA , SANTA TECLA</t>
  </si>
  <si>
    <t>SANTA TECLA</t>
  </si>
  <si>
    <t>175 HABITANTES</t>
  </si>
  <si>
    <t>AYUDA MUTUA</t>
  </si>
  <si>
    <t>INTRODUCCION DE AGUA POTABLE COMUNIDAD SANTA MARTA</t>
  </si>
  <si>
    <t xml:space="preserve">SANTA TECLA </t>
  </si>
  <si>
    <t>205 HABITANTES</t>
  </si>
  <si>
    <t>INTRODUDCCION DE AGUA POTABLE COMUNIDAD BUENA FE Y SAN GABRIEL</t>
  </si>
  <si>
    <t>235 HABITANTES</t>
  </si>
  <si>
    <t>INTRODUCCION DE AGUA POTABLE COMUNIDAD LAS VEGAS, TUTULTEPEQUE</t>
  </si>
  <si>
    <t>NEJAPA</t>
  </si>
  <si>
    <t>350 HABITANTES</t>
  </si>
  <si>
    <t xml:space="preserve">Colonias Altamira 1,2 y3 </t>
  </si>
  <si>
    <t>Arq. Jorge Luis Manzano</t>
  </si>
  <si>
    <t xml:space="preserve">No </t>
  </si>
  <si>
    <t>RONI FUENTES</t>
  </si>
  <si>
    <t>SANTA CLARA</t>
  </si>
  <si>
    <t>OSCAR MENJIVAR</t>
  </si>
  <si>
    <t>JAVIER CABALLERO</t>
  </si>
  <si>
    <t>PLANTA HOJA DE SAL</t>
  </si>
  <si>
    <t>MARIO NELSON RAMIREZ</t>
  </si>
  <si>
    <t>13,448 HABITANTES</t>
  </si>
  <si>
    <t>ARMANDO BERNAL</t>
  </si>
  <si>
    <t>COMUNIDAD LA MASCOTA</t>
  </si>
  <si>
    <t>COMUNIDAD SANTA MARTA</t>
  </si>
  <si>
    <t>COMUNIDAD BUENA FE Y SAN GABRIEL</t>
  </si>
  <si>
    <t>ROMUALDO ALVARADO</t>
  </si>
  <si>
    <t>OBRAS CIVILES PARA EL PROYECTO MEJORAMIENTO DEL SISTEMA DE AGUA POTABLE DE LA COLONIA VILLA T-ZUCHI, MUNICIPIO DE SACACOYO, DEPARTAMENTO DE LA LIBERTAD</t>
  </si>
  <si>
    <t>VILLA T-ZUCHI</t>
  </si>
  <si>
    <t>SACACOYO</t>
  </si>
  <si>
    <t>2000 HABITANTES</t>
  </si>
  <si>
    <t>DAVID AGUILAR GRIJALVA</t>
  </si>
  <si>
    <t>MARGARITA VILLALOBOS</t>
  </si>
  <si>
    <t>LUIS FEDERICO DIAZ</t>
  </si>
  <si>
    <t>COMUNIDAD LAS VEGAS</t>
  </si>
  <si>
    <t>Levantamiento topográfico en Colonia Altamira 1,2 y 3 para realización de carpeta técnica del proyecto " Introducción de tubería de aguas negras de las Colonias Altamira 1,2 y 3"</t>
  </si>
  <si>
    <t>Usulután</t>
  </si>
  <si>
    <t>Acuerdo de cooperación Triangular y Sur-Sur entre EUSKAL FONDOA ( por medio de Asociación El Salvador -Saneamiento Básico, Educación Sanitaria y Energía Alternativa)</t>
  </si>
  <si>
    <t>Instalaciones Electromecánicas (por definir fecha de inicio)</t>
  </si>
  <si>
    <t>Cantón Guacamaya, Cerro Pando, Tierra Colorada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</si>
</sst>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8.5"/>
      <name val="MS Sans Serif"/>
      <family val="2"/>
    </font>
    <font>
      <sz val="10"/>
      <name val="Arial"/>
      <family val="2"/>
    </font>
    <font>
      <b/>
      <sz val="12"/>
      <color rgb="FF000000"/>
      <name val="Bembo Std"/>
      <family val="1"/>
    </font>
    <font>
      <sz val="12"/>
      <color theme="1"/>
      <name val="Bembo Std"/>
      <family val="1"/>
    </font>
    <font>
      <sz val="12"/>
      <name val="Bembo Std"/>
      <family val="1"/>
    </font>
    <font>
      <sz val="12"/>
      <color rgb="FF000000"/>
      <name val="Bembo Std"/>
      <family val="1"/>
    </font>
    <font>
      <b/>
      <sz val="12"/>
      <name val="Bembo Std"/>
      <family val="1"/>
    </font>
    <font>
      <b/>
      <sz val="12"/>
      <color theme="1"/>
      <name val="Bembo Std"/>
      <family val="1"/>
    </font>
    <font>
      <b/>
      <sz val="12"/>
      <color theme="0"/>
      <name val="Bembo St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5" fontId="5" fillId="2" borderId="1" xfId="2" applyNumberFormat="1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left" vertical="center" wrapText="1"/>
    </xf>
    <xf numFmtId="0" fontId="9" fillId="3" borderId="3" xfId="2" applyFont="1" applyFill="1" applyBorder="1" applyAlignment="1" applyProtection="1">
      <alignment horizontal="center" vertical="center" wrapText="1"/>
    </xf>
    <xf numFmtId="0" fontId="9" fillId="3" borderId="2" xfId="2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left" vertical="center"/>
    </xf>
    <xf numFmtId="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4">
    <cellStyle name="Moneda 2 2" xfId="1"/>
    <cellStyle name="Normal" xfId="0" builtinId="0"/>
    <cellStyle name="Normal_PROGRAMA DE INVERSION 2002" xfId="2"/>
    <cellStyle name="Porcentu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666749</xdr:colOff>
      <xdr:row>2</xdr:row>
      <xdr:rowOff>640704</xdr:rowOff>
    </xdr:from>
    <xdr:to>
      <xdr:col>15</xdr:col>
      <xdr:colOff>1279477</xdr:colOff>
      <xdr:row>2</xdr:row>
      <xdr:rowOff>710820</xdr:rowOff>
    </xdr:to>
    <xdr:sp macro="" textlink="">
      <xdr:nvSpPr>
        <xdr:cNvPr id="2" name="1 Rectángulo"/>
        <xdr:cNvSpPr/>
      </xdr:nvSpPr>
      <xdr:spPr>
        <a:xfrm>
          <a:off x="1647824" y="1469379"/>
          <a:ext cx="20100878" cy="7011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SV"/>
        </a:p>
      </xdr:txBody>
    </xdr:sp>
    <xdr:clientData/>
  </xdr:twoCellAnchor>
  <xdr:twoCellAnchor editAs="oneCell">
    <xdr:from>
      <xdr:col>0</xdr:col>
      <xdr:colOff>0</xdr:colOff>
      <xdr:row>0</xdr:row>
      <xdr:rowOff>119062</xdr:rowOff>
    </xdr:from>
    <xdr:to>
      <xdr:col>2</xdr:col>
      <xdr:colOff>621770</xdr:colOff>
      <xdr:row>4</xdr:row>
      <xdr:rowOff>114830</xdr:rowOff>
    </xdr:to>
    <xdr:pic>
      <xdr:nvPicPr>
        <xdr:cNvPr id="3" name="2 Imagen" descr="C:\Users\javier.segovia\Desktop\GOB-AND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"/>
          <a:ext cx="2711978" cy="11202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494149</xdr:colOff>
      <xdr:row>3</xdr:row>
      <xdr:rowOff>66143</xdr:rowOff>
    </xdr:from>
    <xdr:to>
      <xdr:col>14</xdr:col>
      <xdr:colOff>1656760</xdr:colOff>
      <xdr:row>3</xdr:row>
      <xdr:rowOff>111862</xdr:rowOff>
    </xdr:to>
    <xdr:sp macro="" textlink="">
      <xdr:nvSpPr>
        <xdr:cNvPr id="4" name="3 Rectángulo"/>
        <xdr:cNvSpPr/>
      </xdr:nvSpPr>
      <xdr:spPr>
        <a:xfrm>
          <a:off x="2584357" y="992185"/>
          <a:ext cx="23281778" cy="4571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SV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2"/>
  <sheetViews>
    <sheetView tabSelected="1" topLeftCell="A25" zoomScale="64" zoomScaleNormal="64" workbookViewId="0">
      <selection activeCell="A26" sqref="A26"/>
    </sheetView>
  </sheetViews>
  <sheetFormatPr baseColWidth="10" defaultRowHeight="15" x14ac:dyDescent="0.25"/>
  <cols>
    <col min="2" max="2" width="19.85546875" customWidth="1"/>
    <col min="3" max="3" width="30.85546875" customWidth="1"/>
    <col min="4" max="4" width="49.28515625" customWidth="1"/>
    <col min="5" max="5" width="29" customWidth="1"/>
    <col min="6" max="6" width="29.140625" customWidth="1"/>
    <col min="7" max="7" width="29" customWidth="1"/>
    <col min="8" max="8" width="24.5703125" customWidth="1"/>
    <col min="9" max="9" width="34.140625" customWidth="1"/>
    <col min="10" max="10" width="21.5703125" customWidth="1"/>
    <col min="11" max="11" width="18.42578125" customWidth="1"/>
    <col min="12" max="12" width="22.85546875" customWidth="1"/>
    <col min="13" max="13" width="26.140625" customWidth="1"/>
    <col min="14" max="14" width="26.28515625" customWidth="1"/>
    <col min="15" max="15" width="25.7109375" customWidth="1"/>
    <col min="16" max="16" width="23" customWidth="1"/>
    <col min="17" max="17" width="18.28515625" customWidth="1"/>
  </cols>
  <sheetData>
    <row r="3" spans="1:17" ht="43.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ht="15.75" x14ac:dyDescent="0.25">
      <c r="A5" s="20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8.25" customHeight="1" x14ac:dyDescent="0.25">
      <c r="B6" s="1"/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P6" s="1"/>
      <c r="Q6" s="1"/>
    </row>
    <row r="7" spans="1:17" ht="15.75" customHeight="1" thickBot="1" x14ac:dyDescent="0.3">
      <c r="A7" s="20" t="s">
        <v>18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43.25" customHeight="1" x14ac:dyDescent="0.25">
      <c r="A8" s="4" t="s">
        <v>105</v>
      </c>
      <c r="B8" s="11" t="s">
        <v>13</v>
      </c>
      <c r="C8" s="12" t="s">
        <v>16</v>
      </c>
      <c r="D8" s="13" t="s">
        <v>0</v>
      </c>
      <c r="E8" s="13" t="s">
        <v>1</v>
      </c>
      <c r="F8" s="13" t="s">
        <v>2</v>
      </c>
      <c r="G8" s="13" t="s">
        <v>3</v>
      </c>
      <c r="H8" s="13" t="s">
        <v>10</v>
      </c>
      <c r="I8" s="13" t="s">
        <v>4</v>
      </c>
      <c r="J8" s="13" t="s">
        <v>5</v>
      </c>
      <c r="K8" s="13" t="s">
        <v>6</v>
      </c>
      <c r="L8" s="13" t="s">
        <v>7</v>
      </c>
      <c r="M8" s="13" t="s">
        <v>9</v>
      </c>
      <c r="N8" s="13" t="s">
        <v>14</v>
      </c>
      <c r="O8" s="13" t="s">
        <v>11</v>
      </c>
      <c r="P8" s="13" t="s">
        <v>12</v>
      </c>
      <c r="Q8" s="13" t="s">
        <v>15</v>
      </c>
    </row>
    <row r="9" spans="1:17" ht="66" customHeight="1" x14ac:dyDescent="0.25">
      <c r="A9" s="18">
        <v>1</v>
      </c>
      <c r="B9" s="7" t="s">
        <v>19</v>
      </c>
      <c r="C9" s="8" t="s">
        <v>17</v>
      </c>
      <c r="D9" s="14" t="s">
        <v>34</v>
      </c>
      <c r="E9" s="5" t="s">
        <v>23</v>
      </c>
      <c r="F9" s="5" t="s">
        <v>20</v>
      </c>
      <c r="G9" s="5" t="s">
        <v>21</v>
      </c>
      <c r="H9" s="6">
        <f>+(98+40+184+410)*5</f>
        <v>3660</v>
      </c>
      <c r="I9" s="7" t="s">
        <v>19</v>
      </c>
      <c r="J9" s="7" t="s">
        <v>19</v>
      </c>
      <c r="K9" s="7" t="s">
        <v>19</v>
      </c>
      <c r="L9" s="7" t="s">
        <v>19</v>
      </c>
      <c r="M9" s="10" t="s">
        <v>17</v>
      </c>
      <c r="N9" s="7" t="s">
        <v>19</v>
      </c>
      <c r="O9" s="7" t="s">
        <v>19</v>
      </c>
      <c r="P9" s="8" t="s">
        <v>31</v>
      </c>
      <c r="Q9" s="15">
        <v>0.05</v>
      </c>
    </row>
    <row r="10" spans="1:17" ht="71.25" customHeight="1" x14ac:dyDescent="0.25">
      <c r="A10" s="18">
        <v>2</v>
      </c>
      <c r="B10" s="7" t="s">
        <v>19</v>
      </c>
      <c r="C10" s="8" t="s">
        <v>17</v>
      </c>
      <c r="D10" s="14" t="s">
        <v>36</v>
      </c>
      <c r="E10" s="5" t="s">
        <v>22</v>
      </c>
      <c r="F10" s="5" t="s">
        <v>21</v>
      </c>
      <c r="G10" s="5" t="s">
        <v>21</v>
      </c>
      <c r="H10" s="6">
        <v>6000</v>
      </c>
      <c r="I10" s="7" t="s">
        <v>19</v>
      </c>
      <c r="J10" s="7" t="s">
        <v>19</v>
      </c>
      <c r="K10" s="7" t="s">
        <v>19</v>
      </c>
      <c r="L10" s="7" t="s">
        <v>19</v>
      </c>
      <c r="M10" s="10" t="s">
        <v>17</v>
      </c>
      <c r="N10" s="7" t="s">
        <v>19</v>
      </c>
      <c r="O10" s="7" t="s">
        <v>19</v>
      </c>
      <c r="P10" s="8" t="s">
        <v>29</v>
      </c>
      <c r="Q10" s="15">
        <v>0.05</v>
      </c>
    </row>
    <row r="11" spans="1:17" ht="88.5" customHeight="1" x14ac:dyDescent="0.25">
      <c r="A11" s="18">
        <v>3</v>
      </c>
      <c r="B11" s="7" t="s">
        <v>19</v>
      </c>
      <c r="C11" s="8" t="s">
        <v>17</v>
      </c>
      <c r="D11" s="14" t="s">
        <v>35</v>
      </c>
      <c r="E11" s="5" t="s">
        <v>37</v>
      </c>
      <c r="F11" s="5" t="s">
        <v>24</v>
      </c>
      <c r="G11" s="5" t="s">
        <v>21</v>
      </c>
      <c r="H11" s="6">
        <v>18190</v>
      </c>
      <c r="I11" s="7" t="s">
        <v>19</v>
      </c>
      <c r="J11" s="7" t="s">
        <v>19</v>
      </c>
      <c r="K11" s="7" t="s">
        <v>19</v>
      </c>
      <c r="L11" s="7" t="s">
        <v>19</v>
      </c>
      <c r="M11" s="10" t="s">
        <v>17</v>
      </c>
      <c r="N11" s="7" t="s">
        <v>19</v>
      </c>
      <c r="O11" s="7" t="s">
        <v>19</v>
      </c>
      <c r="P11" s="8" t="s">
        <v>30</v>
      </c>
      <c r="Q11" s="15">
        <v>1</v>
      </c>
    </row>
    <row r="12" spans="1:17" ht="47.25" x14ac:dyDescent="0.25">
      <c r="A12" s="18">
        <v>4</v>
      </c>
      <c r="B12" s="7" t="s">
        <v>19</v>
      </c>
      <c r="C12" s="8" t="s">
        <v>17</v>
      </c>
      <c r="D12" s="14" t="s">
        <v>38</v>
      </c>
      <c r="E12" s="5" t="s">
        <v>26</v>
      </c>
      <c r="F12" s="5" t="s">
        <v>25</v>
      </c>
      <c r="G12" s="5" t="s">
        <v>21</v>
      </c>
      <c r="H12" s="6">
        <f>188*5</f>
        <v>940</v>
      </c>
      <c r="I12" s="7" t="s">
        <v>19</v>
      </c>
      <c r="J12" s="7" t="s">
        <v>19</v>
      </c>
      <c r="K12" s="7" t="s">
        <v>19</v>
      </c>
      <c r="L12" s="7" t="s">
        <v>19</v>
      </c>
      <c r="M12" s="10" t="s">
        <v>17</v>
      </c>
      <c r="N12" s="7" t="s">
        <v>19</v>
      </c>
      <c r="O12" s="7" t="s">
        <v>19</v>
      </c>
      <c r="P12" s="8" t="s">
        <v>29</v>
      </c>
      <c r="Q12" s="15">
        <v>1</v>
      </c>
    </row>
    <row r="13" spans="1:17" ht="47.25" x14ac:dyDescent="0.25">
      <c r="A13" s="18">
        <v>5</v>
      </c>
      <c r="B13" s="7" t="s">
        <v>19</v>
      </c>
      <c r="C13" s="8" t="s">
        <v>17</v>
      </c>
      <c r="D13" s="14" t="s">
        <v>27</v>
      </c>
      <c r="E13" s="5" t="s">
        <v>28</v>
      </c>
      <c r="F13" s="5" t="s">
        <v>21</v>
      </c>
      <c r="G13" s="5" t="s">
        <v>21</v>
      </c>
      <c r="H13" s="6">
        <f>124*5</f>
        <v>620</v>
      </c>
      <c r="I13" s="7" t="s">
        <v>19</v>
      </c>
      <c r="J13" s="7" t="s">
        <v>19</v>
      </c>
      <c r="K13" s="7" t="s">
        <v>19</v>
      </c>
      <c r="L13" s="7" t="s">
        <v>19</v>
      </c>
      <c r="M13" s="10" t="s">
        <v>17</v>
      </c>
      <c r="N13" s="7" t="s">
        <v>19</v>
      </c>
      <c r="O13" s="7" t="s">
        <v>19</v>
      </c>
      <c r="P13" s="8" t="s">
        <v>29</v>
      </c>
      <c r="Q13" s="15">
        <v>1</v>
      </c>
    </row>
    <row r="14" spans="1:17" ht="78.75" customHeight="1" x14ac:dyDescent="0.25">
      <c r="A14" s="18">
        <v>6</v>
      </c>
      <c r="B14" s="7" t="s">
        <v>19</v>
      </c>
      <c r="C14" s="8" t="s">
        <v>17</v>
      </c>
      <c r="D14" s="14" t="s">
        <v>33</v>
      </c>
      <c r="E14" s="5" t="s">
        <v>32</v>
      </c>
      <c r="F14" s="5" t="s">
        <v>21</v>
      </c>
      <c r="G14" s="5" t="s">
        <v>21</v>
      </c>
      <c r="H14" s="6">
        <v>1332</v>
      </c>
      <c r="I14" s="7" t="s">
        <v>19</v>
      </c>
      <c r="J14" s="7" t="s">
        <v>19</v>
      </c>
      <c r="K14" s="7" t="s">
        <v>19</v>
      </c>
      <c r="L14" s="7" t="s">
        <v>19</v>
      </c>
      <c r="M14" s="10" t="s">
        <v>17</v>
      </c>
      <c r="N14" s="7" t="s">
        <v>19</v>
      </c>
      <c r="O14" s="7" t="s">
        <v>19</v>
      </c>
      <c r="P14" s="7" t="s">
        <v>68</v>
      </c>
      <c r="Q14" s="16" t="s">
        <v>69</v>
      </c>
    </row>
    <row r="15" spans="1:17" ht="78.75" customHeight="1" x14ac:dyDescent="0.25">
      <c r="A15" s="18">
        <v>7</v>
      </c>
      <c r="B15" s="7" t="s">
        <v>19</v>
      </c>
      <c r="C15" s="8" t="s">
        <v>17</v>
      </c>
      <c r="D15" s="14" t="s">
        <v>126</v>
      </c>
      <c r="E15" s="5" t="s">
        <v>103</v>
      </c>
      <c r="F15" s="5" t="s">
        <v>127</v>
      </c>
      <c r="G15" s="5" t="s">
        <v>127</v>
      </c>
      <c r="H15" s="6">
        <v>2225</v>
      </c>
      <c r="I15" s="7" t="s">
        <v>19</v>
      </c>
      <c r="J15" s="7" t="s">
        <v>19</v>
      </c>
      <c r="K15" s="7" t="s">
        <v>19</v>
      </c>
      <c r="L15" s="7" t="s">
        <v>19</v>
      </c>
      <c r="M15" s="10" t="s">
        <v>17</v>
      </c>
      <c r="N15" s="7" t="s">
        <v>19</v>
      </c>
      <c r="O15" s="7" t="s">
        <v>19</v>
      </c>
      <c r="P15" s="7" t="s">
        <v>104</v>
      </c>
      <c r="Q15" s="16">
        <v>0.1</v>
      </c>
    </row>
    <row r="16" spans="1:17" ht="47.25" x14ac:dyDescent="0.25">
      <c r="A16" s="18">
        <v>8</v>
      </c>
      <c r="B16" s="22" t="s">
        <v>19</v>
      </c>
      <c r="C16" s="23" t="s">
        <v>128</v>
      </c>
      <c r="D16" s="24" t="s">
        <v>40</v>
      </c>
      <c r="E16" s="25" t="s">
        <v>41</v>
      </c>
      <c r="F16" s="25" t="s">
        <v>41</v>
      </c>
      <c r="G16" s="25" t="s">
        <v>42</v>
      </c>
      <c r="H16" s="21">
        <v>3168</v>
      </c>
      <c r="I16" s="9" t="s">
        <v>43</v>
      </c>
      <c r="J16" s="9" t="s">
        <v>44</v>
      </c>
      <c r="K16" s="5" t="s">
        <v>39</v>
      </c>
      <c r="L16" s="5" t="s">
        <v>45</v>
      </c>
      <c r="M16" s="10" t="s">
        <v>46</v>
      </c>
      <c r="N16" s="17">
        <v>74990</v>
      </c>
      <c r="O16" s="5" t="s">
        <v>19</v>
      </c>
      <c r="P16" s="5" t="s">
        <v>47</v>
      </c>
      <c r="Q16" s="15">
        <v>0.65</v>
      </c>
    </row>
    <row r="17" spans="1:17" ht="47.25" x14ac:dyDescent="0.25">
      <c r="A17" s="18">
        <v>9</v>
      </c>
      <c r="B17" s="22"/>
      <c r="C17" s="23"/>
      <c r="D17" s="24"/>
      <c r="E17" s="25"/>
      <c r="F17" s="25"/>
      <c r="G17" s="25"/>
      <c r="H17" s="21"/>
      <c r="I17" s="9" t="s">
        <v>48</v>
      </c>
      <c r="J17" s="9" t="s">
        <v>49</v>
      </c>
      <c r="K17" s="5" t="s">
        <v>39</v>
      </c>
      <c r="L17" s="5" t="s">
        <v>50</v>
      </c>
      <c r="M17" s="10" t="s">
        <v>51</v>
      </c>
      <c r="N17" s="17">
        <v>45000</v>
      </c>
      <c r="O17" s="5" t="s">
        <v>19</v>
      </c>
      <c r="P17" s="5" t="s">
        <v>47</v>
      </c>
      <c r="Q17" s="15">
        <v>0.1</v>
      </c>
    </row>
    <row r="18" spans="1:17" ht="31.5" x14ac:dyDescent="0.25">
      <c r="A18" s="18">
        <v>10</v>
      </c>
      <c r="B18" s="22"/>
      <c r="C18" s="23"/>
      <c r="D18" s="24"/>
      <c r="E18" s="25"/>
      <c r="F18" s="25"/>
      <c r="G18" s="25"/>
      <c r="H18" s="21"/>
      <c r="I18" s="9" t="s">
        <v>129</v>
      </c>
      <c r="J18" s="9"/>
      <c r="K18" s="5" t="s">
        <v>39</v>
      </c>
      <c r="L18" s="5"/>
      <c r="M18" s="10"/>
      <c r="N18" s="17"/>
      <c r="O18" s="5"/>
      <c r="P18" s="5"/>
      <c r="Q18" s="15">
        <v>0</v>
      </c>
    </row>
    <row r="19" spans="1:17" ht="47.25" x14ac:dyDescent="0.25">
      <c r="A19" s="18">
        <v>11</v>
      </c>
      <c r="B19" s="22" t="s">
        <v>19</v>
      </c>
      <c r="C19" s="9" t="s">
        <v>52</v>
      </c>
      <c r="D19" s="24" t="s">
        <v>53</v>
      </c>
      <c r="E19" s="25" t="s">
        <v>130</v>
      </c>
      <c r="F19" s="25" t="s">
        <v>54</v>
      </c>
      <c r="G19" s="25" t="s">
        <v>55</v>
      </c>
      <c r="H19" s="21">
        <v>2933</v>
      </c>
      <c r="I19" s="9">
        <v>43374</v>
      </c>
      <c r="J19" s="9" t="s">
        <v>56</v>
      </c>
      <c r="K19" s="5" t="s">
        <v>39</v>
      </c>
      <c r="L19" s="5" t="s">
        <v>57</v>
      </c>
      <c r="M19" s="10" t="s">
        <v>58</v>
      </c>
      <c r="N19" s="17" t="s">
        <v>59</v>
      </c>
      <c r="O19" s="5" t="s">
        <v>19</v>
      </c>
      <c r="P19" s="5" t="s">
        <v>60</v>
      </c>
      <c r="Q19" s="15">
        <v>0.53759999999999997</v>
      </c>
    </row>
    <row r="20" spans="1:17" ht="31.5" x14ac:dyDescent="0.25">
      <c r="A20" s="18">
        <v>12</v>
      </c>
      <c r="B20" s="22"/>
      <c r="C20" s="9" t="s">
        <v>61</v>
      </c>
      <c r="D20" s="24"/>
      <c r="E20" s="25"/>
      <c r="F20" s="25"/>
      <c r="G20" s="25"/>
      <c r="H20" s="21"/>
      <c r="I20" s="9" t="s">
        <v>62</v>
      </c>
      <c r="J20" s="9" t="s">
        <v>39</v>
      </c>
      <c r="K20" s="5" t="s">
        <v>39</v>
      </c>
      <c r="L20" s="5" t="s">
        <v>39</v>
      </c>
      <c r="M20" s="10" t="s">
        <v>63</v>
      </c>
      <c r="N20" s="17">
        <v>444352.75</v>
      </c>
      <c r="O20" s="5" t="s">
        <v>39</v>
      </c>
      <c r="P20" s="5" t="s">
        <v>39</v>
      </c>
      <c r="Q20" s="15">
        <v>0</v>
      </c>
    </row>
    <row r="21" spans="1:17" ht="78.75" x14ac:dyDescent="0.25">
      <c r="A21" s="18">
        <v>13</v>
      </c>
      <c r="B21" s="22"/>
      <c r="C21" s="9" t="s">
        <v>64</v>
      </c>
      <c r="D21" s="24"/>
      <c r="E21" s="25"/>
      <c r="F21" s="25"/>
      <c r="G21" s="25"/>
      <c r="H21" s="21"/>
      <c r="I21" s="9" t="s">
        <v>65</v>
      </c>
      <c r="J21" s="9" t="s">
        <v>39</v>
      </c>
      <c r="K21" s="5" t="s">
        <v>39</v>
      </c>
      <c r="L21" s="5" t="s">
        <v>39</v>
      </c>
      <c r="M21" s="10" t="s">
        <v>63</v>
      </c>
      <c r="N21" s="17">
        <v>2687718.52</v>
      </c>
      <c r="O21" s="5" t="s">
        <v>39</v>
      </c>
      <c r="P21" s="5" t="s">
        <v>39</v>
      </c>
      <c r="Q21" s="15" t="s">
        <v>39</v>
      </c>
    </row>
    <row r="22" spans="1:17" ht="47.25" x14ac:dyDescent="0.25">
      <c r="A22" s="18">
        <v>14</v>
      </c>
      <c r="B22" s="22"/>
      <c r="C22" s="9" t="s">
        <v>66</v>
      </c>
      <c r="D22" s="24"/>
      <c r="E22" s="25"/>
      <c r="F22" s="25"/>
      <c r="G22" s="25"/>
      <c r="H22" s="21"/>
      <c r="I22" s="9" t="s">
        <v>67</v>
      </c>
      <c r="J22" s="9" t="s">
        <v>39</v>
      </c>
      <c r="K22" s="5" t="s">
        <v>39</v>
      </c>
      <c r="L22" s="5" t="s">
        <v>39</v>
      </c>
      <c r="M22" s="10" t="s">
        <v>63</v>
      </c>
      <c r="N22" s="17">
        <v>380673.29</v>
      </c>
      <c r="O22" s="5" t="s">
        <v>39</v>
      </c>
      <c r="P22" s="5" t="s">
        <v>39</v>
      </c>
      <c r="Q22" s="15" t="s">
        <v>39</v>
      </c>
    </row>
    <row r="23" spans="1:17" ht="57.75" customHeight="1" x14ac:dyDescent="0.25">
      <c r="A23" s="18">
        <v>15</v>
      </c>
      <c r="B23" s="7" t="s">
        <v>19</v>
      </c>
      <c r="C23" s="8" t="s">
        <v>17</v>
      </c>
      <c r="D23" s="14" t="s">
        <v>70</v>
      </c>
      <c r="E23" s="5" t="s">
        <v>71</v>
      </c>
      <c r="F23" s="5" t="s">
        <v>71</v>
      </c>
      <c r="G23" s="5" t="s">
        <v>72</v>
      </c>
      <c r="H23" s="6" t="s">
        <v>73</v>
      </c>
      <c r="I23" s="9" t="s">
        <v>19</v>
      </c>
      <c r="J23" s="9" t="s">
        <v>19</v>
      </c>
      <c r="K23" s="9" t="s">
        <v>19</v>
      </c>
      <c r="L23" s="9" t="s">
        <v>19</v>
      </c>
      <c r="M23" s="10" t="s">
        <v>58</v>
      </c>
      <c r="N23" s="17">
        <v>770111.77</v>
      </c>
      <c r="O23" s="5" t="s">
        <v>106</v>
      </c>
      <c r="P23" s="5"/>
      <c r="Q23" s="15">
        <v>0.5</v>
      </c>
    </row>
    <row r="24" spans="1:17" ht="72" customHeight="1" x14ac:dyDescent="0.25">
      <c r="A24" s="18">
        <v>16</v>
      </c>
      <c r="B24" s="7" t="s">
        <v>19</v>
      </c>
      <c r="C24" s="8" t="s">
        <v>17</v>
      </c>
      <c r="D24" s="14" t="s">
        <v>74</v>
      </c>
      <c r="E24" s="5" t="s">
        <v>107</v>
      </c>
      <c r="F24" s="5" t="s">
        <v>75</v>
      </c>
      <c r="G24" s="5" t="s">
        <v>76</v>
      </c>
      <c r="H24" s="6" t="s">
        <v>77</v>
      </c>
      <c r="I24" s="9" t="s">
        <v>19</v>
      </c>
      <c r="J24" s="9" t="s">
        <v>19</v>
      </c>
      <c r="K24" s="9" t="s">
        <v>19</v>
      </c>
      <c r="L24" s="9" t="s">
        <v>19</v>
      </c>
      <c r="M24" s="10" t="s">
        <v>58</v>
      </c>
      <c r="N24" s="17">
        <v>70000</v>
      </c>
      <c r="O24" s="5" t="s">
        <v>108</v>
      </c>
      <c r="P24" s="5"/>
      <c r="Q24" s="15">
        <v>0.7</v>
      </c>
    </row>
    <row r="25" spans="1:17" ht="93" customHeight="1" x14ac:dyDescent="0.25">
      <c r="A25" s="18">
        <v>17</v>
      </c>
      <c r="B25" s="7" t="s">
        <v>19</v>
      </c>
      <c r="C25" s="8" t="s">
        <v>17</v>
      </c>
      <c r="D25" s="14" t="s">
        <v>78</v>
      </c>
      <c r="E25" s="5" t="s">
        <v>79</v>
      </c>
      <c r="F25" s="5" t="s">
        <v>79</v>
      </c>
      <c r="G25" s="5" t="s">
        <v>80</v>
      </c>
      <c r="H25" s="6" t="s">
        <v>81</v>
      </c>
      <c r="I25" s="9" t="s">
        <v>19</v>
      </c>
      <c r="J25" s="9" t="s">
        <v>19</v>
      </c>
      <c r="K25" s="9" t="s">
        <v>19</v>
      </c>
      <c r="L25" s="5" t="s">
        <v>82</v>
      </c>
      <c r="M25" s="10" t="s">
        <v>58</v>
      </c>
      <c r="N25" s="17">
        <v>73000</v>
      </c>
      <c r="O25" s="5" t="s">
        <v>109</v>
      </c>
      <c r="P25" s="5"/>
      <c r="Q25" s="15">
        <v>0.2</v>
      </c>
    </row>
    <row r="26" spans="1:17" ht="71.25" customHeight="1" x14ac:dyDescent="0.25">
      <c r="A26" s="18">
        <v>18</v>
      </c>
      <c r="B26" s="7" t="s">
        <v>19</v>
      </c>
      <c r="C26" s="8" t="s">
        <v>17</v>
      </c>
      <c r="D26" s="14" t="s">
        <v>84</v>
      </c>
      <c r="E26" s="5" t="s">
        <v>110</v>
      </c>
      <c r="F26" s="5" t="s">
        <v>85</v>
      </c>
      <c r="G26" s="5" t="s">
        <v>86</v>
      </c>
      <c r="H26" s="6" t="s">
        <v>87</v>
      </c>
      <c r="I26" s="9" t="s">
        <v>19</v>
      </c>
      <c r="J26" s="9" t="s">
        <v>19</v>
      </c>
      <c r="K26" s="9" t="s">
        <v>19</v>
      </c>
      <c r="L26" s="9" t="s">
        <v>19</v>
      </c>
      <c r="M26" s="10" t="s">
        <v>58</v>
      </c>
      <c r="N26" s="17">
        <v>130000</v>
      </c>
      <c r="O26" s="5" t="s">
        <v>111</v>
      </c>
      <c r="P26" s="5"/>
      <c r="Q26" s="15">
        <v>0.3</v>
      </c>
    </row>
    <row r="27" spans="1:17" ht="66" customHeight="1" x14ac:dyDescent="0.25">
      <c r="A27" s="18">
        <v>19</v>
      </c>
      <c r="B27" s="7" t="s">
        <v>19</v>
      </c>
      <c r="C27" s="8" t="s">
        <v>17</v>
      </c>
      <c r="D27" s="14" t="s">
        <v>88</v>
      </c>
      <c r="E27" s="5" t="s">
        <v>89</v>
      </c>
      <c r="F27" s="5" t="s">
        <v>89</v>
      </c>
      <c r="G27" s="5" t="s">
        <v>90</v>
      </c>
      <c r="H27" s="6" t="s">
        <v>112</v>
      </c>
      <c r="I27" s="9" t="s">
        <v>19</v>
      </c>
      <c r="J27" s="9" t="s">
        <v>19</v>
      </c>
      <c r="K27" s="9" t="s">
        <v>19</v>
      </c>
      <c r="L27" s="9" t="s">
        <v>19</v>
      </c>
      <c r="M27" s="10" t="s">
        <v>58</v>
      </c>
      <c r="N27" s="17">
        <v>326011.53000000003</v>
      </c>
      <c r="O27" s="5" t="s">
        <v>113</v>
      </c>
      <c r="P27" s="5"/>
      <c r="Q27" s="15">
        <v>0.6</v>
      </c>
    </row>
    <row r="28" spans="1:17" ht="67.5" customHeight="1" x14ac:dyDescent="0.25">
      <c r="A28" s="18">
        <v>20</v>
      </c>
      <c r="B28" s="7" t="s">
        <v>19</v>
      </c>
      <c r="C28" s="8" t="s">
        <v>17</v>
      </c>
      <c r="D28" s="14" t="s">
        <v>91</v>
      </c>
      <c r="E28" s="5" t="s">
        <v>114</v>
      </c>
      <c r="F28" s="5" t="s">
        <v>92</v>
      </c>
      <c r="G28" s="5" t="s">
        <v>80</v>
      </c>
      <c r="H28" s="6" t="s">
        <v>93</v>
      </c>
      <c r="I28" s="9" t="s">
        <v>19</v>
      </c>
      <c r="J28" s="9" t="s">
        <v>19</v>
      </c>
      <c r="K28" s="9" t="s">
        <v>19</v>
      </c>
      <c r="L28" s="9" t="s">
        <v>19</v>
      </c>
      <c r="M28" s="10" t="s">
        <v>94</v>
      </c>
      <c r="N28" s="17">
        <v>256830.75</v>
      </c>
      <c r="O28" s="5"/>
      <c r="P28" s="5"/>
      <c r="Q28" s="15">
        <v>0.98</v>
      </c>
    </row>
    <row r="29" spans="1:17" ht="78" customHeight="1" x14ac:dyDescent="0.25">
      <c r="A29" s="18">
        <v>21</v>
      </c>
      <c r="B29" s="7" t="s">
        <v>19</v>
      </c>
      <c r="C29" s="8" t="s">
        <v>17</v>
      </c>
      <c r="D29" s="14" t="s">
        <v>95</v>
      </c>
      <c r="E29" s="5" t="s">
        <v>115</v>
      </c>
      <c r="F29" s="5" t="s">
        <v>96</v>
      </c>
      <c r="G29" s="5" t="s">
        <v>80</v>
      </c>
      <c r="H29" s="6" t="s">
        <v>97</v>
      </c>
      <c r="I29" s="9" t="s">
        <v>19</v>
      </c>
      <c r="J29" s="9" t="s">
        <v>19</v>
      </c>
      <c r="K29" s="9" t="s">
        <v>19</v>
      </c>
      <c r="L29" s="9" t="s">
        <v>19</v>
      </c>
      <c r="M29" s="10" t="s">
        <v>94</v>
      </c>
      <c r="N29" s="17">
        <v>32804.400000000001</v>
      </c>
      <c r="O29" s="5"/>
      <c r="P29" s="5"/>
      <c r="Q29" s="15">
        <v>0.98</v>
      </c>
    </row>
    <row r="30" spans="1:17" ht="61.5" customHeight="1" x14ac:dyDescent="0.25">
      <c r="A30" s="18">
        <v>22</v>
      </c>
      <c r="B30" s="7" t="s">
        <v>19</v>
      </c>
      <c r="C30" s="8" t="s">
        <v>17</v>
      </c>
      <c r="D30" s="14" t="s">
        <v>98</v>
      </c>
      <c r="E30" s="5" t="s">
        <v>116</v>
      </c>
      <c r="F30" s="5" t="s">
        <v>79</v>
      </c>
      <c r="G30" s="5" t="s">
        <v>80</v>
      </c>
      <c r="H30" s="6" t="s">
        <v>99</v>
      </c>
      <c r="I30" s="9" t="s">
        <v>19</v>
      </c>
      <c r="J30" s="9" t="s">
        <v>19</v>
      </c>
      <c r="K30" s="9" t="s">
        <v>19</v>
      </c>
      <c r="L30" s="9" t="s">
        <v>19</v>
      </c>
      <c r="M30" s="10" t="s">
        <v>94</v>
      </c>
      <c r="N30" s="17">
        <v>55332.85</v>
      </c>
      <c r="O30" s="5" t="s">
        <v>117</v>
      </c>
      <c r="P30" s="5"/>
      <c r="Q30" s="15">
        <v>1</v>
      </c>
    </row>
    <row r="31" spans="1:17" ht="96" customHeight="1" x14ac:dyDescent="0.25">
      <c r="A31" s="18">
        <v>23</v>
      </c>
      <c r="B31" s="7" t="s">
        <v>19</v>
      </c>
      <c r="C31" s="8" t="s">
        <v>17</v>
      </c>
      <c r="D31" s="14" t="s">
        <v>118</v>
      </c>
      <c r="E31" s="5" t="s">
        <v>119</v>
      </c>
      <c r="F31" s="5" t="s">
        <v>120</v>
      </c>
      <c r="G31" s="5" t="s">
        <v>80</v>
      </c>
      <c r="H31" s="6" t="s">
        <v>121</v>
      </c>
      <c r="I31" s="9"/>
      <c r="J31" s="9"/>
      <c r="K31" s="9"/>
      <c r="L31" s="5" t="s">
        <v>122</v>
      </c>
      <c r="M31" s="10" t="s">
        <v>58</v>
      </c>
      <c r="N31" s="17">
        <v>195327.55</v>
      </c>
      <c r="O31" s="5" t="s">
        <v>123</v>
      </c>
      <c r="P31" s="5" t="s">
        <v>124</v>
      </c>
      <c r="Q31" s="15">
        <v>1</v>
      </c>
    </row>
    <row r="32" spans="1:17" ht="47.25" x14ac:dyDescent="0.25">
      <c r="A32" s="19">
        <v>24</v>
      </c>
      <c r="B32" s="7" t="s">
        <v>19</v>
      </c>
      <c r="C32" s="8" t="s">
        <v>17</v>
      </c>
      <c r="D32" s="14" t="s">
        <v>100</v>
      </c>
      <c r="E32" s="5" t="s">
        <v>125</v>
      </c>
      <c r="F32" s="5" t="s">
        <v>101</v>
      </c>
      <c r="G32" s="5" t="s">
        <v>83</v>
      </c>
      <c r="H32" s="6" t="s">
        <v>102</v>
      </c>
      <c r="I32" s="9" t="s">
        <v>19</v>
      </c>
      <c r="J32" s="9" t="s">
        <v>19</v>
      </c>
      <c r="K32" s="9" t="s">
        <v>19</v>
      </c>
      <c r="L32" s="9" t="s">
        <v>19</v>
      </c>
      <c r="M32" s="10" t="s">
        <v>94</v>
      </c>
      <c r="N32" s="17">
        <v>633671.88</v>
      </c>
      <c r="O32" s="5" t="s">
        <v>106</v>
      </c>
      <c r="P32" s="5"/>
      <c r="Q32" s="15">
        <v>0.98</v>
      </c>
    </row>
  </sheetData>
  <mergeCells count="16">
    <mergeCell ref="A7:Q7"/>
    <mergeCell ref="A5:Q5"/>
    <mergeCell ref="H19:H22"/>
    <mergeCell ref="B3:P3"/>
    <mergeCell ref="B16:B18"/>
    <mergeCell ref="C16:C18"/>
    <mergeCell ref="D16:D18"/>
    <mergeCell ref="E16:E18"/>
    <mergeCell ref="F16:F18"/>
    <mergeCell ref="G16:G18"/>
    <mergeCell ref="H16:H18"/>
    <mergeCell ref="B19:B22"/>
    <mergeCell ref="D19:D22"/>
    <mergeCell ref="E19:E22"/>
    <mergeCell ref="F19:F22"/>
    <mergeCell ref="G19:G22"/>
  </mergeCells>
  <pageMargins left="0.25" right="0.25" top="0.75" bottom="0.75" header="0.3" footer="0.3"/>
  <pageSetup paperSize="243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lmolina</dc:creator>
  <cp:lastModifiedBy>Roberto Antonio Ticas Martínez</cp:lastModifiedBy>
  <cp:lastPrinted>2019-07-31T22:00:33Z</cp:lastPrinted>
  <dcterms:created xsi:type="dcterms:W3CDTF">2016-10-03T17:37:44Z</dcterms:created>
  <dcterms:modified xsi:type="dcterms:W3CDTF">2019-08-08T14:32:22Z</dcterms:modified>
</cp:coreProperties>
</file>