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.V. - LABORATORIO" sheetId="2" r:id="rId1"/>
  </sheets>
  <definedNames>
    <definedName name="_xlnm.Print_Area" localSheetId="0">'P.V. - LABORATORIO'!$A$2:$F$81</definedName>
    <definedName name="_xlnm.Print_Titles" localSheetId="0">'P.V. - LABORATORIO'!$1:$1</definedName>
  </definedNames>
  <calcPr calcId="145621"/>
</workbook>
</file>

<file path=xl/calcChain.xml><?xml version="1.0" encoding="utf-8"?>
<calcChain xmlns="http://schemas.openxmlformats.org/spreadsheetml/2006/main">
  <c r="E81" i="2" l="1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</calcChain>
</file>

<file path=xl/sharedStrings.xml><?xml version="1.0" encoding="utf-8"?>
<sst xmlns="http://schemas.openxmlformats.org/spreadsheetml/2006/main" count="88" uniqueCount="74">
  <si>
    <t>IVA</t>
  </si>
  <si>
    <t>CODIGO</t>
  </si>
  <si>
    <t>P.U.</t>
  </si>
  <si>
    <t>TOTAL</t>
  </si>
  <si>
    <t>#</t>
  </si>
  <si>
    <t>PARAMETRO</t>
  </si>
  <si>
    <t>A.</t>
  </si>
  <si>
    <t>Análisis practicados en Agua Potable.</t>
  </si>
  <si>
    <t>Coliformes Totales</t>
  </si>
  <si>
    <t>Coliformes Fecales</t>
  </si>
  <si>
    <t>Escherichia Coli</t>
  </si>
  <si>
    <t>Turbidez</t>
  </si>
  <si>
    <t>Cloro residual</t>
  </si>
  <si>
    <t>Color Verdadero</t>
  </si>
  <si>
    <t>Olor</t>
  </si>
  <si>
    <t>Temperatura</t>
  </si>
  <si>
    <t>PH</t>
  </si>
  <si>
    <t>Sólidos Totales Disueltos</t>
  </si>
  <si>
    <t>Aluminio</t>
  </si>
  <si>
    <t>Hierro</t>
  </si>
  <si>
    <t>Manganeso</t>
  </si>
  <si>
    <t>Bario</t>
  </si>
  <si>
    <t>Arsénico</t>
  </si>
  <si>
    <t>Cadmio</t>
  </si>
  <si>
    <t>Cianuro</t>
  </si>
  <si>
    <t>Cromo</t>
  </si>
  <si>
    <t>Mercurio</t>
  </si>
  <si>
    <t>Níquel</t>
  </si>
  <si>
    <t>Plomo</t>
  </si>
  <si>
    <t>Antimonio</t>
  </si>
  <si>
    <t>Selenio</t>
  </si>
  <si>
    <t>Bacterias Heterótrofas y Aerobias Mesófilas</t>
  </si>
  <si>
    <t>Sulfatos</t>
  </si>
  <si>
    <t>Dureza total</t>
  </si>
  <si>
    <t>Zinc</t>
  </si>
  <si>
    <t>Nitratos</t>
  </si>
  <si>
    <t>Nitritos</t>
  </si>
  <si>
    <t>Boro</t>
  </si>
  <si>
    <t>Flúor</t>
  </si>
  <si>
    <t>Plaguicidas Organoclorados</t>
  </si>
  <si>
    <t>Plaguicidas Organofosforados</t>
  </si>
  <si>
    <t>Plaguicidas Carbamatos</t>
  </si>
  <si>
    <t>Subproductos de la desinfección</t>
  </si>
  <si>
    <t>Conductividad</t>
  </si>
  <si>
    <t>Alcanidad Total</t>
  </si>
  <si>
    <t>Calcio</t>
  </si>
  <si>
    <t>Cloruros</t>
  </si>
  <si>
    <t>Sílice</t>
  </si>
  <si>
    <t>Bióxido de Carbono</t>
  </si>
  <si>
    <t>Indice de Langellier</t>
  </si>
  <si>
    <t>Alcanidad al Bicarbonato</t>
  </si>
  <si>
    <t>Dureza Carbonática</t>
  </si>
  <si>
    <t>Dureza no Carbonática</t>
  </si>
  <si>
    <t>Magnesio</t>
  </si>
  <si>
    <t>Carbonatos</t>
  </si>
  <si>
    <t>Bicarbonatos</t>
  </si>
  <si>
    <t>Hidróxidos</t>
  </si>
  <si>
    <t>Sodio</t>
  </si>
  <si>
    <t>Demanda de Cloro</t>
  </si>
  <si>
    <t>Muestreo en el Interior del País</t>
  </si>
  <si>
    <t>Muestreo en el Area Metropolitana</t>
  </si>
  <si>
    <t>B.</t>
  </si>
  <si>
    <t>Análisis practicados en Aguas Residuales.</t>
  </si>
  <si>
    <t>Turbiedad</t>
  </si>
  <si>
    <t>Fosfatos</t>
  </si>
  <si>
    <t>Oxigeno Disuelto</t>
  </si>
  <si>
    <t>Demanda Bioquímica de Oxígeno</t>
  </si>
  <si>
    <t>Demanda Química</t>
  </si>
  <si>
    <t>Aceites y Grasas</t>
  </si>
  <si>
    <t>Sólidos Sedimentables</t>
  </si>
  <si>
    <t>Color</t>
  </si>
  <si>
    <t>Sólidos Totales</t>
  </si>
  <si>
    <t>Sólidos Suspendidos Totales</t>
  </si>
  <si>
    <t>Sólidos Disueltos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</si>
</sst>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_ ;[Red]\-#,##0.00\ 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166" fontId="4" fillId="0" borderId="8" xfId="0" applyNumberFormat="1" applyFont="1" applyBorder="1" applyAlignment="1">
      <alignment horizontal="right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1" fillId="0" borderId="0" xfId="0" applyFont="1"/>
    <xf numFmtId="166" fontId="1" fillId="0" borderId="3" xfId="0" applyNumberFormat="1" applyFont="1" applyBorder="1"/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166" fontId="1" fillId="0" borderId="5" xfId="0" applyNumberFormat="1" applyFont="1" applyBorder="1"/>
    <xf numFmtId="0" fontId="1" fillId="0" borderId="6" xfId="0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6" fontId="1" fillId="0" borderId="8" xfId="0" applyNumberFormat="1" applyFont="1" applyBorder="1"/>
    <xf numFmtId="0" fontId="1" fillId="0" borderId="2" xfId="0" applyFont="1" applyBorder="1" applyAlignment="1">
      <alignment vertical="center" wrapText="1"/>
    </xf>
    <xf numFmtId="166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166" fontId="4" fillId="0" borderId="13" xfId="0" applyNumberFormat="1" applyFont="1" applyBorder="1" applyAlignment="1">
      <alignment horizontal="right"/>
    </xf>
    <xf numFmtId="0" fontId="6" fillId="0" borderId="14" xfId="0" applyFont="1" applyBorder="1" applyAlignment="1">
      <alignment vertical="center" wrapText="1"/>
    </xf>
    <xf numFmtId="166" fontId="4" fillId="0" borderId="14" xfId="0" applyNumberFormat="1" applyFont="1" applyBorder="1" applyAlignment="1">
      <alignment horizontal="center"/>
    </xf>
    <xf numFmtId="0" fontId="1" fillId="0" borderId="14" xfId="0" applyFont="1" applyBorder="1"/>
    <xf numFmtId="165" fontId="1" fillId="0" borderId="14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workbookViewId="0">
      <pane ySplit="1" topLeftCell="A2" activePane="bottomLeft" state="frozen"/>
      <selection activeCell="P37" sqref="P37:P41"/>
      <selection pane="bottomLeft" activeCell="P37" sqref="P37:P41"/>
    </sheetView>
  </sheetViews>
  <sheetFormatPr baseColWidth="10" defaultRowHeight="15" x14ac:dyDescent="0.25"/>
  <cols>
    <col min="1" max="1" width="5.7109375" customWidth="1"/>
    <col min="2" max="2" width="40.7109375" customWidth="1"/>
    <col min="3" max="4" width="9.7109375" customWidth="1"/>
    <col min="5" max="5" width="7.7109375" customWidth="1"/>
    <col min="6" max="6" width="9.7109375" customWidth="1"/>
  </cols>
  <sheetData>
    <row r="1" spans="1:26" ht="24.95" customHeight="1" thickBot="1" x14ac:dyDescent="0.3">
      <c r="A1" s="1" t="s">
        <v>4</v>
      </c>
      <c r="B1" s="2" t="s">
        <v>5</v>
      </c>
      <c r="C1" s="2" t="s">
        <v>1</v>
      </c>
      <c r="D1" s="2" t="s">
        <v>2</v>
      </c>
      <c r="E1" s="2" t="s">
        <v>0</v>
      </c>
      <c r="F1" s="3" t="s">
        <v>3</v>
      </c>
      <c r="Y1" s="4" t="s">
        <v>0</v>
      </c>
      <c r="Z1" s="5">
        <v>0.13</v>
      </c>
    </row>
    <row r="2" spans="1:26" ht="15.75" customHeight="1" thickTop="1" x14ac:dyDescent="0.25">
      <c r="A2" s="6" t="s">
        <v>6</v>
      </c>
      <c r="B2" s="7" t="s">
        <v>7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6" ht="15.75" x14ac:dyDescent="0.25">
      <c r="A3" s="12">
        <v>1</v>
      </c>
      <c r="B3" s="13" t="s">
        <v>8</v>
      </c>
      <c r="C3" s="14">
        <v>300</v>
      </c>
      <c r="D3" s="15">
        <v>8.75</v>
      </c>
      <c r="E3" s="15">
        <f t="shared" ref="E3:E55" si="0">ROUND(D3*Z$1,2)</f>
        <v>1.1399999999999999</v>
      </c>
      <c r="F3" s="16">
        <f t="shared" ref="F3:F66" si="1">+D3+E3</f>
        <v>9.89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6" ht="15.75" x14ac:dyDescent="0.25">
      <c r="A4" s="12">
        <v>2</v>
      </c>
      <c r="B4" s="13" t="s">
        <v>9</v>
      </c>
      <c r="C4" s="14">
        <v>301</v>
      </c>
      <c r="D4" s="15">
        <v>11</v>
      </c>
      <c r="E4" s="15">
        <f t="shared" si="0"/>
        <v>1.43</v>
      </c>
      <c r="F4" s="16">
        <f t="shared" si="1"/>
        <v>12.43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6" ht="15.75" x14ac:dyDescent="0.25">
      <c r="A5" s="12">
        <v>3</v>
      </c>
      <c r="B5" s="13" t="s">
        <v>10</v>
      </c>
      <c r="C5" s="14">
        <v>302</v>
      </c>
      <c r="D5" s="15">
        <v>11</v>
      </c>
      <c r="E5" s="15">
        <f t="shared" si="0"/>
        <v>1.43</v>
      </c>
      <c r="F5" s="16">
        <f t="shared" si="1"/>
        <v>12.43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6" ht="15.75" x14ac:dyDescent="0.25">
      <c r="A6" s="12">
        <v>4</v>
      </c>
      <c r="B6" s="13" t="s">
        <v>11</v>
      </c>
      <c r="C6" s="14">
        <v>303</v>
      </c>
      <c r="D6" s="15">
        <v>1.7</v>
      </c>
      <c r="E6" s="15">
        <f t="shared" si="0"/>
        <v>0.22</v>
      </c>
      <c r="F6" s="16">
        <f t="shared" si="1"/>
        <v>1.92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6" ht="15.75" x14ac:dyDescent="0.25">
      <c r="A7" s="12">
        <v>5</v>
      </c>
      <c r="B7" s="13" t="s">
        <v>12</v>
      </c>
      <c r="C7" s="14">
        <v>304</v>
      </c>
      <c r="D7" s="15">
        <v>5.7</v>
      </c>
      <c r="E7" s="15">
        <f t="shared" si="0"/>
        <v>0.74</v>
      </c>
      <c r="F7" s="16">
        <f t="shared" si="1"/>
        <v>6.44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6" ht="15.75" x14ac:dyDescent="0.25">
      <c r="A8" s="12">
        <v>6</v>
      </c>
      <c r="B8" s="13" t="s">
        <v>13</v>
      </c>
      <c r="C8" s="14">
        <v>305</v>
      </c>
      <c r="D8" s="15">
        <v>4</v>
      </c>
      <c r="E8" s="15">
        <f t="shared" si="0"/>
        <v>0.52</v>
      </c>
      <c r="F8" s="16">
        <f t="shared" si="1"/>
        <v>4.5199999999999996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6" ht="15.75" x14ac:dyDescent="0.25">
      <c r="A9" s="12">
        <v>7</v>
      </c>
      <c r="B9" s="13" t="s">
        <v>14</v>
      </c>
      <c r="C9" s="14">
        <v>306</v>
      </c>
      <c r="D9" s="15">
        <v>2.5</v>
      </c>
      <c r="E9" s="15">
        <f t="shared" si="0"/>
        <v>0.33</v>
      </c>
      <c r="F9" s="16">
        <f t="shared" si="1"/>
        <v>2.83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6" ht="15.75" x14ac:dyDescent="0.25">
      <c r="A10" s="12">
        <v>8</v>
      </c>
      <c r="B10" s="13" t="s">
        <v>15</v>
      </c>
      <c r="C10" s="14">
        <v>307</v>
      </c>
      <c r="D10" s="15">
        <v>1.7</v>
      </c>
      <c r="E10" s="15">
        <f t="shared" si="0"/>
        <v>0.22</v>
      </c>
      <c r="F10" s="16">
        <f t="shared" si="1"/>
        <v>1.92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6" ht="15.75" x14ac:dyDescent="0.25">
      <c r="A11" s="12">
        <v>9</v>
      </c>
      <c r="B11" s="13" t="s">
        <v>16</v>
      </c>
      <c r="C11" s="14">
        <v>308</v>
      </c>
      <c r="D11" s="15">
        <v>1.5</v>
      </c>
      <c r="E11" s="15">
        <f t="shared" si="0"/>
        <v>0.2</v>
      </c>
      <c r="F11" s="16">
        <f t="shared" si="1"/>
        <v>1.7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6" ht="15.75" x14ac:dyDescent="0.25">
      <c r="A12" s="12">
        <v>10</v>
      </c>
      <c r="B12" s="13" t="s">
        <v>17</v>
      </c>
      <c r="C12" s="14">
        <v>309</v>
      </c>
      <c r="D12" s="15">
        <v>5.7</v>
      </c>
      <c r="E12" s="15">
        <f t="shared" si="0"/>
        <v>0.74</v>
      </c>
      <c r="F12" s="16">
        <f t="shared" si="1"/>
        <v>6.44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6" ht="15.75" x14ac:dyDescent="0.25">
      <c r="A13" s="12">
        <v>11</v>
      </c>
      <c r="B13" s="13" t="s">
        <v>18</v>
      </c>
      <c r="C13" s="14">
        <v>310</v>
      </c>
      <c r="D13" s="15">
        <v>17</v>
      </c>
      <c r="E13" s="15">
        <f t="shared" si="0"/>
        <v>2.21</v>
      </c>
      <c r="F13" s="16">
        <f t="shared" si="1"/>
        <v>19.21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6" ht="15.75" x14ac:dyDescent="0.25">
      <c r="A14" s="12">
        <v>12</v>
      </c>
      <c r="B14" s="13" t="s">
        <v>19</v>
      </c>
      <c r="C14" s="14">
        <v>311</v>
      </c>
      <c r="D14" s="15">
        <v>8.76</v>
      </c>
      <c r="E14" s="15">
        <f t="shared" si="0"/>
        <v>1.1399999999999999</v>
      </c>
      <c r="F14" s="16">
        <f t="shared" si="1"/>
        <v>9.9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6" ht="15.75" x14ac:dyDescent="0.25">
      <c r="A15" s="12">
        <v>13</v>
      </c>
      <c r="B15" s="13" t="s">
        <v>20</v>
      </c>
      <c r="C15" s="14">
        <v>312</v>
      </c>
      <c r="D15" s="15">
        <v>8.76</v>
      </c>
      <c r="E15" s="15">
        <f t="shared" si="0"/>
        <v>1.1399999999999999</v>
      </c>
      <c r="F15" s="16">
        <f t="shared" si="1"/>
        <v>9.9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6" ht="15.75" x14ac:dyDescent="0.25">
      <c r="A16" s="12">
        <v>14</v>
      </c>
      <c r="B16" s="13" t="s">
        <v>21</v>
      </c>
      <c r="C16" s="14">
        <v>313</v>
      </c>
      <c r="D16" s="15">
        <v>35</v>
      </c>
      <c r="E16" s="15">
        <f t="shared" si="0"/>
        <v>4.55</v>
      </c>
      <c r="F16" s="16">
        <f t="shared" si="1"/>
        <v>39.549999999999997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5.75" x14ac:dyDescent="0.25">
      <c r="A17" s="12">
        <v>15</v>
      </c>
      <c r="B17" s="13" t="s">
        <v>22</v>
      </c>
      <c r="C17" s="14">
        <v>314</v>
      </c>
      <c r="D17" s="15">
        <v>37</v>
      </c>
      <c r="E17" s="15">
        <f t="shared" si="0"/>
        <v>4.8099999999999996</v>
      </c>
      <c r="F17" s="16">
        <f t="shared" si="1"/>
        <v>41.81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5.75" x14ac:dyDescent="0.25">
      <c r="A18" s="12">
        <v>16</v>
      </c>
      <c r="B18" s="13" t="s">
        <v>23</v>
      </c>
      <c r="C18" s="14">
        <v>315</v>
      </c>
      <c r="D18" s="15">
        <v>35</v>
      </c>
      <c r="E18" s="15">
        <f t="shared" si="0"/>
        <v>4.55</v>
      </c>
      <c r="F18" s="16">
        <f t="shared" si="1"/>
        <v>39.549999999999997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5.75" x14ac:dyDescent="0.25">
      <c r="A19" s="12">
        <v>17</v>
      </c>
      <c r="B19" s="13" t="s">
        <v>24</v>
      </c>
      <c r="C19" s="14">
        <v>316</v>
      </c>
      <c r="D19" s="15">
        <v>35</v>
      </c>
      <c r="E19" s="15">
        <f t="shared" si="0"/>
        <v>4.55</v>
      </c>
      <c r="F19" s="16">
        <f t="shared" si="1"/>
        <v>39.549999999999997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5.75" x14ac:dyDescent="0.25">
      <c r="A20" s="12">
        <v>18</v>
      </c>
      <c r="B20" s="13" t="s">
        <v>25</v>
      </c>
      <c r="C20" s="14">
        <v>317</v>
      </c>
      <c r="D20" s="15">
        <v>30</v>
      </c>
      <c r="E20" s="15">
        <f t="shared" si="0"/>
        <v>3.9</v>
      </c>
      <c r="F20" s="16">
        <f t="shared" si="1"/>
        <v>33.9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5.75" x14ac:dyDescent="0.25">
      <c r="A21" s="12">
        <v>19</v>
      </c>
      <c r="B21" s="13" t="s">
        <v>26</v>
      </c>
      <c r="C21" s="14">
        <v>318</v>
      </c>
      <c r="D21" s="15">
        <v>37</v>
      </c>
      <c r="E21" s="15">
        <f t="shared" si="0"/>
        <v>4.8099999999999996</v>
      </c>
      <c r="F21" s="16">
        <f t="shared" si="1"/>
        <v>41.81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5.75" x14ac:dyDescent="0.25">
      <c r="A22" s="12">
        <v>20</v>
      </c>
      <c r="B22" s="13" t="s">
        <v>27</v>
      </c>
      <c r="C22" s="14">
        <v>319</v>
      </c>
      <c r="D22" s="15">
        <v>17</v>
      </c>
      <c r="E22" s="15">
        <f t="shared" si="0"/>
        <v>2.21</v>
      </c>
      <c r="F22" s="16">
        <f t="shared" si="1"/>
        <v>19.21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5.75" x14ac:dyDescent="0.25">
      <c r="A23" s="12">
        <v>21</v>
      </c>
      <c r="B23" s="13" t="s">
        <v>28</v>
      </c>
      <c r="C23" s="14">
        <v>320</v>
      </c>
      <c r="D23" s="15">
        <v>35</v>
      </c>
      <c r="E23" s="15">
        <f t="shared" si="0"/>
        <v>4.55</v>
      </c>
      <c r="F23" s="16">
        <f t="shared" si="1"/>
        <v>39.549999999999997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5.75" x14ac:dyDescent="0.25">
      <c r="A24" s="12">
        <v>22</v>
      </c>
      <c r="B24" s="13" t="s">
        <v>29</v>
      </c>
      <c r="C24" s="14">
        <v>321</v>
      </c>
      <c r="D24" s="15">
        <v>30</v>
      </c>
      <c r="E24" s="15">
        <f t="shared" si="0"/>
        <v>3.9</v>
      </c>
      <c r="F24" s="16">
        <f t="shared" si="1"/>
        <v>33.9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.75" x14ac:dyDescent="0.25">
      <c r="A25" s="12">
        <v>23</v>
      </c>
      <c r="B25" s="13" t="s">
        <v>30</v>
      </c>
      <c r="C25" s="14">
        <v>322</v>
      </c>
      <c r="D25" s="15">
        <v>35</v>
      </c>
      <c r="E25" s="15">
        <f t="shared" si="0"/>
        <v>4.55</v>
      </c>
      <c r="F25" s="16">
        <f t="shared" si="1"/>
        <v>39.549999999999997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.75" x14ac:dyDescent="0.25">
      <c r="A26" s="12">
        <v>24</v>
      </c>
      <c r="B26" s="17" t="s">
        <v>31</v>
      </c>
      <c r="C26" s="14">
        <v>323</v>
      </c>
      <c r="D26" s="15">
        <v>10</v>
      </c>
      <c r="E26" s="15">
        <f t="shared" si="0"/>
        <v>1.3</v>
      </c>
      <c r="F26" s="16">
        <f t="shared" si="1"/>
        <v>11.3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x14ac:dyDescent="0.25">
      <c r="A27" s="12">
        <v>25</v>
      </c>
      <c r="B27" s="13" t="s">
        <v>32</v>
      </c>
      <c r="C27" s="14">
        <v>324</v>
      </c>
      <c r="D27" s="15">
        <v>5.25</v>
      </c>
      <c r="E27" s="15">
        <f t="shared" si="0"/>
        <v>0.68</v>
      </c>
      <c r="F27" s="16">
        <f t="shared" si="1"/>
        <v>5.93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x14ac:dyDescent="0.25">
      <c r="A28" s="12">
        <v>26</v>
      </c>
      <c r="B28" s="13" t="s">
        <v>33</v>
      </c>
      <c r="C28" s="14">
        <v>325</v>
      </c>
      <c r="D28" s="15">
        <v>6</v>
      </c>
      <c r="E28" s="15">
        <f t="shared" si="0"/>
        <v>0.78</v>
      </c>
      <c r="F28" s="16">
        <f t="shared" si="1"/>
        <v>6.78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x14ac:dyDescent="0.25">
      <c r="A29" s="12">
        <v>27</v>
      </c>
      <c r="B29" s="13" t="s">
        <v>34</v>
      </c>
      <c r="C29" s="14">
        <v>326</v>
      </c>
      <c r="D29" s="15">
        <v>13.5</v>
      </c>
      <c r="E29" s="15">
        <f t="shared" si="0"/>
        <v>1.76</v>
      </c>
      <c r="F29" s="16">
        <f t="shared" si="1"/>
        <v>15.26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x14ac:dyDescent="0.25">
      <c r="A30" s="12">
        <v>28</v>
      </c>
      <c r="B30" s="13" t="s">
        <v>35</v>
      </c>
      <c r="C30" s="14">
        <v>327</v>
      </c>
      <c r="D30" s="15">
        <v>5.7</v>
      </c>
      <c r="E30" s="15">
        <f t="shared" si="0"/>
        <v>0.74</v>
      </c>
      <c r="F30" s="16">
        <f t="shared" si="1"/>
        <v>6.44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x14ac:dyDescent="0.25">
      <c r="A31" s="12">
        <v>29</v>
      </c>
      <c r="B31" s="13" t="s">
        <v>36</v>
      </c>
      <c r="C31" s="14">
        <v>328</v>
      </c>
      <c r="D31" s="15">
        <v>5.7</v>
      </c>
      <c r="E31" s="15">
        <f t="shared" si="0"/>
        <v>0.74</v>
      </c>
      <c r="F31" s="16">
        <f t="shared" si="1"/>
        <v>6.44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6.5" thickBot="1" x14ac:dyDescent="0.3">
      <c r="A32" s="18">
        <v>30</v>
      </c>
      <c r="B32" s="19" t="s">
        <v>37</v>
      </c>
      <c r="C32" s="20">
        <v>329</v>
      </c>
      <c r="D32" s="21">
        <v>6</v>
      </c>
      <c r="E32" s="21">
        <f t="shared" si="0"/>
        <v>0.78</v>
      </c>
      <c r="F32" s="22">
        <f t="shared" si="1"/>
        <v>6.78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5.75" x14ac:dyDescent="0.25">
      <c r="A33" s="23">
        <v>31</v>
      </c>
      <c r="B33" s="24" t="s">
        <v>38</v>
      </c>
      <c r="C33" s="25">
        <v>330</v>
      </c>
      <c r="D33" s="9">
        <v>10</v>
      </c>
      <c r="E33" s="9">
        <f t="shared" si="0"/>
        <v>1.3</v>
      </c>
      <c r="F33" s="10">
        <f t="shared" si="1"/>
        <v>11.3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x14ac:dyDescent="0.25">
      <c r="A34" s="12">
        <v>32</v>
      </c>
      <c r="B34" s="13" t="s">
        <v>39</v>
      </c>
      <c r="C34" s="14">
        <v>331</v>
      </c>
      <c r="D34" s="15">
        <v>120</v>
      </c>
      <c r="E34" s="15">
        <f t="shared" si="0"/>
        <v>15.6</v>
      </c>
      <c r="F34" s="16">
        <f t="shared" si="1"/>
        <v>135.6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x14ac:dyDescent="0.25">
      <c r="A35" s="12">
        <v>33</v>
      </c>
      <c r="B35" s="13" t="s">
        <v>40</v>
      </c>
      <c r="C35" s="14">
        <v>332</v>
      </c>
      <c r="D35" s="15">
        <v>120</v>
      </c>
      <c r="E35" s="15">
        <f t="shared" si="0"/>
        <v>15.6</v>
      </c>
      <c r="F35" s="16">
        <f t="shared" si="1"/>
        <v>135.6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x14ac:dyDescent="0.25">
      <c r="A36" s="12">
        <v>34</v>
      </c>
      <c r="B36" s="13" t="s">
        <v>41</v>
      </c>
      <c r="C36" s="14">
        <v>333</v>
      </c>
      <c r="D36" s="15">
        <v>200</v>
      </c>
      <c r="E36" s="15">
        <f t="shared" si="0"/>
        <v>26</v>
      </c>
      <c r="F36" s="16">
        <f t="shared" si="1"/>
        <v>226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x14ac:dyDescent="0.25">
      <c r="A37" s="12">
        <v>35</v>
      </c>
      <c r="B37" s="13" t="s">
        <v>42</v>
      </c>
      <c r="C37" s="14">
        <v>334</v>
      </c>
      <c r="D37" s="15">
        <v>300</v>
      </c>
      <c r="E37" s="15">
        <f t="shared" si="0"/>
        <v>39</v>
      </c>
      <c r="F37" s="16">
        <f t="shared" si="1"/>
        <v>339</v>
      </c>
      <c r="G37" s="11"/>
      <c r="H37" s="11"/>
      <c r="I37" s="11"/>
      <c r="J37" s="11"/>
      <c r="K37" s="11"/>
      <c r="L37" s="11"/>
      <c r="M37" s="11"/>
      <c r="N37" s="11"/>
      <c r="O37" s="11"/>
      <c r="P37" s="38"/>
      <c r="Q37" s="11"/>
      <c r="R37" s="11"/>
      <c r="S37" s="11"/>
      <c r="T37" s="11"/>
      <c r="U37" s="11"/>
      <c r="V37" s="11"/>
      <c r="W37" s="11"/>
      <c r="X37" s="11"/>
    </row>
    <row r="38" spans="1:24" ht="15.75" x14ac:dyDescent="0.25">
      <c r="A38" s="12">
        <v>36</v>
      </c>
      <c r="B38" s="13" t="s">
        <v>43</v>
      </c>
      <c r="C38" s="14">
        <v>335</v>
      </c>
      <c r="D38" s="15">
        <v>3.5</v>
      </c>
      <c r="E38" s="15">
        <f t="shared" si="0"/>
        <v>0.46</v>
      </c>
      <c r="F38" s="16">
        <f t="shared" si="1"/>
        <v>3.96</v>
      </c>
      <c r="G38" s="11"/>
      <c r="H38" s="11"/>
      <c r="I38" s="11"/>
      <c r="J38" s="11"/>
      <c r="K38" s="11"/>
      <c r="L38" s="11"/>
      <c r="M38" s="11"/>
      <c r="N38" s="11"/>
      <c r="O38" s="11"/>
      <c r="P38" s="38"/>
      <c r="Q38" s="11"/>
      <c r="R38" s="11"/>
      <c r="S38" s="11"/>
      <c r="T38" s="11"/>
      <c r="U38" s="11"/>
      <c r="V38" s="11"/>
      <c r="W38" s="11"/>
      <c r="X38" s="11"/>
    </row>
    <row r="39" spans="1:24" ht="15.75" x14ac:dyDescent="0.25">
      <c r="A39" s="12">
        <v>37</v>
      </c>
      <c r="B39" s="13" t="s">
        <v>44</v>
      </c>
      <c r="C39" s="14">
        <v>336</v>
      </c>
      <c r="D39" s="15">
        <v>6.8</v>
      </c>
      <c r="E39" s="15">
        <f t="shared" si="0"/>
        <v>0.88</v>
      </c>
      <c r="F39" s="16">
        <f t="shared" si="1"/>
        <v>7.68</v>
      </c>
      <c r="G39" s="11"/>
      <c r="H39" s="11"/>
      <c r="I39" s="11"/>
      <c r="J39" s="11"/>
      <c r="K39" s="11"/>
      <c r="L39" s="11"/>
      <c r="M39" s="11"/>
      <c r="N39" s="11"/>
      <c r="O39" s="11"/>
      <c r="P39" s="38"/>
      <c r="Q39" s="11"/>
      <c r="R39" s="11"/>
      <c r="S39" s="11"/>
      <c r="T39" s="11"/>
      <c r="U39" s="11"/>
      <c r="V39" s="11"/>
      <c r="W39" s="11"/>
      <c r="X39" s="11"/>
    </row>
    <row r="40" spans="1:24" ht="15.75" x14ac:dyDescent="0.25">
      <c r="A40" s="12">
        <v>38</v>
      </c>
      <c r="B40" s="13" t="s">
        <v>45</v>
      </c>
      <c r="C40" s="14">
        <v>337</v>
      </c>
      <c r="D40" s="15">
        <v>6.88</v>
      </c>
      <c r="E40" s="15">
        <f t="shared" si="0"/>
        <v>0.89</v>
      </c>
      <c r="F40" s="16">
        <f t="shared" si="1"/>
        <v>7.77</v>
      </c>
      <c r="G40" s="11"/>
      <c r="H40" s="11"/>
      <c r="I40" s="11"/>
      <c r="J40" s="11"/>
      <c r="K40" s="11"/>
      <c r="L40" s="11"/>
      <c r="M40" s="11"/>
      <c r="N40" s="11"/>
      <c r="O40" s="11"/>
      <c r="P40" s="38"/>
      <c r="Q40" s="11"/>
      <c r="R40" s="11"/>
      <c r="S40" s="11"/>
      <c r="T40" s="11"/>
      <c r="U40" s="11"/>
      <c r="V40" s="11"/>
      <c r="W40" s="11"/>
      <c r="X40" s="11"/>
    </row>
    <row r="41" spans="1:24" ht="15.75" x14ac:dyDescent="0.25">
      <c r="A41" s="12">
        <v>39</v>
      </c>
      <c r="B41" s="13" t="s">
        <v>46</v>
      </c>
      <c r="C41" s="14">
        <v>338</v>
      </c>
      <c r="D41" s="15">
        <v>5.28</v>
      </c>
      <c r="E41" s="15">
        <f t="shared" si="0"/>
        <v>0.69</v>
      </c>
      <c r="F41" s="16">
        <f t="shared" si="1"/>
        <v>5.9700000000000006</v>
      </c>
      <c r="G41" s="11"/>
      <c r="H41" s="11"/>
      <c r="I41" s="11"/>
      <c r="J41" s="11"/>
      <c r="K41" s="11"/>
      <c r="L41" s="11"/>
      <c r="M41" s="11"/>
      <c r="N41" s="11"/>
      <c r="O41" s="11"/>
      <c r="P41" s="38"/>
      <c r="Q41" s="11"/>
      <c r="R41" s="11"/>
      <c r="S41" s="11"/>
      <c r="T41" s="11"/>
      <c r="U41" s="11"/>
      <c r="V41" s="11"/>
      <c r="W41" s="11"/>
      <c r="X41" s="11"/>
    </row>
    <row r="42" spans="1:24" ht="15.75" x14ac:dyDescent="0.25">
      <c r="A42" s="12">
        <v>40</v>
      </c>
      <c r="B42" s="13" t="s">
        <v>47</v>
      </c>
      <c r="C42" s="14">
        <v>339</v>
      </c>
      <c r="D42" s="15">
        <v>5.7</v>
      </c>
      <c r="E42" s="15">
        <f t="shared" si="0"/>
        <v>0.74</v>
      </c>
      <c r="F42" s="16">
        <f t="shared" si="1"/>
        <v>6.44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x14ac:dyDescent="0.25">
      <c r="A43" s="12">
        <v>41</v>
      </c>
      <c r="B43" s="13" t="s">
        <v>48</v>
      </c>
      <c r="C43" s="14">
        <v>340</v>
      </c>
      <c r="D43" s="15">
        <v>12</v>
      </c>
      <c r="E43" s="15">
        <f t="shared" si="0"/>
        <v>1.56</v>
      </c>
      <c r="F43" s="16">
        <f t="shared" si="1"/>
        <v>13.56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x14ac:dyDescent="0.25">
      <c r="A44" s="12">
        <v>42</v>
      </c>
      <c r="B44" s="26" t="s">
        <v>49</v>
      </c>
      <c r="C44" s="14">
        <v>341</v>
      </c>
      <c r="D44" s="15">
        <v>30</v>
      </c>
      <c r="E44" s="15">
        <f t="shared" si="0"/>
        <v>3.9</v>
      </c>
      <c r="F44" s="16">
        <f t="shared" si="1"/>
        <v>33.9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x14ac:dyDescent="0.25">
      <c r="A45" s="12">
        <v>43</v>
      </c>
      <c r="B45" s="26" t="s">
        <v>50</v>
      </c>
      <c r="C45" s="14">
        <v>342</v>
      </c>
      <c r="D45" s="15">
        <v>20</v>
      </c>
      <c r="E45" s="15">
        <f t="shared" si="0"/>
        <v>2.6</v>
      </c>
      <c r="F45" s="16">
        <f t="shared" si="1"/>
        <v>22.6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x14ac:dyDescent="0.25">
      <c r="A46" s="12">
        <v>44</v>
      </c>
      <c r="B46" s="26" t="s">
        <v>51</v>
      </c>
      <c r="C46" s="14">
        <v>343</v>
      </c>
      <c r="D46" s="15">
        <v>12</v>
      </c>
      <c r="E46" s="15">
        <f t="shared" si="0"/>
        <v>1.56</v>
      </c>
      <c r="F46" s="16">
        <f t="shared" si="1"/>
        <v>13.56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x14ac:dyDescent="0.25">
      <c r="A47" s="12">
        <v>45</v>
      </c>
      <c r="B47" s="26" t="s">
        <v>52</v>
      </c>
      <c r="C47" s="14">
        <v>344</v>
      </c>
      <c r="D47" s="15">
        <v>12</v>
      </c>
      <c r="E47" s="15">
        <f t="shared" si="0"/>
        <v>1.56</v>
      </c>
      <c r="F47" s="16">
        <f t="shared" si="1"/>
        <v>13.56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x14ac:dyDescent="0.25">
      <c r="A48" s="12">
        <v>46</v>
      </c>
      <c r="B48" s="26" t="s">
        <v>53</v>
      </c>
      <c r="C48" s="14">
        <v>345</v>
      </c>
      <c r="D48" s="15">
        <v>12</v>
      </c>
      <c r="E48" s="15">
        <f t="shared" si="0"/>
        <v>1.56</v>
      </c>
      <c r="F48" s="16">
        <f t="shared" si="1"/>
        <v>13.56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x14ac:dyDescent="0.25">
      <c r="A49" s="12">
        <v>47</v>
      </c>
      <c r="B49" s="26" t="s">
        <v>54</v>
      </c>
      <c r="C49" s="14">
        <v>346</v>
      </c>
      <c r="D49" s="15">
        <v>5.7</v>
      </c>
      <c r="E49" s="15">
        <f t="shared" si="0"/>
        <v>0.74</v>
      </c>
      <c r="F49" s="16">
        <f t="shared" si="1"/>
        <v>6.44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x14ac:dyDescent="0.25">
      <c r="A50" s="12">
        <v>48</v>
      </c>
      <c r="B50" s="26" t="s">
        <v>55</v>
      </c>
      <c r="C50" s="14">
        <v>347</v>
      </c>
      <c r="D50" s="15">
        <v>5.7</v>
      </c>
      <c r="E50" s="15">
        <f t="shared" si="0"/>
        <v>0.74</v>
      </c>
      <c r="F50" s="16">
        <f t="shared" si="1"/>
        <v>6.44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x14ac:dyDescent="0.25">
      <c r="A51" s="12">
        <v>49</v>
      </c>
      <c r="B51" s="26" t="s">
        <v>56</v>
      </c>
      <c r="C51" s="14">
        <v>348</v>
      </c>
      <c r="D51" s="15">
        <v>5.7</v>
      </c>
      <c r="E51" s="15">
        <f t="shared" si="0"/>
        <v>0.74</v>
      </c>
      <c r="F51" s="16">
        <f t="shared" si="1"/>
        <v>6.44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x14ac:dyDescent="0.25">
      <c r="A52" s="12">
        <v>50</v>
      </c>
      <c r="B52" s="26" t="s">
        <v>57</v>
      </c>
      <c r="C52" s="14">
        <v>349</v>
      </c>
      <c r="D52" s="15">
        <v>10</v>
      </c>
      <c r="E52" s="15">
        <f t="shared" si="0"/>
        <v>1.3</v>
      </c>
      <c r="F52" s="16">
        <f t="shared" si="1"/>
        <v>11.3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x14ac:dyDescent="0.25">
      <c r="A53" s="12">
        <v>51</v>
      </c>
      <c r="B53" s="26" t="s">
        <v>58</v>
      </c>
      <c r="C53" s="14">
        <v>350</v>
      </c>
      <c r="D53" s="15">
        <v>35</v>
      </c>
      <c r="E53" s="15">
        <f t="shared" si="0"/>
        <v>4.55</v>
      </c>
      <c r="F53" s="16">
        <f t="shared" si="1"/>
        <v>39.549999999999997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x14ac:dyDescent="0.25">
      <c r="A54" s="12">
        <v>52</v>
      </c>
      <c r="B54" s="26" t="s">
        <v>59</v>
      </c>
      <c r="C54" s="14">
        <v>351</v>
      </c>
      <c r="D54" s="15">
        <v>47.25</v>
      </c>
      <c r="E54" s="15">
        <f t="shared" si="0"/>
        <v>6.14</v>
      </c>
      <c r="F54" s="16">
        <f t="shared" si="1"/>
        <v>53.39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6.5" thickBot="1" x14ac:dyDescent="0.3">
      <c r="A55" s="18">
        <v>53</v>
      </c>
      <c r="B55" s="27" t="s">
        <v>60</v>
      </c>
      <c r="C55" s="20">
        <v>352</v>
      </c>
      <c r="D55" s="21">
        <v>26.38</v>
      </c>
      <c r="E55" s="21">
        <f t="shared" si="0"/>
        <v>3.43</v>
      </c>
      <c r="F55" s="22">
        <f t="shared" si="1"/>
        <v>29.81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6.5" thickBot="1" x14ac:dyDescent="0.3">
      <c r="A56" s="11"/>
      <c r="B56" s="28"/>
      <c r="C56" s="29"/>
      <c r="D56" s="11"/>
      <c r="E56" s="30"/>
      <c r="F56" s="3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5.75" customHeight="1" x14ac:dyDescent="0.25">
      <c r="A57" s="31" t="s">
        <v>61</v>
      </c>
      <c r="B57" s="32" t="s">
        <v>62</v>
      </c>
      <c r="C57" s="33"/>
      <c r="D57" s="34"/>
      <c r="E57" s="35"/>
      <c r="F57" s="36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x14ac:dyDescent="0.25">
      <c r="A58" s="12">
        <v>54</v>
      </c>
      <c r="B58" s="26" t="s">
        <v>16</v>
      </c>
      <c r="C58" s="14">
        <v>353</v>
      </c>
      <c r="D58" s="15">
        <v>2.25</v>
      </c>
      <c r="E58" s="15">
        <f t="shared" ref="E58:E81" si="2">ROUND(D58*Z$1,2)</f>
        <v>0.28999999999999998</v>
      </c>
      <c r="F58" s="16">
        <f t="shared" si="1"/>
        <v>2.54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x14ac:dyDescent="0.25">
      <c r="A59" s="12">
        <v>55</v>
      </c>
      <c r="B59" s="26" t="s">
        <v>43</v>
      </c>
      <c r="C59" s="14">
        <v>354</v>
      </c>
      <c r="D59" s="15">
        <v>3.5</v>
      </c>
      <c r="E59" s="15">
        <f t="shared" si="2"/>
        <v>0.46</v>
      </c>
      <c r="F59" s="16">
        <f t="shared" si="1"/>
        <v>3.96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x14ac:dyDescent="0.25">
      <c r="A60" s="12">
        <v>56</v>
      </c>
      <c r="B60" s="26" t="s">
        <v>63</v>
      </c>
      <c r="C60" s="14">
        <v>355</v>
      </c>
      <c r="D60" s="15">
        <v>2.25</v>
      </c>
      <c r="E60" s="15">
        <f t="shared" si="2"/>
        <v>0.28999999999999998</v>
      </c>
      <c r="F60" s="16">
        <f t="shared" si="1"/>
        <v>2.54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x14ac:dyDescent="0.25">
      <c r="A61" s="12">
        <v>57</v>
      </c>
      <c r="B61" s="26" t="s">
        <v>46</v>
      </c>
      <c r="C61" s="14">
        <v>356</v>
      </c>
      <c r="D61" s="15">
        <v>5.28</v>
      </c>
      <c r="E61" s="15">
        <f t="shared" si="2"/>
        <v>0.69</v>
      </c>
      <c r="F61" s="16">
        <f t="shared" si="1"/>
        <v>5.9700000000000006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x14ac:dyDescent="0.25">
      <c r="A62" s="12">
        <v>58</v>
      </c>
      <c r="B62" s="26" t="s">
        <v>35</v>
      </c>
      <c r="C62" s="14">
        <v>357</v>
      </c>
      <c r="D62" s="15">
        <v>7.2</v>
      </c>
      <c r="E62" s="15">
        <f t="shared" si="2"/>
        <v>0.94</v>
      </c>
      <c r="F62" s="16">
        <f t="shared" si="1"/>
        <v>8.14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x14ac:dyDescent="0.25">
      <c r="A63" s="12">
        <v>59</v>
      </c>
      <c r="B63" s="26" t="s">
        <v>36</v>
      </c>
      <c r="C63" s="14">
        <v>358</v>
      </c>
      <c r="D63" s="15">
        <v>7.2</v>
      </c>
      <c r="E63" s="15">
        <f t="shared" si="2"/>
        <v>0.94</v>
      </c>
      <c r="F63" s="16">
        <f t="shared" si="1"/>
        <v>8.14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x14ac:dyDescent="0.25">
      <c r="A64" s="12">
        <v>60</v>
      </c>
      <c r="B64" s="26" t="s">
        <v>15</v>
      </c>
      <c r="C64" s="14">
        <v>359</v>
      </c>
      <c r="D64" s="15">
        <v>1.7</v>
      </c>
      <c r="E64" s="15">
        <f t="shared" si="2"/>
        <v>0.22</v>
      </c>
      <c r="F64" s="16">
        <f t="shared" si="1"/>
        <v>1.92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x14ac:dyDescent="0.25">
      <c r="A65" s="12">
        <v>61</v>
      </c>
      <c r="B65" s="26" t="s">
        <v>64</v>
      </c>
      <c r="C65" s="14">
        <v>360</v>
      </c>
      <c r="D65" s="15">
        <v>6.8</v>
      </c>
      <c r="E65" s="15">
        <f t="shared" si="2"/>
        <v>0.88</v>
      </c>
      <c r="F65" s="16">
        <f t="shared" si="1"/>
        <v>7.68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x14ac:dyDescent="0.25">
      <c r="A66" s="12">
        <v>62</v>
      </c>
      <c r="B66" s="26" t="s">
        <v>65</v>
      </c>
      <c r="C66" s="14">
        <v>361</v>
      </c>
      <c r="D66" s="15">
        <v>8.6999999999999993</v>
      </c>
      <c r="E66" s="15">
        <f t="shared" si="2"/>
        <v>1.1299999999999999</v>
      </c>
      <c r="F66" s="16">
        <f t="shared" si="1"/>
        <v>9.8299999999999983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x14ac:dyDescent="0.25">
      <c r="A67" s="12">
        <v>63</v>
      </c>
      <c r="B67" s="26" t="s">
        <v>66</v>
      </c>
      <c r="C67" s="14">
        <v>362</v>
      </c>
      <c r="D67" s="15">
        <v>22</v>
      </c>
      <c r="E67" s="15">
        <f t="shared" si="2"/>
        <v>2.86</v>
      </c>
      <c r="F67" s="16">
        <f t="shared" ref="F67:F81" si="3">+D67+E67</f>
        <v>24.86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x14ac:dyDescent="0.25">
      <c r="A68" s="12">
        <v>64</v>
      </c>
      <c r="B68" s="26" t="s">
        <v>67</v>
      </c>
      <c r="C68" s="14">
        <v>363</v>
      </c>
      <c r="D68" s="15">
        <v>22</v>
      </c>
      <c r="E68" s="15">
        <f t="shared" si="2"/>
        <v>2.86</v>
      </c>
      <c r="F68" s="16">
        <f t="shared" si="3"/>
        <v>24.86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x14ac:dyDescent="0.25">
      <c r="A69" s="12">
        <v>65</v>
      </c>
      <c r="B69" s="26" t="s">
        <v>68</v>
      </c>
      <c r="C69" s="14">
        <v>364</v>
      </c>
      <c r="D69" s="15">
        <v>19</v>
      </c>
      <c r="E69" s="15">
        <f t="shared" si="2"/>
        <v>2.4700000000000002</v>
      </c>
      <c r="F69" s="16">
        <f t="shared" si="3"/>
        <v>21.47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x14ac:dyDescent="0.25">
      <c r="A70" s="12">
        <v>66</v>
      </c>
      <c r="B70" s="26" t="s">
        <v>69</v>
      </c>
      <c r="C70" s="14">
        <v>365</v>
      </c>
      <c r="D70" s="15">
        <v>5.7</v>
      </c>
      <c r="E70" s="15">
        <f t="shared" si="2"/>
        <v>0.74</v>
      </c>
      <c r="F70" s="16">
        <f t="shared" si="3"/>
        <v>6.44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x14ac:dyDescent="0.25">
      <c r="A71" s="12">
        <v>67</v>
      </c>
      <c r="B71" s="26" t="s">
        <v>70</v>
      </c>
      <c r="C71" s="14">
        <v>366</v>
      </c>
      <c r="D71" s="15">
        <v>4</v>
      </c>
      <c r="E71" s="15">
        <f t="shared" si="2"/>
        <v>0.52</v>
      </c>
      <c r="F71" s="16">
        <f t="shared" si="3"/>
        <v>4.5199999999999996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x14ac:dyDescent="0.25">
      <c r="A72" s="12">
        <v>68</v>
      </c>
      <c r="B72" s="26" t="s">
        <v>71</v>
      </c>
      <c r="C72" s="14">
        <v>367</v>
      </c>
      <c r="D72" s="15">
        <v>5.7</v>
      </c>
      <c r="E72" s="15">
        <f t="shared" si="2"/>
        <v>0.74</v>
      </c>
      <c r="F72" s="16">
        <f t="shared" si="3"/>
        <v>6.44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x14ac:dyDescent="0.25">
      <c r="A73" s="12">
        <v>69</v>
      </c>
      <c r="B73" s="26" t="s">
        <v>72</v>
      </c>
      <c r="C73" s="14">
        <v>368</v>
      </c>
      <c r="D73" s="15">
        <v>5.7</v>
      </c>
      <c r="E73" s="15">
        <f t="shared" si="2"/>
        <v>0.74</v>
      </c>
      <c r="F73" s="16">
        <f t="shared" si="3"/>
        <v>6.44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x14ac:dyDescent="0.25">
      <c r="A74" s="12">
        <v>70</v>
      </c>
      <c r="B74" s="26" t="s">
        <v>73</v>
      </c>
      <c r="C74" s="14">
        <v>369</v>
      </c>
      <c r="D74" s="15">
        <v>5.7</v>
      </c>
      <c r="E74" s="15">
        <f t="shared" si="2"/>
        <v>0.74</v>
      </c>
      <c r="F74" s="16">
        <f t="shared" si="3"/>
        <v>6.44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x14ac:dyDescent="0.25">
      <c r="A75" s="12">
        <v>71</v>
      </c>
      <c r="B75" s="26" t="s">
        <v>8</v>
      </c>
      <c r="C75" s="14">
        <v>370</v>
      </c>
      <c r="D75" s="15">
        <v>17.5</v>
      </c>
      <c r="E75" s="15">
        <f t="shared" si="2"/>
        <v>2.2799999999999998</v>
      </c>
      <c r="F75" s="16">
        <f t="shared" si="3"/>
        <v>19.78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x14ac:dyDescent="0.25">
      <c r="A76" s="12">
        <v>72</v>
      </c>
      <c r="B76" s="26" t="s">
        <v>9</v>
      </c>
      <c r="C76" s="14">
        <v>371</v>
      </c>
      <c r="D76" s="15">
        <v>22</v>
      </c>
      <c r="E76" s="15">
        <f t="shared" si="2"/>
        <v>2.86</v>
      </c>
      <c r="F76" s="16">
        <f t="shared" si="3"/>
        <v>24.86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x14ac:dyDescent="0.25">
      <c r="A77" s="12">
        <v>73</v>
      </c>
      <c r="B77" s="26" t="s">
        <v>10</v>
      </c>
      <c r="C77" s="14">
        <v>372</v>
      </c>
      <c r="D77" s="15">
        <v>22</v>
      </c>
      <c r="E77" s="15">
        <f t="shared" si="2"/>
        <v>2.86</v>
      </c>
      <c r="F77" s="16">
        <f t="shared" si="3"/>
        <v>24.86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x14ac:dyDescent="0.25">
      <c r="A78" s="12">
        <v>74</v>
      </c>
      <c r="B78" s="26" t="s">
        <v>11</v>
      </c>
      <c r="C78" s="14">
        <v>373</v>
      </c>
      <c r="D78" s="15">
        <v>3.4</v>
      </c>
      <c r="E78" s="15">
        <f t="shared" si="2"/>
        <v>0.44</v>
      </c>
      <c r="F78" s="16">
        <f t="shared" si="3"/>
        <v>3.84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x14ac:dyDescent="0.25">
      <c r="A79" s="12">
        <v>75</v>
      </c>
      <c r="B79" s="37" t="s">
        <v>31</v>
      </c>
      <c r="C79" s="14">
        <v>374</v>
      </c>
      <c r="D79" s="15">
        <v>17.5</v>
      </c>
      <c r="E79" s="15">
        <f t="shared" si="2"/>
        <v>2.2799999999999998</v>
      </c>
      <c r="F79" s="16">
        <f t="shared" si="3"/>
        <v>19.78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x14ac:dyDescent="0.25">
      <c r="A80" s="12">
        <v>76</v>
      </c>
      <c r="B80" s="26" t="s">
        <v>59</v>
      </c>
      <c r="C80" s="14">
        <v>375</v>
      </c>
      <c r="D80" s="15">
        <v>47.25</v>
      </c>
      <c r="E80" s="15">
        <f t="shared" si="2"/>
        <v>6.14</v>
      </c>
      <c r="F80" s="16">
        <f t="shared" si="3"/>
        <v>53.39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6.5" thickBot="1" x14ac:dyDescent="0.3">
      <c r="A81" s="18">
        <v>77</v>
      </c>
      <c r="B81" s="27" t="s">
        <v>60</v>
      </c>
      <c r="C81" s="20">
        <v>376</v>
      </c>
      <c r="D81" s="21">
        <v>26.38</v>
      </c>
      <c r="E81" s="21">
        <f t="shared" si="2"/>
        <v>3.43</v>
      </c>
      <c r="F81" s="22">
        <f t="shared" si="3"/>
        <v>29.81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</sheetData>
  <pageMargins left="0.59055118110236227" right="0.19685039370078741" top="1.5748031496062993" bottom="0.39370078740157483" header="0.59055118110236227" footer="0.19685039370078741"/>
  <pageSetup paperSize="141" scale="75" fitToHeight="0" orientation="portrait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P.V. - LABORATORIO</vt:lpstr>
      <vt:lpstr>'P.V. - LABORATORIO'!Área_de_impresión</vt:lpstr>
      <vt:lpstr>'P.V. - LABORATORIO'!Títulos_a_imprimir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2016-09-14T21:32:42Z</cp:lastPrinted>
  <dcterms:created xsi:type="dcterms:W3CDTF">2014-08-07T14:47:20Z</dcterms:created>
  <dcterms:modified xsi:type="dcterms:W3CDTF">2017-08-22T21:21:03Z</dcterms:modified>
</cp:coreProperties>
</file>