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9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35" windowWidth="7995" windowHeight="3150"/>
  </bookViews>
  <sheets>
    <sheet name="CONTROL DE CONTRATOS" sheetId="1" r:id="rId1"/>
    <sheet name="CONTROL DE FECHAS DE CTO. Y MOD" sheetId="2" state="hidden" r:id="rId2"/>
    <sheet name="LP-PEIS" sheetId="3" state="hidden" r:id="rId3"/>
    <sheet name="COMPARACION DE PRECIOS" sheetId="4" state="hidden" r:id="rId4"/>
  </sheets>
  <definedNames>
    <definedName name="_xlnm.Print_Area" localSheetId="0">'CONTROL DE CONTRATOS'!$A$1:$F$82</definedName>
    <definedName name="Z_857851DB_28DC_4CE4_8CA7_2193BBEB1CCA_.wvu.PrintArea" localSheetId="0" hidden="1">'CONTROL DE CONTRATOS'!$A$1:$F$82</definedName>
    <definedName name="Z_C33E09F8_2D80_4C10_BAAB_CA36CE1D144D_.wvu.PrintArea" localSheetId="0" hidden="1">'CONTROL DE CONTRATOS'!$A$1:$F$82</definedName>
  </definedNames>
  <calcPr calcId="145621"/>
  <customWorkbookViews>
    <customWorkbookView name="Claudia Marlene Martinez de Meléndez - Vista personalizada" guid="{857851DB-28DC-4CE4-8CA7-2193BBEB1CCA}" mergeInterval="0" personalView="1" maximized="1" windowWidth="1436" windowHeight="685" activeSheetId="1"/>
    <customWorkbookView name="Jenny del Carmen Alas Chacon de Moreno - Vista personalizada" guid="{0CE8D095-BBAA-47B3-8B1A-6390D86B838B}" mergeInterval="0" personalView="1" maximized="1" windowWidth="1362" windowHeight="543" activeSheetId="1"/>
    <customWorkbookView name="Sara Guadalupe Chavez Gonzalez - Vista personalizada" guid="{7A840D9A-B7B0-4A64-8F25-A4ED28A0E2F0}" mergeInterval="0" personalView="1" maximized="1" windowWidth="1362" windowHeight="503" activeSheetId="1"/>
    <customWorkbookView name="José Francisco Henríquez Mayora - Vista personalizada" guid="{1A1EE381-B334-4F07-9016-1F0A357CAD72}" mergeInterval="0" personalView="1" maximized="1" windowWidth="1362" windowHeight="543" activeSheetId="1"/>
    <customWorkbookView name="Jose Gilberto Crespín Rosales - Vista personalizada" guid="{2CFEB792-E96F-487A-B36D-87145AA134A3}" mergeInterval="0" personalView="1" maximized="1" windowWidth="1362" windowHeight="503" activeSheetId="1"/>
    <customWorkbookView name="Gabriela María Castellanos - Vista personalizada" guid="{A2C99C81-6E96-48B1-991B-B7DDCCCBEA55}" mergeInterval="0" personalView="1" maximized="1" windowWidth="1362" windowHeight="543" activeSheetId="1"/>
    <customWorkbookView name="Delmy Roxana Abrego Guevara - Vista personalizada" guid="{00BDE580-547A-4869-B3AB-7CFDA82AB22A}" mergeInterval="0" personalView="1" maximized="1" windowWidth="1362" windowHeight="503" activeSheetId="1"/>
    <customWorkbookView name="Pamela Alejandra Yanes de Ruíz - Vista personalizada" guid="{EB34A50B-B1E6-410F-8D96-7AE66897A0A5}" mergeInterval="0" personalView="1" maximized="1" windowWidth="1513" windowHeight="640" activeSheetId="1" showFormulaBar="0"/>
    <customWorkbookView name="Boanerge Rogel - Vista personalizada" guid="{C33E09F8-2D80-4C10-BAAB-CA36CE1D144D}" mergeInterval="0" personalView="1" maximized="1" windowWidth="1916" windowHeight="855" activeSheetId="1"/>
  </customWorkbookViews>
</workbook>
</file>

<file path=xl/calcChain.xml><?xml version="1.0" encoding="utf-8"?>
<calcChain xmlns="http://schemas.openxmlformats.org/spreadsheetml/2006/main">
  <c r="K80" i="2" l="1"/>
  <c r="K84" i="2"/>
  <c r="I84" i="2"/>
  <c r="G84" i="2"/>
  <c r="K54" i="2"/>
  <c r="Q36" i="2"/>
  <c r="O36" i="2"/>
  <c r="G87" i="2"/>
  <c r="G49" i="2"/>
  <c r="M10" i="2"/>
  <c r="I80" i="2"/>
  <c r="M36" i="2"/>
  <c r="K10" i="2"/>
  <c r="I10" i="2"/>
  <c r="K36" i="2"/>
  <c r="I36" i="2"/>
  <c r="G36" i="2"/>
  <c r="G80" i="2"/>
  <c r="G79" i="2"/>
  <c r="G10" i="2"/>
  <c r="Q83" i="2"/>
  <c r="O83" i="2"/>
  <c r="M83" i="2"/>
  <c r="K83" i="2"/>
  <c r="I83" i="2"/>
  <c r="G83" i="2"/>
  <c r="Q82" i="2"/>
  <c r="O82" i="2"/>
  <c r="M82" i="2"/>
  <c r="K82" i="2"/>
  <c r="I82" i="2"/>
  <c r="G82" i="2"/>
  <c r="Q81" i="2"/>
  <c r="O81" i="2"/>
  <c r="M81" i="2"/>
  <c r="K81" i="2"/>
  <c r="I81" i="2"/>
  <c r="G81" i="2"/>
  <c r="G75" i="2"/>
  <c r="M67" i="2"/>
  <c r="K66" i="2"/>
  <c r="G66" i="2"/>
  <c r="O66" i="2"/>
  <c r="Q66" i="2"/>
  <c r="Q57" i="2"/>
  <c r="Q56" i="2"/>
  <c r="Q55" i="2"/>
  <c r="Q53" i="2"/>
  <c r="Q52" i="2"/>
  <c r="Q51" i="2"/>
  <c r="Q50" i="2"/>
  <c r="Q48" i="2"/>
  <c r="Q47" i="2"/>
  <c r="Q46" i="2"/>
  <c r="Q45" i="2"/>
  <c r="Q44" i="2"/>
  <c r="Q43" i="2"/>
  <c r="Q42" i="2"/>
  <c r="Q41" i="2"/>
  <c r="Q40" i="2"/>
  <c r="Q39" i="2"/>
  <c r="Q38" i="2"/>
  <c r="Q37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9" i="2"/>
  <c r="Q8" i="2"/>
  <c r="Q7" i="2"/>
  <c r="Q6" i="2"/>
  <c r="Q5" i="2"/>
  <c r="Q4" i="2"/>
  <c r="Q3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5" i="2"/>
  <c r="Q63" i="2"/>
  <c r="Q62" i="2"/>
  <c r="Q61" i="2"/>
  <c r="Q60" i="2"/>
  <c r="Q59" i="2"/>
  <c r="Q58" i="2"/>
  <c r="Q64" i="2"/>
  <c r="K63" i="2"/>
  <c r="G62" i="2"/>
  <c r="G71" i="2"/>
  <c r="O79" i="2"/>
  <c r="M79" i="2"/>
  <c r="I79" i="2"/>
  <c r="K79" i="2"/>
  <c r="O78" i="2"/>
  <c r="O77" i="2"/>
  <c r="O76" i="2"/>
  <c r="O75" i="2"/>
  <c r="M78" i="2"/>
  <c r="M77" i="2"/>
  <c r="M76" i="2"/>
  <c r="M75" i="2"/>
  <c r="K78" i="2"/>
  <c r="K77" i="2"/>
  <c r="K76" i="2"/>
  <c r="K75" i="2"/>
  <c r="G78" i="2"/>
  <c r="G77" i="2"/>
  <c r="G76" i="2"/>
  <c r="I78" i="2"/>
  <c r="I77" i="2"/>
  <c r="I76" i="2"/>
  <c r="O58" i="2"/>
  <c r="I55" i="2"/>
  <c r="G55" i="2"/>
  <c r="G58" i="2"/>
  <c r="O74" i="2"/>
  <c r="M74" i="2"/>
  <c r="K74" i="2"/>
  <c r="I74" i="2"/>
  <c r="G74" i="2"/>
  <c r="O73" i="2"/>
  <c r="M73" i="2"/>
  <c r="K73" i="2"/>
  <c r="I73" i="2"/>
  <c r="G73" i="2"/>
  <c r="O72" i="2"/>
  <c r="M72" i="2"/>
  <c r="K72" i="2"/>
  <c r="I72" i="2"/>
  <c r="G72" i="2"/>
  <c r="O71" i="2"/>
  <c r="M71" i="2"/>
  <c r="K71" i="2"/>
  <c r="I71" i="2"/>
  <c r="O70" i="2"/>
  <c r="M70" i="2"/>
  <c r="K70" i="2"/>
  <c r="I70" i="2"/>
  <c r="G70" i="2"/>
  <c r="O69" i="2"/>
  <c r="M69" i="2"/>
  <c r="K69" i="2"/>
  <c r="I69" i="2"/>
  <c r="G69" i="2"/>
  <c r="O67" i="2"/>
  <c r="K67" i="2"/>
  <c r="I67" i="2"/>
  <c r="G67" i="2"/>
  <c r="M66" i="2"/>
  <c r="I66" i="2"/>
  <c r="O65" i="2"/>
  <c r="M65" i="2"/>
  <c r="K65" i="2"/>
  <c r="I65" i="2"/>
  <c r="G65" i="2"/>
  <c r="O64" i="2"/>
  <c r="M64" i="2"/>
  <c r="K64" i="2"/>
  <c r="I64" i="2"/>
  <c r="G64" i="2"/>
  <c r="O63" i="2"/>
  <c r="M63" i="2"/>
  <c r="I63" i="2"/>
  <c r="G63" i="2"/>
  <c r="O62" i="2"/>
  <c r="M62" i="2"/>
  <c r="K62" i="2"/>
  <c r="I62" i="2"/>
  <c r="O61" i="2"/>
  <c r="M61" i="2"/>
  <c r="K61" i="2"/>
  <c r="I61" i="2"/>
  <c r="G61" i="2"/>
  <c r="O60" i="2"/>
  <c r="M60" i="2"/>
  <c r="K60" i="2"/>
  <c r="I60" i="2"/>
  <c r="G60" i="2"/>
  <c r="O59" i="2"/>
  <c r="M59" i="2"/>
  <c r="K59" i="2"/>
  <c r="I59" i="2"/>
  <c r="G59" i="2"/>
  <c r="M58" i="2"/>
  <c r="K58" i="2"/>
  <c r="I58" i="2"/>
  <c r="G42" i="2"/>
  <c r="O57" i="2"/>
  <c r="O56" i="2"/>
  <c r="O55" i="2"/>
  <c r="O53" i="2"/>
  <c r="O52" i="2"/>
  <c r="O51" i="2"/>
  <c r="O50" i="2"/>
  <c r="O48" i="2"/>
  <c r="O47" i="2"/>
  <c r="O46" i="2"/>
  <c r="O45" i="2"/>
  <c r="O44" i="2"/>
  <c r="O43" i="2"/>
  <c r="O42" i="2"/>
  <c r="O41" i="2"/>
  <c r="O40" i="2"/>
  <c r="O39" i="2"/>
  <c r="O38" i="2"/>
  <c r="O37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9" i="2"/>
  <c r="O8" i="2"/>
  <c r="O7" i="2"/>
  <c r="O6" i="2"/>
  <c r="O5" i="2"/>
  <c r="O4" i="2"/>
  <c r="O3" i="2"/>
  <c r="M57" i="2"/>
  <c r="M56" i="2"/>
  <c r="M55" i="2"/>
  <c r="M53" i="2"/>
  <c r="M52" i="2"/>
  <c r="M51" i="2"/>
  <c r="M50" i="2"/>
  <c r="M48" i="2"/>
  <c r="M47" i="2"/>
  <c r="M46" i="2"/>
  <c r="M45" i="2"/>
  <c r="M44" i="2"/>
  <c r="M43" i="2"/>
  <c r="M42" i="2"/>
  <c r="M41" i="2"/>
  <c r="M40" i="2"/>
  <c r="M39" i="2"/>
  <c r="M38" i="2"/>
  <c r="M37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9" i="2"/>
  <c r="M8" i="2"/>
  <c r="M7" i="2"/>
  <c r="M6" i="2"/>
  <c r="M5" i="2"/>
  <c r="M4" i="2"/>
  <c r="M3" i="2"/>
  <c r="G3" i="2"/>
  <c r="K57" i="2"/>
  <c r="K56" i="2"/>
  <c r="K55" i="2"/>
  <c r="K53" i="2"/>
  <c r="K52" i="2"/>
  <c r="K51" i="2"/>
  <c r="K50" i="2"/>
  <c r="K48" i="2"/>
  <c r="K47" i="2"/>
  <c r="K46" i="2"/>
  <c r="K44" i="2"/>
  <c r="K43" i="2"/>
  <c r="K42" i="2"/>
  <c r="K41" i="2"/>
  <c r="K40" i="2"/>
  <c r="K39" i="2"/>
  <c r="K38" i="2"/>
  <c r="K37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9" i="2"/>
  <c r="K8" i="2"/>
  <c r="K7" i="2"/>
  <c r="K6" i="2"/>
  <c r="K5" i="2"/>
  <c r="K4" i="2"/>
  <c r="K3" i="2"/>
  <c r="I57" i="2"/>
  <c r="I56" i="2"/>
  <c r="I53" i="2"/>
  <c r="I52" i="2"/>
  <c r="I51" i="2"/>
  <c r="I50" i="2"/>
  <c r="I48" i="2"/>
  <c r="I47" i="2"/>
  <c r="I46" i="2"/>
  <c r="I45" i="2"/>
  <c r="I44" i="2"/>
  <c r="I43" i="2"/>
  <c r="I42" i="2"/>
  <c r="I41" i="2"/>
  <c r="I40" i="2"/>
  <c r="I39" i="2"/>
  <c r="I38" i="2"/>
  <c r="I37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9" i="2"/>
  <c r="I8" i="2"/>
  <c r="I7" i="2"/>
  <c r="I6" i="2"/>
  <c r="I5" i="2"/>
  <c r="I4" i="2"/>
  <c r="I3" i="2"/>
  <c r="G57" i="2"/>
  <c r="G56" i="2"/>
  <c r="G53" i="2"/>
  <c r="G52" i="2"/>
  <c r="G51" i="2"/>
  <c r="G50" i="2"/>
  <c r="G48" i="2"/>
  <c r="G47" i="2"/>
  <c r="G46" i="2"/>
  <c r="G45" i="2"/>
  <c r="G44" i="2"/>
  <c r="G43" i="2"/>
  <c r="G41" i="2"/>
  <c r="G40" i="2"/>
  <c r="G39" i="2"/>
  <c r="G38" i="2"/>
  <c r="G37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9" i="2"/>
  <c r="G8" i="2"/>
  <c r="G7" i="2"/>
  <c r="G6" i="2"/>
  <c r="G5" i="2"/>
  <c r="G4" i="2"/>
</calcChain>
</file>

<file path=xl/comments1.xml><?xml version="1.0" encoding="utf-8"?>
<comments xmlns="http://schemas.openxmlformats.org/spreadsheetml/2006/main">
  <authors>
    <author>Sara Guadalupe Chavez Gonzalez</author>
  </authors>
  <commentList>
    <comment ref="L38" authorId="0" guid="{EF322122-5802-46FD-9401-74AA34EE849D}">
      <text>
        <r>
          <rPr>
            <b/>
            <sz val="9"/>
            <color indexed="81"/>
            <rFont val="Tahoma"/>
            <family val="2"/>
          </rPr>
          <t>Sara Guadalupe Chavez Gonzalez:</t>
        </r>
        <r>
          <rPr>
            <sz val="9"/>
            <color indexed="81"/>
            <rFont val="Tahoma"/>
            <family val="2"/>
          </rPr>
          <t xml:space="preserve">
la Representante Legal de la Sociedad estuvo fuera del país y según la escritura de constitución, el suplente debe tener acuerdo para comparecer en los contratos y no lo habían acordado. 
</t>
        </r>
      </text>
    </comment>
    <comment ref="F51" authorId="0" guid="{2E00AE9D-50DF-4196-8829-504B32C0E710}">
      <text>
        <r>
          <rPr>
            <b/>
            <sz val="9"/>
            <color indexed="81"/>
            <rFont val="Tahoma"/>
            <family val="2"/>
          </rPr>
          <t>Sara Guadalupe Chavez Gonzalez:</t>
        </r>
        <r>
          <rPr>
            <sz val="9"/>
            <color indexed="81"/>
            <rFont val="Tahoma"/>
            <family val="2"/>
          </rPr>
          <t xml:space="preserve">
pendiente Recurso de Revisión
</t>
        </r>
      </text>
    </comment>
  </commentList>
</comments>
</file>

<file path=xl/sharedStrings.xml><?xml version="1.0" encoding="utf-8"?>
<sst xmlns="http://schemas.openxmlformats.org/spreadsheetml/2006/main" count="844" uniqueCount="367">
  <si>
    <t>NÚMERO CONTRATO</t>
  </si>
  <si>
    <t>NÚMERO PROCESO</t>
  </si>
  <si>
    <t>OBJETO</t>
  </si>
  <si>
    <t>PLAZO</t>
  </si>
  <si>
    <t>CONTRATISTA</t>
  </si>
  <si>
    <t>VALOR CONTRATO IVA INCLUIDO</t>
  </si>
  <si>
    <t>01/2012.</t>
  </si>
  <si>
    <t>LP-45/2011</t>
  </si>
  <si>
    <t xml:space="preserve">ACSA, S.A. </t>
  </si>
  <si>
    <t>SEGURO DE TODO RIESGO DE DAÑO F{ISICO A PRIMER A PÉRDIDA, RESPONSABILIDAD CIVIL, AUTOMOTORES, FIDELIDAD. DINERO Y VALORES, COLECTIVO DE VIDA Y GASTOS MÉDICOS</t>
  </si>
  <si>
    <t>CONTROL DE CONTRATOS 2012</t>
  </si>
  <si>
    <t>RESPONSABLE</t>
  </si>
  <si>
    <t>SARA</t>
  </si>
  <si>
    <t>GABY</t>
  </si>
  <si>
    <t xml:space="preserve">BOA </t>
  </si>
  <si>
    <t>JENNY</t>
  </si>
  <si>
    <t>02/2012.</t>
  </si>
  <si>
    <t>03/2012.</t>
  </si>
  <si>
    <t>04/2012.</t>
  </si>
  <si>
    <t>07/2012.</t>
  </si>
  <si>
    <t>08/2012.</t>
  </si>
  <si>
    <t>09/2012.</t>
  </si>
  <si>
    <t>10/2012.</t>
  </si>
  <si>
    <t>11/2012.</t>
  </si>
  <si>
    <t>LP-33/2011-PEIS</t>
  </si>
  <si>
    <t>AGROCIVILES, S.A. DE C.V.</t>
  </si>
  <si>
    <t>INTRODUCCIÓN Y AMPLIACIÓN DE AGUA POTABLE EN COMUNIDADES EL SINGUIL, SANTA RITA Y EL CERRON, EL PORVENIR SANTA ANA (PROYECTO 4631)</t>
  </si>
  <si>
    <t>CD-01/2012</t>
  </si>
  <si>
    <t>JUAN HECTOR LARIOS LARIOS</t>
  </si>
  <si>
    <t>CONTRATACION DE SERVICIOS PROFESIONALES DE ABOGADO EXTERNO CON ESPECIALIZACIÓN EN EL AREA PENAL 2012</t>
  </si>
  <si>
    <t>TECNOLOGIA AMBIENTAL, S.A. DE C.V.</t>
  </si>
  <si>
    <t>LG-02/2012</t>
  </si>
  <si>
    <t>LG-17/2012</t>
  </si>
  <si>
    <t>SUMINISTRO DE HIPOCLORITO DE CALCIO</t>
  </si>
  <si>
    <t>OSCAR, S.A. DE C.V.</t>
  </si>
  <si>
    <t>IMPERMEABILIZACION Y OBRAS EXTERNAS EN TANQUE DE ALMACENAMIENTODE AGUA POTABLE, UBICADO EN CALLE MADRID, PASAJE ROSALES II, JURISDICCIÓN DE SAN SALVADOR, DEPARTAMENTO DE SAN SALVADOR</t>
  </si>
  <si>
    <t>Contratación de Consultoría Ambiental para la elaboración de cuatro (4) Diagnósticos Ambientales correspondiente a las plantas de tratamiento de aguas residuales de tipo ordinario en los lugares de : 1) Urbanización Montelimar, municipio de Olocuilta, Departamento de la Paz 2) Santiago Nonualco, Municipio de Santiago Nonualco,  Departamento de la Paz; 3) Zaragoza, Municipio de Zaragoza, Departamento de La Libertad y 4) Urbanización Brisas del Norte,  Municipio de Tonacatepeque en Departamento de San Salvador</t>
  </si>
  <si>
    <t>LG-29/2012</t>
  </si>
  <si>
    <t xml:space="preserve">06/2012. </t>
  </si>
  <si>
    <t>05/2012.</t>
  </si>
  <si>
    <t>PRODUCCIÓN Y DESARROLLO, S.A. DE C.V.</t>
  </si>
  <si>
    <t>SERVICIO DE MANTENIMIENTO PREVENTIVO Y CORRECTIVO DE LOS EQUIPOS DE AIRE ACONDICIONADO TIPO MINI SPLIT, VENTANA Y CENTRAL DE DISTINTAS MARCAS Y MODELOS PERTENCIENTES A LA INSTITUCIÓN</t>
  </si>
  <si>
    <t>LP-03/2012</t>
  </si>
  <si>
    <t>TRANSMERQUIM, S.A. DE C.V.</t>
  </si>
  <si>
    <t>LP-05/2012</t>
  </si>
  <si>
    <t>SUMINISTRO DE CLORO GASEOSO EN CILINDROS DE 2000 LIBRAS LOTE 1</t>
  </si>
  <si>
    <t>LP-05/212</t>
  </si>
  <si>
    <t>R. QUIMICA, S.A. DE C.V.</t>
  </si>
  <si>
    <t>SUMINISTRO DE CLORO GASEOSO EN CILINDROS DE 150 LIBRAS LOTE  2</t>
  </si>
  <si>
    <t>LG-104/2012</t>
  </si>
  <si>
    <t>ADOLFO ENRIQUE RAMÍREZ LÓPEZ</t>
  </si>
  <si>
    <t>CONTRATACION DE ABOGADO EXTERNO PARA EJERCER FUNCIONES DE ARBITRO EN CONFLICTO COLECTIVO DE CARÁCTER ECONÓMICO</t>
  </si>
  <si>
    <t>12/2012.</t>
  </si>
  <si>
    <t>13/2012.</t>
  </si>
  <si>
    <t>LP-06/212</t>
  </si>
  <si>
    <t>ESPECIALIDADES INDUSTRIALES, S.A. DE C.V.</t>
  </si>
  <si>
    <t>14/2012.</t>
  </si>
  <si>
    <t>LIBRE GESTIÓN 107/2012</t>
  </si>
  <si>
    <t>ELIAS &amp; ASOCIADOS</t>
  </si>
  <si>
    <t>SERVICIO DE AUDITORÍA EXTERNA PARA LA EMISIÓN DEL DICTAMEN FISCAL 2012</t>
  </si>
  <si>
    <t>15/2012</t>
  </si>
  <si>
    <t>LP-15/2012</t>
  </si>
  <si>
    <t xml:space="preserve">COMERCIAL MERCANTIL ROYER, S.A. DE C.V. </t>
  </si>
  <si>
    <t>SUMINISTRO DE POLICLORURO DE ALUMINIO (SEGUNDO PROCESO)</t>
  </si>
  <si>
    <t>16/2012</t>
  </si>
  <si>
    <t>17/2012</t>
  </si>
  <si>
    <t>18/2012</t>
  </si>
  <si>
    <t>19/2012</t>
  </si>
  <si>
    <t>20/2012</t>
  </si>
  <si>
    <t>21/2012</t>
  </si>
  <si>
    <t>22/2012</t>
  </si>
  <si>
    <t>23/2012</t>
  </si>
  <si>
    <t>24/2012</t>
  </si>
  <si>
    <t>25/2012</t>
  </si>
  <si>
    <t>26/2012</t>
  </si>
  <si>
    <t>27/2012</t>
  </si>
  <si>
    <t>28/2012</t>
  </si>
  <si>
    <t>ARQ. LUIS ENRIQUE SALMERON MORAN</t>
  </si>
  <si>
    <t>SUMINISTRO Y REPARACIÓN DE INTERRUPTOR N° 1 Y SECCIONADORES DE SUBESTACIÓN CEL-ANDA</t>
  </si>
  <si>
    <t>SIEMENS, S.A.</t>
  </si>
  <si>
    <t>LP-09/2012</t>
  </si>
  <si>
    <t>ING. HECTOR ARMANDO MIRANDA MARTINEZ</t>
  </si>
  <si>
    <t>MANTENIMIENTO PREVENTIVO Y CORRECTIVO ELECTROMECÁNICO EN MOTOR ELÉCTRICO VERTICAL, DE 1750 HP PROPIEDAD DE ANDA</t>
  </si>
  <si>
    <t>LIBRE GESTIÓN 108/2012</t>
  </si>
  <si>
    <t>SERVICIO DE AUDITORIA EXTERNA PARA EL EXAMEN DE LOS ESTADOS FINANCIEROS DE ANDA AÑO 2012</t>
  </si>
  <si>
    <t>LP-10/2012</t>
  </si>
  <si>
    <t>INDUSTRIAS CARICIA, S.A. DE C.V.</t>
  </si>
  <si>
    <t>SUMINISTRO DE CALZADO MASCULINO Y FEMENINO, BOTAS DE HULE Y CAPAS DE VINIL PARA USO DE LOS EMPLEADOS DE ANDA A NIVEL NACIONAL</t>
  </si>
  <si>
    <t>OXGASA, S.A. DE C.V.</t>
  </si>
  <si>
    <t>LP-12/2012</t>
  </si>
  <si>
    <t>SUMINISTRO DE HIPOCLORADORES ELECTROMECÁNICOS DE DIAFRAGMA Y PISTON, EQUIPOS CLORINADORES Y ACCESORIOS PARA INYECCIÓN DE CLORO</t>
  </si>
  <si>
    <t>FINALIZADO</t>
  </si>
  <si>
    <t>SUMINISTRO DE POLIELECTROLITO DE ALTA TURBIDEZ</t>
  </si>
  <si>
    <t>LP-16/2012</t>
  </si>
  <si>
    <t>D'QUISA, S.A. DE C.V.</t>
  </si>
  <si>
    <t>SUMINISTRO DE PAPEL BOND</t>
  </si>
  <si>
    <t>PBS EL SALVADOR, S.A. DE C.V.</t>
  </si>
  <si>
    <t>SEDIMA, S.A. DE C.V.</t>
  </si>
  <si>
    <t>SUMINISTRO DE 330 TABLETAS DPD CLORO RESIDUAL</t>
  </si>
  <si>
    <t>OBSERVACIONES</t>
  </si>
  <si>
    <t>Libre Gestión Cotización
N° LG-C-28/2012</t>
  </si>
  <si>
    <t>Licitación Pública 
N° LP-10/2012</t>
  </si>
  <si>
    <t>Libre Gestión Cotización
N° LG-C-071/2012</t>
  </si>
  <si>
    <t>Libre Gestión Cotización
N° LG-C-113/2012</t>
  </si>
  <si>
    <t>CD-03/2012</t>
  </si>
  <si>
    <t>BRENNTAG EL SALVADOR, S.A. DE C.V.</t>
  </si>
  <si>
    <t>SUMINISTRO DE 230 TONELADAS METRICAS DE SULFATO DE ALUMINIO</t>
  </si>
  <si>
    <t>Licitación Pública 
N° LP-02/2012</t>
  </si>
  <si>
    <t>EN EJECUCIÓN</t>
  </si>
  <si>
    <t>LIBRE GESTIÓN 139/2012</t>
  </si>
  <si>
    <t>RILAZ, S.A. DE C.V.</t>
  </si>
  <si>
    <t>Servicio de Arrendamiento y Mantenimiento Preventivo y Correctivo de Equipos de Fotocopiadoras Multifuncionales a Nivel Nacional año 2012</t>
  </si>
  <si>
    <t>LIBRE GESTIÓN 111/2012</t>
  </si>
  <si>
    <t>RIVAS FRANCO CONSULTORES, S.A. DE C.V.</t>
  </si>
  <si>
    <t xml:space="preserve">Servicio de Consultoría Ambiental para la elaboración de 4 diagnosticos ambientales correspondiente a las plantas de tratameitno de aguas residuales de tipo ordinario </t>
  </si>
  <si>
    <t xml:space="preserve">SERVICIO DE CONSULTORÍA PARA LA REALIZACIÓN DE  TRES ESTUDIOS DE IMPACTO AMBIENTAL: 1) MEJORAMIENTO DEL SISTEMA DE AGUA POTABLE EN LA CIUDAD DE USULUTAN, MEDIANTE LA PERFORACIÓN Y EQUIPAMIENTO DE UN POZO EN TANQUES EL NANZAL, MUNICIPIO Y DEPARTAMENTO DE USULUTAN; 2) MEJORAMIENTO DEL SISTEMA DE ABASTECIMIENTO DE AGUA POTABLE DEL MUNICIPIO DE SAN AGUSTIN DEPARTAMENTO DE USULUTAN Y 3) REHABILITACIÓN DEL POZO NÚMERO 2 EN PLANTA DE BOMBEO EL TINTERAL MUNICIPIO DE COATEPEQUE, DEPARTAMENTO DE SANTA ANA.  </t>
  </si>
  <si>
    <t>CONTRATACION DIRECTA 04/2012</t>
  </si>
  <si>
    <t>MANTENIMIENTO , SUMINISTRO Y PLAN DE CONTINGENCIA PARA IMPRESOR DE ALTO RENDIMIENTO DEL CENTRO DE IMPRESIONES DE ANDA</t>
  </si>
  <si>
    <t>29/2012</t>
  </si>
  <si>
    <t>LP-13/2012</t>
  </si>
  <si>
    <t>30/2012</t>
  </si>
  <si>
    <t>R. NUÑEZ, S.A. DE C.V.</t>
  </si>
  <si>
    <t>IMPORTADORA LA TIENDONA, S.A. DE C.V.</t>
  </si>
  <si>
    <t>SUMINISTRO Y SERVICIO DE INSTALACIÓN DE LLANTAS Y BATERIA PARA LA FLOTA DE VEHÍCULOS LIVIANOS Y PESADOS, MOTOCICLETAS Y MAQUINARIA DE LA INSTITUCIÓN PARA EL AÑO 2012</t>
  </si>
  <si>
    <t>31/2012</t>
  </si>
  <si>
    <t>LP-22/2012</t>
  </si>
  <si>
    <t>COMUNICACIONES IBW EL SALVADOR, S.A. DE C.V.</t>
  </si>
  <si>
    <t>SERVICIO DE TRANSMISIÓN DE DATOS Y SERVICIO DE INTERNET DEDICADO</t>
  </si>
  <si>
    <t>32/2012</t>
  </si>
  <si>
    <t>LP-21/2012</t>
  </si>
  <si>
    <t>TALLERES MUÑOZ, S.A. DE C.V.</t>
  </si>
  <si>
    <t>MANTENIMIENTO CORRECTIVO PARA LA FLOTA DE VEHICULOS LIVIANOS Y PESADOS DE LA INSTITUCIÓN, AÑO 2012, 2° PROCESO</t>
  </si>
  <si>
    <t>33/2012</t>
  </si>
  <si>
    <t>34/2012</t>
  </si>
  <si>
    <t>LA CASA DEL REPUESTO, S.A. DE C.V.</t>
  </si>
  <si>
    <t>MENÉNDEZ MORENO, S.A. DE C.V.</t>
  </si>
  <si>
    <t>35/2012</t>
  </si>
  <si>
    <t>LIBRE GESTIÓN 159/2012</t>
  </si>
  <si>
    <t>BUENCO, S.A. DE C.V.</t>
  </si>
  <si>
    <t>INTRODUCCIÓN DE ALCANTARILLADO SANITARIO EN CIUDAD MUJER, MUNICIPIO DE SANTA ANA</t>
  </si>
  <si>
    <t>36/2012</t>
  </si>
  <si>
    <t>Licitación Pública Internacional
LPI-04/2012-2358-OC-ES</t>
  </si>
  <si>
    <t>ESINSA EL SALVADOR, S.A. DE C.V.</t>
  </si>
  <si>
    <t>37/2012</t>
  </si>
  <si>
    <t>CD-02/2012</t>
  </si>
  <si>
    <t>SUMINISTRO DE PRODUCTO QUIMICO QUELANTE PARA HIERRO Y MANGANESO A BASE DE POLIFOSFATOS U OTROS COMPUESTOS DE IGUAL FUNCIÓN, PARA EL TRATAMIENTO DE AGUA PARA CONSUMO HUMANO</t>
  </si>
  <si>
    <t>38/2012</t>
  </si>
  <si>
    <t>CP-01/2012-FCAS</t>
  </si>
  <si>
    <t>VALORES PROFESIONALES PORTILLO, S.A. DE C.V.</t>
  </si>
  <si>
    <t>SERVICIOS DE REVALUACIÓN DE BIENES INMUEBLES (TERRENOS Y EDIFICACIONES) PROPIEDAD DE LA ANDA A NIVEL NACIONAL</t>
  </si>
  <si>
    <t>39/2012</t>
  </si>
  <si>
    <t xml:space="preserve">GRUPO INTEGRAL DE SERVICIOS, S.A. DE C.V. </t>
  </si>
  <si>
    <r>
      <t xml:space="preserve">SERVICIOS DE REVALUACIÓN DE BIENES INMUEBLES (TERRENOS Y EDIFICACIONES) PROPIEDAD DE LA ANDA A NIVEL NACIONAL </t>
    </r>
    <r>
      <rPr>
        <b/>
        <sz val="8"/>
        <rFont val="Arial"/>
        <family val="2"/>
      </rPr>
      <t>GRUPO 2</t>
    </r>
  </si>
  <si>
    <t>FECHA DE REMITIDO A REVISIÓN</t>
  </si>
  <si>
    <t>FECHA DE DEVOLUCION REVISADO POR PRESIDENCIA</t>
  </si>
  <si>
    <t xml:space="preserve">FECHA DE REMITIDO A FIRMA </t>
  </si>
  <si>
    <t>FECHA DEVUELTO FIRMADO POR EL SR. PRESIDENTE</t>
  </si>
  <si>
    <t>FECHA DE RECIBIDO EL ACUERDO DE ADJUDICACIÓN O MODIFICACIÓN</t>
  </si>
  <si>
    <t>DIAS TRANSCURRIDOS</t>
  </si>
  <si>
    <t>FECHA DE CONVOCATORIA Y FIRMA POR EL CONTRATISTA</t>
  </si>
  <si>
    <t>40/2012</t>
  </si>
  <si>
    <t>Licitación Pública Internacional LPI-07-2012/2358-OC-ES</t>
  </si>
  <si>
    <t>ADQUISICIÓN DE KIT ESPECIALIZADO PARA LECTURAS DE CONSUMO DOMICILIAR (HANHELD E IMPRESORES TÉRMICOS)"</t>
  </si>
  <si>
    <t>LPI-07-2012/2358-OC-ES</t>
  </si>
  <si>
    <t xml:space="preserve">GRUPO DE ASESORES EN PROYECTOS DE INFORMÁTICA, S.A. </t>
  </si>
  <si>
    <t>ADQUISICIÓN DE KIT ESPECIALIZADO PARA LECTURAS DE CONSUMO DOMICILIAR (HANHELD E IMPRESORES TÉRMICOS)</t>
  </si>
  <si>
    <t>FECHA DE ENTREGA A CONTRATISTA</t>
  </si>
  <si>
    <t>41/2012</t>
  </si>
  <si>
    <t>LPI-06-2012/2358-OC-ES</t>
  </si>
  <si>
    <t>ADQUISICIÓN DE HARDWARE Y SOFTWARE PARA LAS OFICINAS ADMINISTRATIVAS DE ANDA A NIVEL NACIONAL</t>
  </si>
  <si>
    <t>42/2012</t>
  </si>
  <si>
    <t>SSA SISTEMAS, S.A. DE C.V.</t>
  </si>
  <si>
    <t>43/2012</t>
  </si>
  <si>
    <t>STB COMPUTER, S.A. DE C.V.</t>
  </si>
  <si>
    <t>44/2012</t>
  </si>
  <si>
    <t>45/2012</t>
  </si>
  <si>
    <t>46/2012</t>
  </si>
  <si>
    <t>47/2012</t>
  </si>
  <si>
    <t>48/2012</t>
  </si>
  <si>
    <t>49/2012</t>
  </si>
  <si>
    <t>50/2012</t>
  </si>
  <si>
    <t>51/2012</t>
  </si>
  <si>
    <t>52/2012</t>
  </si>
  <si>
    <t>53/2012</t>
  </si>
  <si>
    <t>54/2012</t>
  </si>
  <si>
    <t>55/2012</t>
  </si>
  <si>
    <t>56/2012</t>
  </si>
  <si>
    <t>57/2012</t>
  </si>
  <si>
    <t>58/2012</t>
  </si>
  <si>
    <t>59/2012</t>
  </si>
  <si>
    <t>60/2012</t>
  </si>
  <si>
    <t>61/2012</t>
  </si>
  <si>
    <t>62/2012</t>
  </si>
  <si>
    <t>63/2012</t>
  </si>
  <si>
    <t>64/2012</t>
  </si>
  <si>
    <t>65/2012</t>
  </si>
  <si>
    <t>66/2012</t>
  </si>
  <si>
    <t>67/2012</t>
  </si>
  <si>
    <t>68/2012</t>
  </si>
  <si>
    <t>69/2012</t>
  </si>
  <si>
    <t>70/2012</t>
  </si>
  <si>
    <t>71/2012</t>
  </si>
  <si>
    <t>73/2012</t>
  </si>
  <si>
    <t>LP-23/2012</t>
  </si>
  <si>
    <t>PROEVEEDORES DE INSUMOS DIVERSOS, S.A. DE C.V.</t>
  </si>
  <si>
    <t>SUMINISTRO DE CALZADO MASCULINO Y FEMENINO, BOTAS DE HULE Y CAPAS DE VINIL PARA USO DE LOS EMPLEADOS DE ANDA A NIVEL NACIONAL (SEGUNDA VEZ)</t>
  </si>
  <si>
    <t>OXIGENOS Y  GASES, S.A. DE C.V.</t>
  </si>
  <si>
    <t>RAVEZ, S.A. DE C.V.</t>
  </si>
  <si>
    <t>ZAMI, S.A. DE C.V.</t>
  </si>
  <si>
    <t>CD-01/2012-FCAS</t>
  </si>
  <si>
    <t>F,V, CONSTRUCTORES, S.A. DE C.V.</t>
  </si>
  <si>
    <t>INTRODUCCIÓN DEL SERVICIO DE AGUA POTABLE Y SANEAMIENTO BÁSICO A COMUNIDADES EN EL SECTOR EL PLAYON, CANTÓN SANTA CRUZ, TECOLUCA, DEPARTAMENTO DE LA SAN VICENTE</t>
  </si>
  <si>
    <t>F.V.Constructores, S.A. de C.V.</t>
  </si>
  <si>
    <t>LP-26/2012</t>
  </si>
  <si>
    <t>A) ITEM 1 $51,980.00
B) ITEM 2 $11,865.00</t>
  </si>
  <si>
    <r>
      <t xml:space="preserve">SUMINISTRO DE SULFATO DE FÉRRICO Y POLICLORURO DE ALUMINIO (COLOR AMARILLO)
</t>
    </r>
    <r>
      <rPr>
        <b/>
        <sz val="8"/>
        <rFont val="Arial"/>
        <family val="2"/>
      </rPr>
      <t>A) ITEM 1</t>
    </r>
    <r>
      <rPr>
        <sz val="8"/>
        <rFont val="Arial"/>
        <family val="2"/>
      </rPr>
      <t xml:space="preserve">, SULFATO FÉRRICO 
</t>
    </r>
    <r>
      <rPr>
        <b/>
        <sz val="8"/>
        <rFont val="Arial"/>
        <family val="2"/>
      </rPr>
      <t>A) ITEM 2</t>
    </r>
    <r>
      <rPr>
        <sz val="8"/>
        <rFont val="Arial"/>
        <family val="2"/>
      </rPr>
      <t>, POLICLORURO DE ALUMINIO</t>
    </r>
  </si>
  <si>
    <t>INTRODUCCIÓN DEL SERVICIO DE AGUA POTABLE Y SANEAMIENTO BÁSICO A COMUNIDADES EN EL SECTOR EL PLAYON, CANTÓN SANTA CRUZ, TECOLUCA, DEPARTAMENTO DE SAN VICENTE</t>
  </si>
  <si>
    <t>LP-24/2012</t>
  </si>
  <si>
    <t>OJST HERNÁNDEZ, S.A. de C.V.</t>
  </si>
  <si>
    <t>SUMINISTRO DE FILTROS, LUBRICANTES Y ACCESORIOS, PARA EL MANTENIMIENTO PREVENTIVO DE LA FLOTA VEHICULAR Y MAQUINARIA PESADA DE LA INSTITUCIÓN, AÑO 2012</t>
  </si>
  <si>
    <t>MANGUERAS Y ACOPLES, S.A. DE C.V.</t>
  </si>
  <si>
    <t>MAQUINARIA SALVADOREÑA, S.A. DE C.V.</t>
  </si>
  <si>
    <t>14/09/202</t>
  </si>
  <si>
    <t xml:space="preserve">Se informó a Junta de Gobierno s/ no firma del contrato por parte de SIEMENS, S.A.
El Apoderado de la sociedad el dia 12/09/2012, me manifestó que vendria a la UACI que vendria a firmar el contrato firmandolo el dia 14/09/2012 y se fue a Presidencia hasta el dia 17/09/2012, devuelto firmado  el dia 24/09/2012, entregado éste mismo dia </t>
  </si>
  <si>
    <t>LPI-03-2012/2358-OC-ES</t>
  </si>
  <si>
    <t>CIDECA, S.A. DE C.V.</t>
  </si>
  <si>
    <t>Suministro e Instalación de Interruptores de Potencia en Subestaciones Eléctricas en Estaciones de Bombeo de ANDA</t>
  </si>
  <si>
    <t>CASA AMA, S.A. DE C.V.</t>
  </si>
  <si>
    <t>ENTREGADO A CONTRATISTA</t>
  </si>
  <si>
    <t xml:space="preserve">28 de septiembre de 2012 </t>
  </si>
  <si>
    <t>LPI-05-2012/2358-OC-ES</t>
  </si>
  <si>
    <t xml:space="preserve">ADQUISICION DE ESTACIONES DE TRABAJO PARA LAS OFICINAS DE LAS SUCURSALES Y AREAS DE SERVICIO AL CLIENTE DE ANDA </t>
  </si>
  <si>
    <t>74/2012</t>
  </si>
  <si>
    <t>75/2012</t>
  </si>
  <si>
    <t>76/2012</t>
  </si>
  <si>
    <t>77/2012</t>
  </si>
  <si>
    <t>78/2012</t>
  </si>
  <si>
    <t>79/2012</t>
  </si>
  <si>
    <t>80/2012</t>
  </si>
  <si>
    <t>LPN-02-2012/2358-OC-ES</t>
  </si>
  <si>
    <t>COTO ESCOBAR ASOCIADOS, S.A. de C.V.</t>
  </si>
  <si>
    <t>N.G. INGENIEROS, S.A. DE C.V.</t>
  </si>
  <si>
    <t>Cambio de Accesorios y Tubería de Asbesto Cemento en el Área Meropolitana de San Salvador</t>
  </si>
  <si>
    <t>G.A.C. INGENIEROS, S.A. DE C.V.</t>
  </si>
  <si>
    <t>COTO ESCOBAR ASOCIADOS, S.A. DE C.V.</t>
  </si>
  <si>
    <t>05/10//2012</t>
  </si>
  <si>
    <t>SBCC-01/2012--2358-OC-ES</t>
  </si>
  <si>
    <t xml:space="preserve">FIGUEROA JIMENEZ &amp; CO, S.A. </t>
  </si>
  <si>
    <t>SERVICIO DE AUDITORIA EXTERNA PARA LOS ESTADOS FINANCIEROS DEL PROGRAMA DE AGUA Y SANEAMIENTO RURAL PARA EL PERIODO DEL 01/01/2012 AL 31/12/2012</t>
  </si>
  <si>
    <t>ENTREGADO AL CONTRATISTA</t>
  </si>
  <si>
    <t>LPI-01-2012/2358-OC-ES</t>
  </si>
  <si>
    <t>GES LATIN AMERICA, S.A. DE C.V.</t>
  </si>
  <si>
    <t>SUMINISTRO E INSTALACION DE MACROMEDIDORES EN LAS PLANTAS DE BOMBEO DEL AMSS Y PERIFERIA</t>
  </si>
  <si>
    <t>FIGUEROA JIMENEZ CO, S.A.</t>
  </si>
  <si>
    <t>CONTRATACIÓN DE SERVICIOS DE AUDITORIA EXTERNA PARA LOS ESTADOS FINANCIEROS DEL PROGRAMA DE AGUA Y SANEAMIENTO RURAL, CORRESPONDIENTES AL PERIODO COMPRENDIDO DEL 01 DE ENERO AL 31 DE DICIEMBRE DE 2012</t>
  </si>
  <si>
    <t>COTIZACION 621/2012</t>
  </si>
  <si>
    <t>BMM &amp; ASOCIADIOS</t>
  </si>
  <si>
    <t>SERVICIO DE AUDITORIA EXTERNA PARA LOS ESTADOS FINANCIEROS DEL PROGRAMA DE ESTRUCTURA DE AGUA POTABLE Y SANEAMIENTO BASICO EN AREAS PERIURBANAS Y RURALES DE S.S. Y DEL PROGRAMA DE GOBERNABILIDAD Y PLANIFICACIÓN DE LA GESTION DE LOS RECURSOS HIDRICOS DE EL SALVADOR.</t>
  </si>
  <si>
    <t>LIBRE GESTIÓN 621/2012</t>
  </si>
  <si>
    <t>BMM &amp; ASOCIADOS, S.A. DE C.V.</t>
  </si>
  <si>
    <t>AGUA Y TECNOLOGIA, S.A. DE C.V.</t>
  </si>
  <si>
    <t>SERVICIO DE REBOBINADO DE 30 MOTORES ELÉCTICOS VERTICALES</t>
  </si>
  <si>
    <t>VASES INGENIEROS, S.A. de C.V.</t>
  </si>
  <si>
    <t>LPN-01-2012/2358-OC-ES</t>
  </si>
  <si>
    <t>LPI-02-2012/2358-OC-ES</t>
  </si>
  <si>
    <t>ASOCIO PROYECTOS AGROCIVILES, S.A. DE C.V. INVERSIONES Y PROYECTO MM, S.A. DE C.V.</t>
  </si>
  <si>
    <t>SUMINISTRO E INSTALACIÓN DE VÁLVULAS Y ACCESORIOS DE LOS TANQUES Y PUNTOS DE MANIOBRA DEL AMSS</t>
  </si>
  <si>
    <t xml:space="preserve">INSTALACION DE LÍNEA DE IMPELENCIA DESDE EB CENTROAMÉRICA HACIA TANQUE MIRALVALLE T-4  </t>
  </si>
  <si>
    <t>COTIZACION 195/2012</t>
  </si>
  <si>
    <t>SERVICIO DE REBOBINADO DE MOTORES ELECTRICOS</t>
  </si>
  <si>
    <t xml:space="preserve">SE HAN SOLICITADO LOS DOCUMENTOS </t>
  </si>
  <si>
    <t>DUISA, S.A. DE C.V.</t>
  </si>
  <si>
    <t>Se suscribió hasta esta fecha porque la sociedad no tenia las solvencias</t>
  </si>
  <si>
    <t>81/2012</t>
  </si>
  <si>
    <t>LP-25/2012</t>
  </si>
  <si>
    <t>CONSTRUCTORA ALBO, S.A. DE C.V.</t>
  </si>
  <si>
    <t>Mejoramiento del sistema de Abastecimiento de Agua Potable de la Ciudd de Sesorí, Municipio de Sesorí, Departamento de San Miguel (Proyecto 5651)</t>
  </si>
  <si>
    <r>
      <t>CAMBIO DE ACCESORIOS Y TUBERÍA DE ASBESTO CEMENTO EN EL ÁREA METROPOLITANA DE SAN SALVADOR,</t>
    </r>
    <r>
      <rPr>
        <b/>
        <sz val="8"/>
        <rFont val="Arial"/>
        <family val="2"/>
      </rPr>
      <t xml:space="preserve"> Lote "C", CORRESPONDE A SAN SALVADOR y Lote "D", CORRESPONDE A SOYAPANGO</t>
    </r>
  </si>
  <si>
    <t>LP-28/2012</t>
  </si>
  <si>
    <t>Perforación e Incorporación de Pozo a Sistema Existente del Municipio de San Peablo Tacachico Departamento de la Libertad</t>
  </si>
  <si>
    <t>SE HAN SOLICITADO LOS DOCUMENTOS, se notificó el 23/10/2012. fue devuelto para corrección el día 13/11/2012, remitido nuev amente para firma del Ing. Fortin y regresó firmado el 21/10/2012</t>
  </si>
  <si>
    <t>LP-29/2012</t>
  </si>
  <si>
    <t>COMERCIO Y REPRESENTACIONES, S.A. DE C.V.</t>
  </si>
  <si>
    <t>SUMINISTRO DE EQUIPO MEDICO, MATERIALES E INSTRUMENTAL DE LABORATORIO, PRODUCTOS QUIMICOS DIVERSOS Y PRODUCTO QUIMICO POLIMERO DE BAJA TURBIDEZ PARA LAS DIFERENTES DEPENDENCIAS DE ANDA A NIVEL NACIONAL</t>
  </si>
  <si>
    <t>CARLOS ORLANDO ROMERO CALLES/COMPAÑÍA DE SERVICIOS Y EQUIPOS</t>
  </si>
  <si>
    <t>RYASA, S.A. DE C.V.</t>
  </si>
  <si>
    <t>RGH DE EL SALVADOR, S.A. DE C.V.</t>
  </si>
  <si>
    <t>FALMAR, S.A. DEC.V.</t>
  </si>
  <si>
    <t>INSTRUQUIMICA, S.A DE C.V.</t>
  </si>
  <si>
    <t>72/2012</t>
  </si>
  <si>
    <t>27/11/2012
PRÓRROGA</t>
  </si>
  <si>
    <t>28/11/2012
PRÓRROGA</t>
  </si>
  <si>
    <t>EL SUMINISTRO A SIDO ENTREGADO
ACTA DE RECEPCIÓN FINAL DE FECHA 19/11/2012</t>
  </si>
  <si>
    <t>S/N°</t>
  </si>
  <si>
    <t>“INTRODUCCIÓN DEL SISTEMA DE DISTRIBUCIÓN DE AGUA POTABLE Y SANEAMIENTO BÁSICO A CANTÓN CABOS NEGROS, MEJORAMIENTO DE SISTEMAS DE SANEAMIENTO BÁSICO A CANTONES ROQUINTE Y PUERTO ÁVALOS, MUNICIPIO DE JIQUILISCO, DEPARTAMENTO DE USULUTÁN”</t>
  </si>
  <si>
    <t>LP-02/2012-FCAS</t>
  </si>
  <si>
    <t>LP-03/2012-FCAS</t>
  </si>
  <si>
    <t>“INTRODUCCIÓN DEL SISTEMA DE DISTRIBUCIÓN DE AGUA POTABLE Y SANEAMIENTO BÁSICO EN SECTOR CONOCIDO COMO LOS MARRANITOS, CANTÓN LA ISLETA Y CANTON SAN JOSE DE LA MONTAÑA, DEL MUNICIPIO DE ZACATECOLUCA, DEPARTAMENTO DE LA PAZ”</t>
  </si>
  <si>
    <t>LP-04/2012-FCAS</t>
  </si>
  <si>
    <t>ING. MAURICIO ANGEL OCHOA MOLINA</t>
  </si>
  <si>
    <t>“INTRODUCCIÓN DEL SISTEMA DE DISTRIBUCIÓN DE AGUA POTABLE Y SANEAMIENTO BÁSICO A CANTÓN CORRAL DE MULAS, MUNICIPIO DE PUERTO EL TRIUNFO, DEPARTAMENTO DE USULUTÁN”</t>
  </si>
  <si>
    <t>F.V. CONSTRUCTORES, S.A. DE C.V.</t>
  </si>
  <si>
    <r>
      <t xml:space="preserve">“ADQUISICION DE EQUIPO PARA MEDICION Y MONITOREO EN EFICIENCIA ENERGETICA: </t>
    </r>
    <r>
      <rPr>
        <b/>
        <sz val="8"/>
        <color rgb="FFFF0000"/>
        <rFont val="Arial"/>
        <family val="2"/>
      </rPr>
      <t xml:space="preserve">LOTE 3: </t>
    </r>
    <r>
      <rPr>
        <sz val="8"/>
        <color rgb="FFFF0000"/>
        <rFont val="Arial"/>
        <family val="2"/>
      </rPr>
      <t>ARRANCADORES Y REPUESTOS”</t>
    </r>
  </si>
  <si>
    <t>82/2012</t>
  </si>
  <si>
    <t>83/2012</t>
  </si>
  <si>
    <t>84/2012</t>
  </si>
  <si>
    <t>85/2012</t>
  </si>
  <si>
    <t>86/2012</t>
  </si>
  <si>
    <t>87/2012</t>
  </si>
  <si>
    <t>88/2012</t>
  </si>
  <si>
    <t>89/2012</t>
  </si>
  <si>
    <t>90/2012</t>
  </si>
  <si>
    <t>LP-01/2012-FCAS</t>
  </si>
  <si>
    <t>ADQUISICIÓN DE EQUIPO PARA EL FORTALECIMIENTO DE LA PLANTA POTABILIZADORA DE LAS PAVAS Y EL CCS</t>
  </si>
  <si>
    <t>LP-01/2012-PEIS</t>
  </si>
  <si>
    <t>PERFORACIÓN E INCORPORACIÓN DE POZO GEMELO EN ESTACIÓN DE BOMBEO COLOMBIA-LA TOMA, MUNICIPIO DE QUEZALTEPEQUE.</t>
  </si>
  <si>
    <t>HIDROTECNIA, S.A.</t>
  </si>
  <si>
    <t>RENNO, S.A DE C.V.</t>
  </si>
  <si>
    <t>PRÓRROGA
13/12/2012</t>
  </si>
  <si>
    <t>Comparación de Precios CP-01-2012/2358-OC</t>
  </si>
  <si>
    <t>GOLDEN WILL, S.A. DE C.V.</t>
  </si>
  <si>
    <t>ADQUISICIÓN DE MEDIDORES PARA AGUA POTABLE</t>
  </si>
  <si>
    <t>Comparación de precios-CP-01-2012/2358-OC</t>
  </si>
  <si>
    <t>Orden de Cambio N° 1 en Aumento</t>
  </si>
  <si>
    <t>Pendiente que contratista entregue ampliación de Garantia de Cumplimiento de Contrato</t>
  </si>
  <si>
    <t>Perforación e Incorporación de Pozo a Sistema Existente del Municipio de San Pablo Tacachico Departamento de la Libertad</t>
  </si>
  <si>
    <t>150 DIAS CALENDARIO CONTADOS A PARTIR DE LA ORDEN DE INICIO</t>
  </si>
  <si>
    <t xml:space="preserve">         $71,178.70
LOTE N° 1 $46,690.47
LOTE N° 2 $6,772.09
LOTE N° 3 $17,716.14</t>
  </si>
  <si>
    <t>$1,002,973.24 Monto Final Liquidado $846,696.54</t>
  </si>
  <si>
    <t xml:space="preserve"> LG-28/2012</t>
  </si>
  <si>
    <t>LG-71/2012</t>
  </si>
  <si>
    <t>LG-111/2012</t>
  </si>
  <si>
    <t>LG-113/2012</t>
  </si>
  <si>
    <t>LG-139/2012</t>
  </si>
  <si>
    <t>LG-159/2012</t>
  </si>
  <si>
    <t>LG-195/2012</t>
  </si>
  <si>
    <t>LP-02/2012</t>
  </si>
  <si>
    <t>LG-107/2012</t>
  </si>
  <si>
    <t>CD-04/2012</t>
  </si>
  <si>
    <t>SBCC-01-2012</t>
  </si>
  <si>
    <t xml:space="preserve">
16/04/2012</t>
  </si>
  <si>
    <t>30 de mayo de 2012</t>
  </si>
  <si>
    <t>07/SPET/2012.</t>
  </si>
  <si>
    <t xml:space="preserve">28/09/2012
</t>
  </si>
  <si>
    <t>28/09/2012.</t>
  </si>
  <si>
    <t xml:space="preserve">03/10/2012
</t>
  </si>
  <si>
    <t xml:space="preserve">10/01/2013
</t>
  </si>
  <si>
    <t xml:space="preserve"> 07/12/2012</t>
  </si>
  <si>
    <t>28/SEPT/2012.</t>
  </si>
  <si>
    <t>27/AGOST/201</t>
  </si>
  <si>
    <t xml:space="preserve"> 27/08/2012</t>
  </si>
  <si>
    <t>04/JUL/2012.</t>
  </si>
  <si>
    <t>30/03/2012.</t>
  </si>
  <si>
    <t>19/OCT/2012.</t>
  </si>
  <si>
    <t>$933,602.35 desglosados de la siguiente manera; Lote I $206,079.79 Lote II: $552,523.56 Lote IV: $175,000.00</t>
  </si>
  <si>
    <r>
      <t xml:space="preserve">“ADQUISICION DE EQUIPO PARA MEDICION Y MONITOREO EN EFICIENCIA ENERGETICA: </t>
    </r>
    <r>
      <rPr>
        <sz val="8"/>
        <rFont val="Arial"/>
        <family val="2"/>
      </rPr>
      <t>LOTE 3: ARRANCADORES Y REPUESTOS”</t>
    </r>
  </si>
  <si>
    <t>GRUPO I: $43,836.43 GRUPO 3: $33,361.50</t>
  </si>
  <si>
    <t>SERVICIOS DE REVALUACIÓN DE BIENES INMUEBLES (TERRENOS Y EDIFICACIONES) PROPIEDAD DE LA ANDA A NIVEL NACIONAL GRUPO 2</t>
  </si>
  <si>
    <t>SUMINISTRO DE SULFATO DE FÉRRICO Y POLICLORURO DE ALUMINIO (COLOR AMARILLO)
A) ITEM 1, SULFATO FÉRRICO 
A) ITEM 2, POLICLORURO DE ALUMINIO</t>
  </si>
  <si>
    <t xml:space="preserve">Cambio de Accesorios y Tubería de Asbesto Cemento en el Área Meropolitana de San Salvador  Lote A, corresponde a  SANTA TECLA Y ANTIGUO CUSCATLAN </t>
  </si>
  <si>
    <t xml:space="preserve">Cambio de Accesorios y Tubería de Asbesto Cemento en el Área Meropolitana de San Salvador Lote B corresponde al municipio de Antiguo Cuscatlán y San Salvador </t>
  </si>
  <si>
    <t>CAMBIO DE ACCESORIOS Y TUBERÍA DE ASBESTO CEMENTO EN EL ÁREA METROPOLITANA DE SAN SALVADOR, Lote "C", CORRESPONDE A SAN SALVADOR y Lote "D", CORRESPONDE A SOYAPANGO</t>
  </si>
  <si>
    <t>$3,212,264.27 
NUEVO MONTO CONTRACTUAL
$3,194,281.11 Nuevo Monto $3,347,785.04</t>
  </si>
  <si>
    <t>FECHA</t>
  </si>
  <si>
    <t>N° CONTRATO</t>
  </si>
  <si>
    <t>N° PROCESO</t>
  </si>
  <si>
    <t>CONTRATOS SUSCRITOS DE PROCESOS DE LICITACIÓN PÚBLICA, CONTRATACIÓN DIRECTA, Y OTROS DEL AÑO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</si>
</sst>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0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u/>
      <sz val="8"/>
      <color rgb="FFFF0000"/>
      <name val="Arial"/>
      <family val="2"/>
    </font>
    <font>
      <sz val="8"/>
      <name val="Times New Roman"/>
      <family val="1"/>
    </font>
    <font>
      <b/>
      <sz val="7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4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/>
    <xf numFmtId="164" fontId="2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17" fontId="1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17" fontId="1" fillId="5" borderId="1" xfId="0" applyNumberFormat="1" applyFont="1" applyFill="1" applyBorder="1" applyAlignment="1">
      <alignment horizontal="center" vertical="center" wrapText="1"/>
    </xf>
    <xf numFmtId="17" fontId="2" fillId="3" borderId="1" xfId="0" applyNumberFormat="1" applyFont="1" applyFill="1" applyBorder="1" applyAlignment="1">
      <alignment horizontal="center" vertical="center" wrapText="1"/>
    </xf>
    <xf numFmtId="17" fontId="2" fillId="5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8" fontId="2" fillId="4" borderId="1" xfId="0" applyNumberFormat="1" applyFont="1" applyFill="1" applyBorder="1" applyAlignment="1">
      <alignment horizontal="center" vertical="center" wrapText="1"/>
    </xf>
    <xf numFmtId="8" fontId="2" fillId="5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17" fontId="2" fillId="7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7" fontId="1" fillId="3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Fill="1" applyBorder="1"/>
    <xf numFmtId="164" fontId="2" fillId="0" borderId="1" xfId="0" applyNumberFormat="1" applyFont="1" applyFill="1" applyBorder="1" applyAlignment="1">
      <alignment horizontal="center" vertical="center" wrapText="1"/>
    </xf>
    <xf numFmtId="17" fontId="1" fillId="9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164" fontId="2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vertical="center" wrapText="1"/>
    </xf>
    <xf numFmtId="0" fontId="2" fillId="9" borderId="2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7" fontId="1" fillId="3" borderId="1" xfId="0" applyNumberFormat="1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 wrapText="1"/>
    </xf>
    <xf numFmtId="17" fontId="1" fillId="5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17" fontId="11" fillId="3" borderId="1" xfId="0" applyNumberFormat="1" applyFont="1" applyFill="1" applyBorder="1" applyAlignment="1">
      <alignment horizontal="center" vertical="center" wrapText="1"/>
    </xf>
    <xf numFmtId="17" fontId="12" fillId="3" borderId="1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17" fontId="11" fillId="5" borderId="1" xfId="0" applyNumberFormat="1" applyFont="1" applyFill="1" applyBorder="1" applyAlignment="1">
      <alignment horizontal="center" vertical="center" wrapText="1"/>
    </xf>
    <xf numFmtId="17" fontId="12" fillId="5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164" fontId="12" fillId="5" borderId="1" xfId="0" applyNumberFormat="1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vertical="center" wrapText="1"/>
    </xf>
    <xf numFmtId="14" fontId="2" fillId="5" borderId="1" xfId="0" applyNumberFormat="1" applyFont="1" applyFill="1" applyBorder="1" applyAlignment="1">
      <alignment horizontal="center" vertical="center" wrapText="1"/>
    </xf>
    <xf numFmtId="14" fontId="2" fillId="5" borderId="2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1" fillId="4" borderId="1" xfId="0" applyNumberFormat="1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14" fontId="11" fillId="5" borderId="1" xfId="0" applyNumberFormat="1" applyFont="1" applyFill="1" applyBorder="1" applyAlignment="1">
      <alignment horizontal="center" vertical="center" wrapText="1"/>
    </xf>
    <xf numFmtId="14" fontId="13" fillId="4" borderId="1" xfId="0" applyNumberFormat="1" applyFont="1" applyFill="1" applyBorder="1" applyAlignment="1">
      <alignment horizontal="center" vertical="center" wrapText="1"/>
    </xf>
    <xf numFmtId="14" fontId="11" fillId="4" borderId="1" xfId="0" applyNumberFormat="1" applyFont="1" applyFill="1" applyBorder="1" applyAlignment="1">
      <alignment vertical="center" wrapText="1"/>
    </xf>
    <xf numFmtId="14" fontId="12" fillId="2" borderId="2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4" fontId="11" fillId="5" borderId="1" xfId="0" applyNumberFormat="1" applyFont="1" applyFill="1" applyBorder="1" applyAlignment="1">
      <alignment vertical="center" wrapText="1"/>
    </xf>
    <xf numFmtId="14" fontId="12" fillId="4" borderId="1" xfId="0" applyNumberFormat="1" applyFont="1" applyFill="1" applyBorder="1" applyAlignment="1">
      <alignment horizontal="center" vertical="center" wrapText="1"/>
    </xf>
    <xf numFmtId="14" fontId="12" fillId="4" borderId="2" xfId="0" applyNumberFormat="1" applyFont="1" applyFill="1" applyBorder="1" applyAlignment="1">
      <alignment horizontal="center" vertical="center" wrapText="1"/>
    </xf>
    <xf numFmtId="14" fontId="11" fillId="3" borderId="2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 wrapText="1"/>
    </xf>
    <xf numFmtId="14" fontId="12" fillId="3" borderId="1" xfId="0" applyNumberFormat="1" applyFont="1" applyFill="1" applyBorder="1" applyAlignment="1">
      <alignment horizontal="center" vertical="center" wrapText="1"/>
    </xf>
    <xf numFmtId="164" fontId="11" fillId="8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4" fontId="16" fillId="2" borderId="1" xfId="0" applyNumberFormat="1" applyFont="1" applyFill="1" applyBorder="1" applyAlignment="1">
      <alignment horizontal="center" vertical="center" wrapText="1"/>
    </xf>
    <xf numFmtId="14" fontId="16" fillId="8" borderId="1" xfId="0" applyNumberFormat="1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14" fontId="15" fillId="2" borderId="2" xfId="0" applyNumberFormat="1" applyFont="1" applyFill="1" applyBorder="1" applyAlignment="1">
      <alignment horizontal="center" vertical="center" wrapText="1"/>
    </xf>
    <xf numFmtId="14" fontId="1" fillId="8" borderId="1" xfId="0" applyNumberFormat="1" applyFont="1" applyFill="1" applyBorder="1" applyAlignment="1">
      <alignment horizontal="center" vertical="center" wrapText="1"/>
    </xf>
    <xf numFmtId="14" fontId="15" fillId="2" borderId="1" xfId="0" applyNumberFormat="1" applyFont="1" applyFill="1" applyBorder="1" applyAlignment="1">
      <alignment horizontal="center" vertical="center" wrapText="1"/>
    </xf>
    <xf numFmtId="17" fontId="2" fillId="8" borderId="1" xfId="0" applyNumberFormat="1" applyFont="1" applyFill="1" applyBorder="1" applyAlignment="1">
      <alignment horizontal="center" vertical="center" wrapText="1"/>
    </xf>
    <xf numFmtId="164" fontId="2" fillId="8" borderId="1" xfId="0" applyNumberFormat="1" applyFont="1" applyFill="1" applyBorder="1" applyAlignment="1">
      <alignment horizontal="center" vertical="center" wrapText="1"/>
    </xf>
    <xf numFmtId="0" fontId="17" fillId="0" borderId="0" xfId="0" applyFont="1"/>
    <xf numFmtId="17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22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center" wrapText="1"/>
    </xf>
    <xf numFmtId="0" fontId="18" fillId="0" borderId="0" xfId="0" applyFont="1"/>
    <xf numFmtId="0" fontId="19" fillId="0" borderId="0" xfId="0" applyFont="1" applyAlignment="1"/>
    <xf numFmtId="0" fontId="19" fillId="0" borderId="0" xfId="0" applyFont="1"/>
    <xf numFmtId="44" fontId="1" fillId="0" borderId="1" xfId="0" applyNumberFormat="1" applyFont="1" applyFill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81"/>
      <color rgb="FFA7E8FF"/>
      <color rgb="FFFFFF66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revisionHeaders" Target="revisions/revisionHeaders.xml"/><Relationship Id="rId4" Type="http://schemas.openxmlformats.org/officeDocument/2006/relationships/worksheet" Target="worksheets/sheet4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934" Type="http://schemas.openxmlformats.org/officeDocument/2006/relationships/revisionLog" Target="revisionLog5.xml"/><Relationship Id="rId938" Type="http://schemas.openxmlformats.org/officeDocument/2006/relationships/revisionLog" Target="revisionLog9.xml"/><Relationship Id="rId933" Type="http://schemas.openxmlformats.org/officeDocument/2006/relationships/revisionLog" Target="revisionLog4.xml"/><Relationship Id="rId932" Type="http://schemas.openxmlformats.org/officeDocument/2006/relationships/revisionLog" Target="revisionLog3.xml"/><Relationship Id="rId937" Type="http://schemas.openxmlformats.org/officeDocument/2006/relationships/revisionLog" Target="revisionLog8.xml"/><Relationship Id="rId931" Type="http://schemas.openxmlformats.org/officeDocument/2006/relationships/revisionLog" Target="revisionLog2.xml"/><Relationship Id="rId936" Type="http://schemas.openxmlformats.org/officeDocument/2006/relationships/revisionLog" Target="revisionLog7.xml"/><Relationship Id="rId935" Type="http://schemas.openxmlformats.org/officeDocument/2006/relationships/revisionLog" Target="revisionLog6.xml"/><Relationship Id="rId930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9C7E2AE-ECC7-4A25-A868-08C98DD630F3}" diskRevisions="1" revisionId="4237" version="2">
  <header guid="{3BA054BC-9900-4139-9261-23DB58A1CAD3}" dateTime="2017-01-30T14:10:00" maxSheetId="5" userName="Boanerge Rogel" r:id="rId930" minRId="4206" maxRId="4207">
    <sheetIdMap count="4">
      <sheetId val="1"/>
      <sheetId val="2"/>
      <sheetId val="3"/>
      <sheetId val="4"/>
    </sheetIdMap>
  </header>
  <header guid="{4A6D5071-98C2-4214-9AA3-9FFF559F8242}" dateTime="2017-01-31T12:07:32" maxSheetId="5" userName="Boanerge Rogel" r:id="rId931" minRId="4209" maxRId="4224">
    <sheetIdMap count="4">
      <sheetId val="1"/>
      <sheetId val="2"/>
      <sheetId val="3"/>
      <sheetId val="4"/>
    </sheetIdMap>
  </header>
  <header guid="{4FF2335D-2383-4406-9DA0-085E36F9B9B5}" dateTime="2017-02-07T13:34:54" maxSheetId="5" userName="Boanerge Rogel" r:id="rId932">
    <sheetIdMap count="4">
      <sheetId val="1"/>
      <sheetId val="2"/>
      <sheetId val="3"/>
      <sheetId val="4"/>
    </sheetIdMap>
  </header>
  <header guid="{3CB0616C-06FA-49F1-9EE6-C9808280ACB1}" dateTime="2017-02-14T05:56:12" maxSheetId="5" userName="Boanerge Rogel" r:id="rId933" minRId="4226" maxRId="4227">
    <sheetIdMap count="4">
      <sheetId val="1"/>
      <sheetId val="2"/>
      <sheetId val="3"/>
      <sheetId val="4"/>
    </sheetIdMap>
  </header>
  <header guid="{04DF367B-CDC5-4832-94A8-C7B050CA1E8A}" dateTime="2017-02-14T06:15:13" maxSheetId="5" userName="Boanerge Rogel" r:id="rId934">
    <sheetIdMap count="4">
      <sheetId val="1"/>
      <sheetId val="2"/>
      <sheetId val="3"/>
      <sheetId val="4"/>
    </sheetIdMap>
  </header>
  <header guid="{F6967790-A32E-4E9E-B8C9-57FD7BE402E9}" dateTime="2017-02-14T06:17:23" maxSheetId="5" userName="Boanerge Rogel" r:id="rId935">
    <sheetIdMap count="4">
      <sheetId val="1"/>
      <sheetId val="2"/>
      <sheetId val="3"/>
      <sheetId val="4"/>
    </sheetIdMap>
  </header>
  <header guid="{4152D4D0-BD01-455B-ADA0-A8970A7D3F8D}" dateTime="2017-02-24T09:52:29" maxSheetId="5" userName="Boanerge Rogel" r:id="rId936">
    <sheetIdMap count="4">
      <sheetId val="1"/>
      <sheetId val="2"/>
      <sheetId val="3"/>
      <sheetId val="4"/>
    </sheetIdMap>
  </header>
  <header guid="{B6F3CEAA-C55B-4FB2-B718-D561EC798AFC}" dateTime="2017-02-24T15:26:22" maxSheetId="5" userName="Boanerge Rogel" r:id="rId937" minRId="4232" maxRId="4235">
    <sheetIdMap count="4">
      <sheetId val="1"/>
      <sheetId val="2"/>
      <sheetId val="3"/>
      <sheetId val="4"/>
    </sheetIdMap>
  </header>
  <header guid="{69C7E2AE-ECC7-4A25-A868-08C98DD630F3}" dateTime="2017-02-27T14:56:30" maxSheetId="5" userName="Claudia Marlene Martinez de Meléndez" r:id="rId938">
    <sheetIdMap count="4">
      <sheetId val="1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" start="0" length="0">
    <dxf>
      <border>
        <left style="medium">
          <color indexed="64"/>
        </left>
      </border>
    </dxf>
  </rfmt>
  <rfmt sheetId="1" sqref="A2:F2" start="0" length="0">
    <dxf>
      <border>
        <top style="medium">
          <color indexed="64"/>
        </top>
      </border>
    </dxf>
  </rfmt>
  <rfmt sheetId="1" sqref="F2" start="0" length="0">
    <dxf>
      <border>
        <right style="medium">
          <color indexed="64"/>
        </right>
      </border>
    </dxf>
  </rfmt>
  <rfmt sheetId="1" sqref="A2:F2" start="0" length="0">
    <dxf>
      <border>
        <bottom style="medium">
          <color indexed="64"/>
        </bottom>
      </border>
    </dxf>
  </rfmt>
  <rcc rId="4206" sId="1">
    <oc r="A2" t="inlineStr">
      <is>
        <t>NÚMERO CONTRATO</t>
      </is>
    </oc>
    <nc r="A2" t="inlineStr">
      <is>
        <t>N° CONTRATO</t>
      </is>
    </nc>
  </rcc>
  <rcc rId="4207" sId="1">
    <oc r="B2" t="inlineStr">
      <is>
        <t>NÚMERO PROCESO</t>
      </is>
    </oc>
    <nc r="B2" t="inlineStr">
      <is>
        <t>N° PROCESO</t>
      </is>
    </nc>
  </rcc>
  <rcv guid="{C33E09F8-2D80-4C10-BAAB-CA36CE1D144D}" action="delete"/>
  <rdn rId="0" localSheetId="1" customView="1" name="Z_C33E09F8_2D80_4C10_BAAB_CA36CE1D144D_.wvu.PrintArea" hidden="1" oldHidden="1">
    <formula>'CONTROL DE CONTRATOS'!$A$1:$F$82</formula>
    <oldFormula>'CONTROL DE CONTRATOS'!$A$1:$F$82</oldFormula>
  </rdn>
  <rcv guid="{C33E09F8-2D80-4C10-BAAB-CA36CE1D144D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4209" sId="1" ref="A4:XFD4" action="insertRow"/>
  <rcc rId="4210" sId="1">
    <nc r="A4" t="inlineStr">
      <is>
        <t>01/2012.</t>
      </is>
    </nc>
  </rcc>
  <rcc rId="4211" sId="1">
    <nc r="B4" t="inlineStr">
      <is>
        <t>LP-45/2011</t>
      </is>
    </nc>
  </rcc>
  <rcc rId="4212" sId="1" numFmtId="19">
    <nc r="C4">
      <v>40904</v>
    </nc>
  </rcc>
  <rcc rId="4213" sId="1">
    <nc r="D4" t="inlineStr">
      <is>
        <t xml:space="preserve">ACSA, S.A. </t>
      </is>
    </nc>
  </rcc>
  <rcc rId="4214" sId="1">
    <nc r="E4" t="inlineStr">
      <is>
        <t>SEGURO DE TODO RIESGO DE DAÑO F{ISICO A PRIMER A PÉRDIDA, RESPONSABILIDAD CIVIL, AUTOMOTORES, FIDELIDAD. DINERO Y VALORES, COLECTIVO DE VIDA Y GASTOS MÉDICOS</t>
      </is>
    </nc>
  </rcc>
  <rcc rId="4215" sId="1">
    <nc r="F4" t="inlineStr">
      <is>
        <t>6,033,125.47</t>
      </is>
    </nc>
  </rcc>
  <rrc rId="4216" sId="1" ref="A3:XFD3" action="deleteRow">
    <rfmt sheetId="1" xfDxf="1" sqref="A3:XFD3" start="0" length="0">
      <dxf>
        <font>
          <sz val="8"/>
        </font>
        <fill>
          <patternFill patternType="solid">
            <bgColor indexed="41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3" t="inlineStr">
        <is>
          <t>01/2012.</t>
        </is>
      </nc>
      <ndxf>
        <numFmt numFmtId="22" formatCode="mmm\-yy"/>
        <fill>
          <patternFill patternType="none">
            <bgColor indexed="65"/>
          </patternFill>
        </fill>
        <alignment horizontal="center" readingOrder="0"/>
        <border outline="0">
          <top/>
        </border>
      </ndxf>
    </rcc>
    <rcc rId="0" sId="1" dxf="1">
      <nc r="B3" t="inlineStr">
        <is>
          <t>LP-45/2011</t>
        </is>
      </nc>
      <ndxf>
        <fill>
          <patternFill patternType="none">
            <bgColor indexed="65"/>
          </patternFill>
        </fill>
        <alignment horizontal="center" readingOrder="0"/>
        <border outline="0">
          <top/>
        </border>
      </ndxf>
    </rcc>
    <rcc rId="0" sId="1" dxf="1" numFmtId="19">
      <nc r="C3">
        <v>40904</v>
      </nc>
      <ndxf>
        <numFmt numFmtId="19" formatCode="dd/mm/yyyy"/>
        <fill>
          <patternFill patternType="none">
            <bgColor indexed="65"/>
          </patternFill>
        </fill>
        <alignment horizontal="center" readingOrder="0"/>
        <border outline="0">
          <top/>
        </border>
      </ndxf>
    </rcc>
    <rcc rId="0" sId="1" dxf="1">
      <nc r="D3" t="inlineStr">
        <is>
          <t xml:space="preserve">ACSA, S.A. </t>
        </is>
      </nc>
      <ndxf>
        <fill>
          <patternFill patternType="none">
            <bgColor indexed="65"/>
          </patternFill>
        </fill>
        <alignment horizontal="center" readingOrder="0"/>
        <border outline="0">
          <top/>
        </border>
      </ndxf>
    </rcc>
    <rcc rId="0" sId="1" dxf="1">
      <nc r="E3" t="inlineStr">
        <is>
          <t>SEGURO DE TODO RIESGO DE DAÑO F{ISICO A PRIMER A PÉRDIDA, RESPONSABILIDAD CIVIL, AUTOMOTORES, FIDELIDAD. DINERO Y VALORES, COLECTIVO DE VIDA Y GASTOS MÉDICOS</t>
        </is>
      </nc>
      <ndxf>
        <fill>
          <patternFill patternType="none">
            <bgColor indexed="65"/>
          </patternFill>
        </fill>
        <alignment horizontal="center" readingOrder="0"/>
        <border outline="0">
          <top/>
        </border>
      </ndxf>
    </rcc>
    <rcc rId="0" sId="1" dxf="1">
      <nc r="F3" t="inlineStr">
        <is>
          <t>6,033,125.47</t>
        </is>
      </nc>
      <ndxf>
        <numFmt numFmtId="164" formatCode="&quot;$&quot;#,##0.00"/>
        <fill>
          <patternFill patternType="none">
            <bgColor indexed="65"/>
          </patternFill>
        </fill>
        <alignment horizontal="center" readingOrder="0"/>
        <border outline="0">
          <top/>
        </border>
      </ndxf>
    </rcc>
    <rfmt sheetId="1" sqref="G3" start="0" length="0">
      <dxf>
        <fill>
          <patternFill patternType="none">
            <bgColor indexed="65"/>
          </patternFill>
        </fill>
        <border outline="0">
          <left/>
          <right/>
          <top/>
          <bottom/>
        </border>
      </dxf>
    </rfmt>
    <rfmt sheetId="1" sqref="H3" start="0" length="0">
      <dxf>
        <fill>
          <patternFill patternType="none">
            <bgColor indexed="65"/>
          </patternFill>
        </fill>
        <border outline="0">
          <left/>
          <right/>
          <top/>
          <bottom/>
        </border>
      </dxf>
    </rfmt>
    <rfmt sheetId="1" sqref="I3" start="0" length="0">
      <dxf>
        <fill>
          <patternFill patternType="none">
            <bgColor indexed="65"/>
          </patternFill>
        </fill>
        <border outline="0">
          <left/>
          <right/>
          <top/>
          <bottom/>
        </border>
      </dxf>
    </rfmt>
    <rfmt sheetId="1" sqref="J3" start="0" length="0">
      <dxf>
        <fill>
          <patternFill patternType="none">
            <bgColor indexed="65"/>
          </patternFill>
        </fill>
        <border outline="0">
          <left/>
          <right/>
          <top/>
          <bottom/>
        </border>
      </dxf>
    </rfmt>
    <rfmt sheetId="1" sqref="K3" start="0" length="0">
      <dxf>
        <fill>
          <patternFill patternType="none">
            <bgColor indexed="65"/>
          </patternFill>
        </fill>
        <border outline="0">
          <left/>
          <right/>
          <top/>
          <bottom/>
        </border>
      </dxf>
    </rfmt>
    <rfmt sheetId="1" sqref="L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1" sqref="M3" start="0" length="0">
      <dxf>
        <fill>
          <patternFill patternType="none">
            <bgColor indexed="65"/>
          </patternFill>
        </fill>
      </dxf>
    </rfmt>
    <rfmt sheetId="1" sqref="N3" start="0" length="0">
      <dxf>
        <fill>
          <patternFill patternType="none">
            <bgColor indexed="65"/>
          </patternFill>
        </fill>
      </dxf>
    </rfmt>
    <rfmt sheetId="1" sqref="O3" start="0" length="0">
      <dxf>
        <fill>
          <patternFill patternType="none">
            <bgColor indexed="65"/>
          </patternFill>
        </fill>
      </dxf>
    </rfmt>
    <rfmt sheetId="1" sqref="P3" start="0" length="0">
      <dxf>
        <fill>
          <patternFill patternType="none">
            <bgColor indexed="65"/>
          </patternFill>
        </fill>
      </dxf>
    </rfmt>
    <rfmt sheetId="1" sqref="Q3" start="0" length="0">
      <dxf>
        <fill>
          <patternFill patternType="none">
            <bgColor indexed="65"/>
          </patternFill>
        </fill>
      </dxf>
    </rfmt>
    <rfmt sheetId="1" sqref="R3" start="0" length="0">
      <dxf>
        <fill>
          <patternFill patternType="none">
            <bgColor indexed="65"/>
          </patternFill>
        </fill>
      </dxf>
    </rfmt>
    <rfmt sheetId="1" sqref="S3" start="0" length="0">
      <dxf>
        <fill>
          <patternFill patternType="none">
            <bgColor indexed="65"/>
          </patternFill>
        </fill>
      </dxf>
    </rfmt>
    <rfmt sheetId="1" sqref="T3" start="0" length="0">
      <dxf>
        <fill>
          <patternFill patternType="none">
            <bgColor indexed="65"/>
          </patternFill>
        </fill>
      </dxf>
    </rfmt>
    <rfmt sheetId="1" sqref="U3" start="0" length="0">
      <dxf>
        <fill>
          <patternFill patternType="none">
            <bgColor indexed="65"/>
          </patternFill>
        </fill>
      </dxf>
    </rfmt>
    <rfmt sheetId="1" sqref="V3" start="0" length="0">
      <dxf>
        <fill>
          <patternFill patternType="none">
            <bgColor indexed="65"/>
          </patternFill>
        </fill>
      </dxf>
    </rfmt>
    <rfmt sheetId="1" sqref="W3" start="0" length="0">
      <dxf>
        <fill>
          <patternFill patternType="none">
            <bgColor indexed="65"/>
          </patternFill>
        </fill>
      </dxf>
    </rfmt>
    <rfmt sheetId="1" sqref="X3" start="0" length="0">
      <dxf>
        <fill>
          <patternFill patternType="none">
            <bgColor indexed="65"/>
          </patternFill>
        </fill>
      </dxf>
    </rfmt>
    <rfmt sheetId="1" sqref="Y3" start="0" length="0">
      <dxf>
        <fill>
          <patternFill patternType="none">
            <bgColor indexed="65"/>
          </patternFill>
        </fill>
      </dxf>
    </rfmt>
    <rfmt sheetId="1" sqref="Z3" start="0" length="0">
      <dxf>
        <fill>
          <patternFill patternType="none">
            <bgColor indexed="65"/>
          </patternFill>
        </fill>
      </dxf>
    </rfmt>
    <rfmt sheetId="1" sqref="AA3" start="0" length="0">
      <dxf>
        <fill>
          <patternFill patternType="none">
            <bgColor indexed="65"/>
          </patternFill>
        </fill>
      </dxf>
    </rfmt>
    <rfmt sheetId="1" sqref="AB3" start="0" length="0">
      <dxf>
        <fill>
          <patternFill patternType="none">
            <bgColor indexed="65"/>
          </patternFill>
        </fill>
      </dxf>
    </rfmt>
    <rfmt sheetId="1" sqref="AC3" start="0" length="0">
      <dxf>
        <fill>
          <patternFill patternType="none">
            <bgColor indexed="65"/>
          </patternFill>
        </fill>
      </dxf>
    </rfmt>
    <rfmt sheetId="1" sqref="AD3" start="0" length="0">
      <dxf>
        <fill>
          <patternFill patternType="none">
            <bgColor indexed="65"/>
          </patternFill>
        </fill>
      </dxf>
    </rfmt>
    <rfmt sheetId="1" sqref="AE3" start="0" length="0">
      <dxf>
        <fill>
          <patternFill patternType="none">
            <bgColor indexed="65"/>
          </patternFill>
        </fill>
      </dxf>
    </rfmt>
    <rfmt sheetId="1" sqref="AF3" start="0" length="0">
      <dxf>
        <fill>
          <patternFill patternType="none">
            <bgColor indexed="65"/>
          </patternFill>
        </fill>
      </dxf>
    </rfmt>
    <rfmt sheetId="1" sqref="AG3" start="0" length="0">
      <dxf>
        <fill>
          <patternFill patternType="none">
            <bgColor indexed="65"/>
          </patternFill>
        </fill>
      </dxf>
    </rfmt>
    <rfmt sheetId="1" sqref="AH3" start="0" length="0">
      <dxf>
        <fill>
          <patternFill patternType="none">
            <bgColor indexed="65"/>
          </patternFill>
        </fill>
      </dxf>
    </rfmt>
    <rfmt sheetId="1" sqref="AI3" start="0" length="0">
      <dxf>
        <fill>
          <patternFill patternType="none">
            <bgColor indexed="65"/>
          </patternFill>
        </fill>
      </dxf>
    </rfmt>
    <rfmt sheetId="1" sqref="AJ3" start="0" length="0">
      <dxf>
        <fill>
          <patternFill patternType="none">
            <bgColor indexed="65"/>
          </patternFill>
        </fill>
      </dxf>
    </rfmt>
    <rfmt sheetId="1" sqref="AK3" start="0" length="0">
      <dxf>
        <fill>
          <patternFill patternType="none">
            <bgColor indexed="65"/>
          </patternFill>
        </fill>
      </dxf>
    </rfmt>
    <rfmt sheetId="1" sqref="AL3" start="0" length="0">
      <dxf>
        <fill>
          <patternFill patternType="none">
            <bgColor indexed="65"/>
          </patternFill>
        </fill>
      </dxf>
    </rfmt>
    <rfmt sheetId="1" sqref="AM3" start="0" length="0">
      <dxf>
        <fill>
          <patternFill patternType="none">
            <bgColor indexed="65"/>
          </patternFill>
        </fill>
      </dxf>
    </rfmt>
    <rfmt sheetId="1" sqref="AN3" start="0" length="0">
      <dxf>
        <fill>
          <patternFill patternType="none">
            <bgColor indexed="65"/>
          </patternFill>
        </fill>
      </dxf>
    </rfmt>
    <rfmt sheetId="1" sqref="AO3" start="0" length="0">
      <dxf>
        <fill>
          <patternFill patternType="none">
            <bgColor indexed="65"/>
          </patternFill>
        </fill>
      </dxf>
    </rfmt>
    <rfmt sheetId="1" sqref="AP3" start="0" length="0">
      <dxf>
        <fill>
          <patternFill patternType="none">
            <bgColor indexed="65"/>
          </patternFill>
        </fill>
      </dxf>
    </rfmt>
    <rfmt sheetId="1" sqref="AQ3" start="0" length="0">
      <dxf>
        <fill>
          <patternFill patternType="none">
            <bgColor indexed="65"/>
          </patternFill>
        </fill>
      </dxf>
    </rfmt>
    <rfmt sheetId="1" sqref="AR3" start="0" length="0">
      <dxf>
        <fill>
          <patternFill patternType="none">
            <bgColor indexed="65"/>
          </patternFill>
        </fill>
      </dxf>
    </rfmt>
    <rfmt sheetId="1" sqref="AS3" start="0" length="0">
      <dxf>
        <fill>
          <patternFill patternType="none">
            <bgColor indexed="65"/>
          </patternFill>
        </fill>
      </dxf>
    </rfmt>
    <rfmt sheetId="1" sqref="AT3" start="0" length="0">
      <dxf>
        <fill>
          <patternFill patternType="none">
            <bgColor indexed="65"/>
          </patternFill>
        </fill>
      </dxf>
    </rfmt>
    <rfmt sheetId="1" sqref="AU3" start="0" length="0">
      <dxf>
        <fill>
          <patternFill patternType="none">
            <bgColor indexed="65"/>
          </patternFill>
        </fill>
      </dxf>
    </rfmt>
    <rfmt sheetId="1" sqref="AV3" start="0" length="0">
      <dxf>
        <fill>
          <patternFill patternType="none">
            <bgColor indexed="65"/>
          </patternFill>
        </fill>
      </dxf>
    </rfmt>
    <rfmt sheetId="1" sqref="AW3" start="0" length="0">
      <dxf>
        <fill>
          <patternFill patternType="none">
            <bgColor indexed="65"/>
          </patternFill>
        </fill>
      </dxf>
    </rfmt>
    <rfmt sheetId="1" sqref="AX3" start="0" length="0">
      <dxf>
        <fill>
          <patternFill patternType="none">
            <bgColor indexed="65"/>
          </patternFill>
        </fill>
      </dxf>
    </rfmt>
    <rfmt sheetId="1" sqref="AY3" start="0" length="0">
      <dxf>
        <fill>
          <patternFill patternType="none">
            <bgColor indexed="65"/>
          </patternFill>
        </fill>
      </dxf>
    </rfmt>
    <rfmt sheetId="1" sqref="AZ3" start="0" length="0">
      <dxf>
        <fill>
          <patternFill patternType="none">
            <bgColor indexed="65"/>
          </patternFill>
        </fill>
      </dxf>
    </rfmt>
    <rfmt sheetId="1" sqref="BA3" start="0" length="0">
      <dxf>
        <fill>
          <patternFill patternType="none">
            <bgColor indexed="65"/>
          </patternFill>
        </fill>
      </dxf>
    </rfmt>
    <rfmt sheetId="1" sqref="BB3" start="0" length="0">
      <dxf>
        <fill>
          <patternFill patternType="none">
            <bgColor indexed="65"/>
          </patternFill>
        </fill>
      </dxf>
    </rfmt>
    <rfmt sheetId="1" sqref="BC3" start="0" length="0">
      <dxf>
        <fill>
          <patternFill patternType="none">
            <bgColor indexed="65"/>
          </patternFill>
        </fill>
      </dxf>
    </rfmt>
    <rfmt sheetId="1" sqref="BD3" start="0" length="0">
      <dxf>
        <fill>
          <patternFill patternType="none">
            <bgColor indexed="65"/>
          </patternFill>
        </fill>
      </dxf>
    </rfmt>
  </rrc>
  <rrc rId="4217" sId="1" ref="A2:XFD2" action="insertRow"/>
  <rcc rId="4218" sId="1" odxf="1" dxf="1">
    <nc r="A2" t="inlineStr">
      <is>
        <t>N° CONTRATO</t>
      </is>
    </nc>
    <odxf>
      <font>
        <sz val="18"/>
      </font>
      <fill>
        <patternFill patternType="none">
          <bgColor indexed="65"/>
        </patternFill>
      </fill>
      <alignment horizontal="general" vertical="top" wrapText="0" readingOrder="0"/>
      <border outline="0">
        <left/>
        <right/>
        <top/>
        <bottom/>
      </border>
    </odxf>
    <ndxf>
      <font>
        <sz val="8"/>
      </font>
      <fill>
        <patternFill patternType="solid">
          <bgColor indexed="22"/>
        </patternFill>
      </fill>
      <alignment horizontal="center" vertical="center" wrapText="1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4219" sId="1" odxf="1" dxf="1">
    <nc r="B2" t="inlineStr">
      <is>
        <t>N° PROCESO</t>
      </is>
    </nc>
    <odxf>
      <font>
        <sz val="18"/>
      </font>
      <fill>
        <patternFill patternType="none">
          <bgColor indexed="65"/>
        </patternFill>
      </fill>
      <alignment horizontal="general" vertical="top" wrapText="0" readingOrder="0"/>
      <border outline="0">
        <left/>
        <right/>
        <top/>
        <bottom/>
      </border>
    </odxf>
    <ndxf>
      <font>
        <sz val="8"/>
      </font>
      <fill>
        <patternFill patternType="solid">
          <bgColor indexed="22"/>
        </patternFill>
      </fill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4220" sId="1" odxf="1" dxf="1">
    <nc r="C2" t="inlineStr">
      <is>
        <t>FECHA</t>
      </is>
    </nc>
    <odxf>
      <font>
        <sz val="18"/>
      </font>
      <fill>
        <patternFill patternType="none">
          <bgColor indexed="65"/>
        </patternFill>
      </fill>
      <alignment horizontal="general" vertical="top" wrapText="0" readingOrder="0"/>
      <border outline="0">
        <left/>
        <right/>
        <top/>
        <bottom/>
      </border>
    </odxf>
    <ndxf>
      <font>
        <sz val="8"/>
      </font>
      <fill>
        <patternFill patternType="solid">
          <bgColor indexed="22"/>
        </patternFill>
      </fill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4221" sId="1" odxf="1" dxf="1">
    <nc r="D2" t="inlineStr">
      <is>
        <t>CONTRATISTA</t>
      </is>
    </nc>
    <odxf>
      <font>
        <sz val="18"/>
      </font>
      <fill>
        <patternFill patternType="none">
          <bgColor indexed="65"/>
        </patternFill>
      </fill>
      <alignment horizontal="general" vertical="top" wrapText="0" readingOrder="0"/>
      <border outline="0">
        <left/>
        <right/>
        <top/>
        <bottom/>
      </border>
    </odxf>
    <ndxf>
      <font>
        <sz val="8"/>
      </font>
      <fill>
        <patternFill patternType="solid">
          <bgColor indexed="22"/>
        </patternFill>
      </fill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4222" sId="1" odxf="1" dxf="1">
    <nc r="E2" t="inlineStr">
      <is>
        <t>OBJETO</t>
      </is>
    </nc>
    <odxf>
      <font>
        <sz val="18"/>
      </font>
      <fill>
        <patternFill patternType="none">
          <bgColor indexed="65"/>
        </patternFill>
      </fill>
      <alignment horizontal="general" vertical="top" wrapText="0" readingOrder="0"/>
      <border outline="0">
        <left/>
        <right/>
        <top/>
        <bottom/>
      </border>
    </odxf>
    <ndxf>
      <font>
        <sz val="8"/>
      </font>
      <fill>
        <patternFill patternType="solid">
          <bgColor indexed="22"/>
        </patternFill>
      </fill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4223" sId="1" odxf="1" dxf="1">
    <nc r="F2" t="inlineStr">
      <is>
        <t>VALOR CONTRATO IVA INCLUIDO</t>
      </is>
    </nc>
    <odxf>
      <font>
        <sz val="18"/>
      </font>
      <fill>
        <patternFill patternType="none">
          <bgColor indexed="65"/>
        </patternFill>
      </fill>
      <alignment horizontal="general" vertical="top" wrapText="0" readingOrder="0"/>
      <border outline="0">
        <left/>
        <right/>
        <top/>
        <bottom/>
      </border>
    </odxf>
    <ndxf>
      <font>
        <sz val="8"/>
      </font>
      <fill>
        <patternFill patternType="solid">
          <bgColor indexed="22"/>
        </patternFill>
      </fill>
      <alignment horizontal="center" vertical="center" wrapText="1" readingOrder="0"/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rc rId="4224" sId="1" ref="A3:XFD3" action="deleteRow">
    <rfmt sheetId="1" xfDxf="1" sqref="A3:XFD3" start="0" length="0">
      <dxf>
        <font>
          <b/>
          <sz val="8"/>
        </font>
        <fill>
          <patternFill patternType="solid">
            <bgColor indexed="22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3" t="inlineStr">
        <is>
          <t>N° CONTRATO</t>
        </is>
      </nc>
      <ndxf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B3" t="inlineStr">
        <is>
          <t>N° PROCESO</t>
        </is>
      </nc>
      <ndxf>
        <border outline="0">
          <top style="medium">
            <color indexed="64"/>
          </top>
          <bottom style="medium">
            <color indexed="64"/>
          </bottom>
        </border>
      </ndxf>
    </rcc>
    <rcc rId="0" sId="1" dxf="1">
      <nc r="C3" t="inlineStr">
        <is>
          <t>FECHA</t>
        </is>
      </nc>
      <ndxf>
        <border outline="0">
          <top style="medium">
            <color indexed="64"/>
          </top>
          <bottom style="medium">
            <color indexed="64"/>
          </bottom>
        </border>
      </ndxf>
    </rcc>
    <rcc rId="0" sId="1" dxf="1">
      <nc r="D3" t="inlineStr">
        <is>
          <t>CONTRATISTA</t>
        </is>
      </nc>
      <ndxf>
        <border outline="0">
          <top style="medium">
            <color indexed="64"/>
          </top>
          <bottom style="medium">
            <color indexed="64"/>
          </bottom>
        </border>
      </ndxf>
    </rcc>
    <rcc rId="0" sId="1" dxf="1">
      <nc r="E3" t="inlineStr">
        <is>
          <t>OBJETO</t>
        </is>
      </nc>
      <ndxf>
        <border outline="0">
          <top style="medium">
            <color indexed="64"/>
          </top>
          <bottom style="medium">
            <color indexed="64"/>
          </bottom>
        </border>
      </ndxf>
    </rcc>
    <rcc rId="0" sId="1" dxf="1">
      <nc r="F3" t="inlineStr">
        <is>
          <t>VALOR CONTRATO IVA INCLUIDO</t>
        </is>
      </nc>
      <ndxf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G3" start="0" length="0">
      <dxf>
        <fill>
          <patternFill patternType="none">
            <bgColor indexed="65"/>
          </patternFill>
        </fill>
        <border outline="0">
          <left/>
          <right/>
          <top/>
          <bottom/>
        </border>
      </dxf>
    </rfmt>
    <rfmt sheetId="1" sqref="H3" start="0" length="0">
      <dxf>
        <fill>
          <patternFill patternType="none">
            <bgColor indexed="65"/>
          </patternFill>
        </fill>
        <border outline="0">
          <left/>
          <right/>
          <top/>
          <bottom/>
        </border>
      </dxf>
    </rfmt>
    <rfmt sheetId="1" sqref="I3" start="0" length="0">
      <dxf>
        <fill>
          <patternFill patternType="none">
            <bgColor indexed="65"/>
          </patternFill>
        </fill>
        <border outline="0">
          <left/>
          <right/>
          <top/>
          <bottom/>
        </border>
      </dxf>
    </rfmt>
    <rfmt sheetId="1" sqref="J3" start="0" length="0">
      <dxf>
        <fill>
          <patternFill patternType="none">
            <bgColor indexed="65"/>
          </patternFill>
        </fill>
        <border outline="0">
          <left/>
          <right/>
          <top/>
          <bottom/>
        </border>
      </dxf>
    </rfmt>
    <rfmt sheetId="1" sqref="K3" start="0" length="0">
      <dxf>
        <fill>
          <patternFill patternType="none">
            <bgColor indexed="65"/>
          </patternFill>
        </fill>
        <border outline="0">
          <left/>
          <right/>
          <top/>
          <bottom/>
        </border>
      </dxf>
    </rfmt>
    <rfmt sheetId="1" sqref="L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1" sqref="M3" start="0" length="0">
      <dxf>
        <fill>
          <patternFill patternType="none">
            <bgColor indexed="65"/>
          </patternFill>
        </fill>
      </dxf>
    </rfmt>
    <rfmt sheetId="1" sqref="N3" start="0" length="0">
      <dxf>
        <fill>
          <patternFill patternType="none">
            <bgColor indexed="65"/>
          </patternFill>
        </fill>
      </dxf>
    </rfmt>
    <rfmt sheetId="1" sqref="O3" start="0" length="0">
      <dxf>
        <fill>
          <patternFill patternType="none">
            <bgColor indexed="65"/>
          </patternFill>
        </fill>
      </dxf>
    </rfmt>
    <rfmt sheetId="1" sqref="P3" start="0" length="0">
      <dxf>
        <fill>
          <patternFill patternType="none">
            <bgColor indexed="65"/>
          </patternFill>
        </fill>
      </dxf>
    </rfmt>
    <rfmt sheetId="1" sqref="Q3" start="0" length="0">
      <dxf>
        <fill>
          <patternFill patternType="none">
            <bgColor indexed="65"/>
          </patternFill>
        </fill>
      </dxf>
    </rfmt>
    <rfmt sheetId="1" sqref="R3" start="0" length="0">
      <dxf>
        <fill>
          <patternFill patternType="none">
            <bgColor indexed="65"/>
          </patternFill>
        </fill>
      </dxf>
    </rfmt>
    <rfmt sheetId="1" sqref="S3" start="0" length="0">
      <dxf>
        <fill>
          <patternFill patternType="none">
            <bgColor indexed="65"/>
          </patternFill>
        </fill>
      </dxf>
    </rfmt>
    <rfmt sheetId="1" sqref="T3" start="0" length="0">
      <dxf>
        <fill>
          <patternFill patternType="none">
            <bgColor indexed="65"/>
          </patternFill>
        </fill>
      </dxf>
    </rfmt>
    <rfmt sheetId="1" sqref="U3" start="0" length="0">
      <dxf>
        <fill>
          <patternFill patternType="none">
            <bgColor indexed="65"/>
          </patternFill>
        </fill>
      </dxf>
    </rfmt>
    <rfmt sheetId="1" sqref="V3" start="0" length="0">
      <dxf>
        <fill>
          <patternFill patternType="none">
            <bgColor indexed="65"/>
          </patternFill>
        </fill>
      </dxf>
    </rfmt>
    <rfmt sheetId="1" sqref="W3" start="0" length="0">
      <dxf>
        <fill>
          <patternFill patternType="none">
            <bgColor indexed="65"/>
          </patternFill>
        </fill>
      </dxf>
    </rfmt>
    <rfmt sheetId="1" sqref="X3" start="0" length="0">
      <dxf>
        <fill>
          <patternFill patternType="none">
            <bgColor indexed="65"/>
          </patternFill>
        </fill>
      </dxf>
    </rfmt>
    <rfmt sheetId="1" sqref="Y3" start="0" length="0">
      <dxf>
        <fill>
          <patternFill patternType="none">
            <bgColor indexed="65"/>
          </patternFill>
        </fill>
      </dxf>
    </rfmt>
    <rfmt sheetId="1" sqref="Z3" start="0" length="0">
      <dxf>
        <fill>
          <patternFill patternType="none">
            <bgColor indexed="65"/>
          </patternFill>
        </fill>
      </dxf>
    </rfmt>
    <rfmt sheetId="1" sqref="AA3" start="0" length="0">
      <dxf>
        <fill>
          <patternFill patternType="none">
            <bgColor indexed="65"/>
          </patternFill>
        </fill>
      </dxf>
    </rfmt>
    <rfmt sheetId="1" sqref="AB3" start="0" length="0">
      <dxf>
        <fill>
          <patternFill patternType="none">
            <bgColor indexed="65"/>
          </patternFill>
        </fill>
      </dxf>
    </rfmt>
    <rfmt sheetId="1" sqref="AC3" start="0" length="0">
      <dxf>
        <fill>
          <patternFill patternType="none">
            <bgColor indexed="65"/>
          </patternFill>
        </fill>
      </dxf>
    </rfmt>
    <rfmt sheetId="1" sqref="AD3" start="0" length="0">
      <dxf>
        <fill>
          <patternFill patternType="none">
            <bgColor indexed="65"/>
          </patternFill>
        </fill>
      </dxf>
    </rfmt>
    <rfmt sheetId="1" sqref="AE3" start="0" length="0">
      <dxf>
        <fill>
          <patternFill patternType="none">
            <bgColor indexed="65"/>
          </patternFill>
        </fill>
      </dxf>
    </rfmt>
    <rfmt sheetId="1" sqref="AF3" start="0" length="0">
      <dxf>
        <fill>
          <patternFill patternType="none">
            <bgColor indexed="65"/>
          </patternFill>
        </fill>
      </dxf>
    </rfmt>
    <rfmt sheetId="1" sqref="AG3" start="0" length="0">
      <dxf>
        <fill>
          <patternFill patternType="none">
            <bgColor indexed="65"/>
          </patternFill>
        </fill>
      </dxf>
    </rfmt>
    <rfmt sheetId="1" sqref="AH3" start="0" length="0">
      <dxf>
        <fill>
          <patternFill patternType="none">
            <bgColor indexed="65"/>
          </patternFill>
        </fill>
      </dxf>
    </rfmt>
    <rfmt sheetId="1" sqref="AI3" start="0" length="0">
      <dxf>
        <fill>
          <patternFill patternType="none">
            <bgColor indexed="65"/>
          </patternFill>
        </fill>
      </dxf>
    </rfmt>
    <rfmt sheetId="1" sqref="AJ3" start="0" length="0">
      <dxf>
        <fill>
          <patternFill patternType="none">
            <bgColor indexed="65"/>
          </patternFill>
        </fill>
      </dxf>
    </rfmt>
    <rfmt sheetId="1" sqref="AK3" start="0" length="0">
      <dxf>
        <fill>
          <patternFill patternType="none">
            <bgColor indexed="65"/>
          </patternFill>
        </fill>
      </dxf>
    </rfmt>
    <rfmt sheetId="1" sqref="AL3" start="0" length="0">
      <dxf>
        <fill>
          <patternFill patternType="none">
            <bgColor indexed="65"/>
          </patternFill>
        </fill>
      </dxf>
    </rfmt>
    <rfmt sheetId="1" sqref="AM3" start="0" length="0">
      <dxf>
        <fill>
          <patternFill patternType="none">
            <bgColor indexed="65"/>
          </patternFill>
        </fill>
      </dxf>
    </rfmt>
    <rfmt sheetId="1" sqref="AN3" start="0" length="0">
      <dxf>
        <fill>
          <patternFill patternType="none">
            <bgColor indexed="65"/>
          </patternFill>
        </fill>
      </dxf>
    </rfmt>
    <rfmt sheetId="1" sqref="AO3" start="0" length="0">
      <dxf>
        <fill>
          <patternFill patternType="none">
            <bgColor indexed="65"/>
          </patternFill>
        </fill>
      </dxf>
    </rfmt>
    <rfmt sheetId="1" sqref="AP3" start="0" length="0">
      <dxf>
        <fill>
          <patternFill patternType="none">
            <bgColor indexed="65"/>
          </patternFill>
        </fill>
      </dxf>
    </rfmt>
    <rfmt sheetId="1" sqref="AQ3" start="0" length="0">
      <dxf>
        <fill>
          <patternFill patternType="none">
            <bgColor indexed="65"/>
          </patternFill>
        </fill>
      </dxf>
    </rfmt>
    <rfmt sheetId="1" sqref="AR3" start="0" length="0">
      <dxf>
        <fill>
          <patternFill patternType="none">
            <bgColor indexed="65"/>
          </patternFill>
        </fill>
      </dxf>
    </rfmt>
    <rfmt sheetId="1" sqref="AS3" start="0" length="0">
      <dxf>
        <fill>
          <patternFill patternType="none">
            <bgColor indexed="65"/>
          </patternFill>
        </fill>
      </dxf>
    </rfmt>
    <rfmt sheetId="1" sqref="AT3" start="0" length="0">
      <dxf>
        <fill>
          <patternFill patternType="none">
            <bgColor indexed="65"/>
          </patternFill>
        </fill>
      </dxf>
    </rfmt>
    <rfmt sheetId="1" sqref="AU3" start="0" length="0">
      <dxf>
        <fill>
          <patternFill patternType="none">
            <bgColor indexed="65"/>
          </patternFill>
        </fill>
      </dxf>
    </rfmt>
    <rfmt sheetId="1" sqref="AV3" start="0" length="0">
      <dxf>
        <fill>
          <patternFill patternType="none">
            <bgColor indexed="65"/>
          </patternFill>
        </fill>
      </dxf>
    </rfmt>
    <rfmt sheetId="1" sqref="AW3" start="0" length="0">
      <dxf>
        <fill>
          <patternFill patternType="none">
            <bgColor indexed="65"/>
          </patternFill>
        </fill>
      </dxf>
    </rfmt>
    <rfmt sheetId="1" sqref="AX3" start="0" length="0">
      <dxf>
        <fill>
          <patternFill patternType="none">
            <bgColor indexed="65"/>
          </patternFill>
        </fill>
      </dxf>
    </rfmt>
    <rfmt sheetId="1" sqref="AY3" start="0" length="0">
      <dxf>
        <fill>
          <patternFill patternType="none">
            <bgColor indexed="65"/>
          </patternFill>
        </fill>
      </dxf>
    </rfmt>
    <rfmt sheetId="1" sqref="AZ3" start="0" length="0">
      <dxf>
        <fill>
          <patternFill patternType="none">
            <bgColor indexed="65"/>
          </patternFill>
        </fill>
      </dxf>
    </rfmt>
    <rfmt sheetId="1" sqref="BA3" start="0" length="0">
      <dxf>
        <fill>
          <patternFill patternType="none">
            <bgColor indexed="65"/>
          </patternFill>
        </fill>
      </dxf>
    </rfmt>
    <rfmt sheetId="1" sqref="BB3" start="0" length="0">
      <dxf>
        <fill>
          <patternFill patternType="none">
            <bgColor indexed="65"/>
          </patternFill>
        </fill>
      </dxf>
    </rfmt>
    <rfmt sheetId="1" sqref="BC3" start="0" length="0">
      <dxf>
        <fill>
          <patternFill patternType="none">
            <bgColor indexed="65"/>
          </patternFill>
        </fill>
      </dxf>
    </rfmt>
    <rfmt sheetId="1" sqref="BD3" start="0" length="0">
      <dxf>
        <fill>
          <patternFill patternType="none">
            <bgColor indexed="65"/>
          </patternFill>
        </fill>
      </dxf>
    </rfmt>
  </rr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33E09F8-2D80-4C10-BAAB-CA36CE1D144D}" action="delete"/>
  <rdn rId="0" localSheetId="1" customView="1" name="Z_C33E09F8_2D80_4C10_BAAB_CA36CE1D144D_.wvu.PrintArea" hidden="1" oldHidden="1">
    <formula>'CONTROL DE CONTRATOS'!$A$1:$F$82</formula>
    <oldFormula>'CONTROL DE CONTRATOS'!$A$1:$F$82</oldFormula>
  </rdn>
  <rcv guid="{C33E09F8-2D80-4C10-BAAB-CA36CE1D144D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26" sId="1">
    <oc r="B6">
      <f>SUM(E13)</f>
    </oc>
    <nc r="B6"/>
  </rcc>
  <rfmt sheetId="1" sqref="A1" start="0" length="2147483647">
    <dxf>
      <font>
        <sz val="14"/>
      </font>
    </dxf>
  </rfmt>
  <rfmt sheetId="1" sqref="A1:K1" start="0" length="2147483647">
    <dxf>
      <font>
        <sz val="14"/>
      </font>
    </dxf>
  </rfmt>
  <rfmt sheetId="1" sqref="A1" start="0" length="2147483647">
    <dxf>
      <font>
        <sz val="12"/>
      </font>
    </dxf>
  </rfmt>
  <rfmt sheetId="1" sqref="A1:H1" start="0" length="2147483647">
    <dxf>
      <font>
        <sz val="12"/>
      </font>
    </dxf>
  </rfmt>
  <rcc rId="4227" sId="1">
    <oc r="A1" t="inlineStr">
      <is>
        <t>CONTRATOS SUSCRITOS EN LOS DIFERENTES PROCESOS EN EL AÑO 2012</t>
      </is>
    </oc>
    <nc r="A1" t="inlineStr">
      <is>
        <t>CONTRATOS SUSCRITOS DE PROCESOS DE LICITACIÓN PÚBLICA, CONTRATACIÓN DIRECTA, Y OTROS DEL AÑO 2012</t>
      </is>
    </nc>
  </rcc>
  <rcv guid="{C33E09F8-2D80-4C10-BAAB-CA36CE1D144D}" action="delete"/>
  <rdn rId="0" localSheetId="1" customView="1" name="Z_C33E09F8_2D80_4C10_BAAB_CA36CE1D144D_.wvu.PrintArea" hidden="1" oldHidden="1">
    <formula>'CONTROL DE CONTRATOS'!$A$1:$F$82</formula>
    <oldFormula>'CONTROL DE CONTRATOS'!$A$1:$F$82</oldFormula>
  </rdn>
  <rcv guid="{C33E09F8-2D80-4C10-BAAB-CA36CE1D144D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:F1" start="0" length="2147483647">
    <dxf>
      <font>
        <sz val="13"/>
      </font>
    </dxf>
  </rfmt>
  <rfmt sheetId="1" sqref="A1" start="0" length="2147483647">
    <dxf>
      <font>
        <sz val="12.5"/>
      </font>
    </dxf>
  </rfmt>
  <rcv guid="{C33E09F8-2D80-4C10-BAAB-CA36CE1D144D}" action="delete"/>
  <rdn rId="0" localSheetId="1" customView="1" name="Z_C33E09F8_2D80_4C10_BAAB_CA36CE1D144D_.wvu.PrintArea" hidden="1" oldHidden="1">
    <formula>'CONTROL DE CONTRATOS'!$A$1:$G$82</formula>
    <oldFormula>'CONTROL DE CONTRATOS'!$A$1:$F$82</oldFormula>
  </rdn>
  <rcv guid="{C33E09F8-2D80-4C10-BAAB-CA36CE1D144D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:G1" start="0" length="2147483647">
    <dxf>
      <font>
        <sz val="12.5"/>
      </font>
    </dxf>
  </rfmt>
  <rfmt sheetId="1" sqref="A1:G1" start="0" length="2147483647">
    <dxf>
      <font>
        <sz val="12"/>
      </font>
    </dxf>
  </rfmt>
  <rcv guid="{C33E09F8-2D80-4C10-BAAB-CA36CE1D144D}" action="delete"/>
  <rdn rId="0" localSheetId="1" customView="1" name="Z_C33E09F8_2D80_4C10_BAAB_CA36CE1D144D_.wvu.PrintArea" hidden="1" oldHidden="1">
    <formula>'CONTROL DE CONTRATOS'!$A$1:$F$82</formula>
    <oldFormula>'CONTROL DE CONTRATOS'!$A$1:$G$82</oldFormula>
  </rdn>
  <rcv guid="{C33E09F8-2D80-4C10-BAAB-CA36CE1D144D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33E09F8-2D80-4C10-BAAB-CA36CE1D144D}" action="delete"/>
  <rdn rId="0" localSheetId="1" customView="1" name="Z_C33E09F8_2D80_4C10_BAAB_CA36CE1D144D_.wvu.PrintArea" hidden="1" oldHidden="1">
    <formula>'CONTROL DE CONTRATOS'!$A$1:$F$82</formula>
    <oldFormula>'CONTROL DE CONTRATOS'!$A$1:$F$82</oldFormula>
  </rdn>
  <rcv guid="{C33E09F8-2D80-4C10-BAAB-CA36CE1D144D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F3:F82" start="0" length="2147483647">
    <dxf>
      <font/>
    </dxf>
  </rfmt>
  <rfmt sheetId="1" sqref="F3:F82">
    <dxf>
      <numFmt numFmtId="34" formatCode="_(&quot;$&quot;* #,##0.00_);_(&quot;$&quot;* \(#,##0.00\);_(&quot;$&quot;* &quot;-&quot;??_);_(@_)"/>
    </dxf>
  </rfmt>
  <rcc rId="4232" sId="1" numFmtId="34">
    <oc r="F81" t="inlineStr">
      <is>
        <t>1,199,461.31</t>
      </is>
    </oc>
    <nc r="F81">
      <v>1199461.31</v>
    </nc>
  </rcc>
  <rfmt sheetId="1" sqref="F70" start="0" length="0">
    <dxf>
      <numFmt numFmtId="12" formatCode="&quot;$&quot;#,##0.00_);[Red]\(&quot;$&quot;#,##0.00\)"/>
    </dxf>
  </rfmt>
  <rcc rId="4233" sId="1" odxf="1" dxf="1" numFmtId="34">
    <oc r="F70" t="inlineStr">
      <is>
        <t xml:space="preserve">$416,186.58
</t>
      </is>
    </oc>
    <nc r="F70">
      <v>416186.58</v>
    </nc>
    <ndxf>
      <numFmt numFmtId="34" formatCode="_(&quot;$&quot;* #,##0.00_);_(&quot;$&quot;* \(#,##0.00\);_(&quot;$&quot;* &quot;-&quot;??_);_(@_)"/>
    </ndxf>
  </rcc>
  <rfmt sheetId="1" sqref="F16" start="0" length="0">
    <dxf>
      <numFmt numFmtId="12" formatCode="&quot;$&quot;#,##0.00_);[Red]\(&quot;$&quot;#,##0.00\)"/>
    </dxf>
  </rfmt>
  <rcc rId="4234" sId="1" odxf="1" dxf="1" numFmtId="34">
    <oc r="F16" t="inlineStr">
      <is>
        <t>$1,545,568.80</t>
      </is>
    </oc>
    <nc r="F16">
      <v>1545568.8</v>
    </nc>
    <ndxf>
      <numFmt numFmtId="34" formatCode="_(&quot;$&quot;* #,##0.00_);_(&quot;$&quot;* \(#,##0.00\);_(&quot;$&quot;* &quot;-&quot;??_);_(@_)"/>
    </ndxf>
  </rcc>
  <rfmt sheetId="1" sqref="F3" start="0" length="0">
    <dxf>
      <border outline="0">
        <top style="thin">
          <color indexed="64"/>
        </top>
      </border>
    </dxf>
  </rfmt>
  <rcc rId="4235" sId="1" numFmtId="34">
    <oc r="F3" t="inlineStr">
      <is>
        <t>6,033,125.47</t>
      </is>
    </oc>
    <nc r="F3">
      <v>6033125.4699999997</v>
    </nc>
  </rcc>
  <rcv guid="{C33E09F8-2D80-4C10-BAAB-CA36CE1D144D}" action="delete"/>
  <rdn rId="0" localSheetId="1" customView="1" name="Z_C33E09F8_2D80_4C10_BAAB_CA36CE1D144D_.wvu.PrintArea" hidden="1" oldHidden="1">
    <formula>'CONTROL DE CONTRATOS'!$A$1:$F$82</formula>
    <oldFormula>'CONTROL DE CONTRATOS'!$A$1:$F$82</oldFormula>
  </rdn>
  <rcv guid="{C33E09F8-2D80-4C10-BAAB-CA36CE1D144D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857851DB_28DC_4CE4_8CA7_2193BBEB1CCA_.wvu.PrintArea" hidden="1" oldHidden="1">
    <formula>'CONTROL DE CONTRATOS'!$A$1:$F$82</formula>
  </rdn>
  <rcv guid="{857851DB-28DC-4CE4-8CA7-2193BBEB1CCA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13.bin"/><Relationship Id="rId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printerSettings" Target="../printerSettings/printerSettings16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15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4.bin"/><Relationship Id="rId9" Type="http://schemas.openxmlformats.org/officeDocument/2006/relationships/printerSettings" Target="../printerSettings/printerSettings1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82"/>
  <sheetViews>
    <sheetView tabSelected="1" view="pageBreakPreview" zoomScale="115" zoomScaleNormal="85" zoomScaleSheetLayoutView="115" workbookViewId="0">
      <pane ySplit="2" topLeftCell="A3" activePane="bottomLeft" state="frozen"/>
      <selection pane="bottomLeft" activeCell="F4" sqref="F4"/>
    </sheetView>
  </sheetViews>
  <sheetFormatPr baseColWidth="10" defaultRowHeight="12.75" x14ac:dyDescent="0.2"/>
  <cols>
    <col min="1" max="1" width="14.7109375" style="38" customWidth="1"/>
    <col min="2" max="2" width="14.7109375" customWidth="1"/>
    <col min="3" max="3" width="17.5703125" style="38" customWidth="1"/>
    <col min="4" max="4" width="21.85546875" style="38" customWidth="1"/>
    <col min="5" max="5" width="45.28515625" customWidth="1"/>
    <col min="6" max="6" width="19" style="38" customWidth="1"/>
  </cols>
  <sheetData>
    <row r="1" spans="1:56" s="7" customFormat="1" ht="27" thickBot="1" x14ac:dyDescent="0.45">
      <c r="A1" s="141" t="s">
        <v>366</v>
      </c>
      <c r="B1" s="141"/>
      <c r="C1" s="141"/>
      <c r="D1" s="141"/>
      <c r="E1" s="141"/>
      <c r="F1" s="141"/>
      <c r="G1" s="142"/>
      <c r="H1" s="142"/>
      <c r="I1" s="140"/>
      <c r="J1" s="140"/>
      <c r="K1" s="140"/>
    </row>
    <row r="2" spans="1:56" s="7" customFormat="1" ht="27" thickBot="1" x14ac:dyDescent="0.45">
      <c r="A2" s="136" t="s">
        <v>364</v>
      </c>
      <c r="B2" s="137" t="s">
        <v>365</v>
      </c>
      <c r="C2" s="137" t="s">
        <v>363</v>
      </c>
      <c r="D2" s="137" t="s">
        <v>4</v>
      </c>
      <c r="E2" s="137" t="s">
        <v>2</v>
      </c>
      <c r="F2" s="138" t="s">
        <v>5</v>
      </c>
      <c r="G2" s="126"/>
      <c r="H2" s="126"/>
    </row>
    <row r="3" spans="1:56" s="139" customFormat="1" ht="47.25" customHeight="1" x14ac:dyDescent="0.2">
      <c r="A3" s="133" t="s">
        <v>6</v>
      </c>
      <c r="B3" s="134" t="s">
        <v>7</v>
      </c>
      <c r="C3" s="135">
        <v>40904</v>
      </c>
      <c r="D3" s="134" t="s">
        <v>8</v>
      </c>
      <c r="E3" s="134" t="s">
        <v>9</v>
      </c>
      <c r="F3" s="143">
        <v>6033125.4699999997</v>
      </c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</row>
    <row r="4" spans="1:56" ht="38.25" customHeight="1" x14ac:dyDescent="0.2">
      <c r="A4" s="127" t="s">
        <v>16</v>
      </c>
      <c r="B4" s="76" t="s">
        <v>24</v>
      </c>
      <c r="C4" s="128">
        <v>40952</v>
      </c>
      <c r="D4" s="76" t="s">
        <v>25</v>
      </c>
      <c r="E4" s="76" t="s">
        <v>26</v>
      </c>
      <c r="F4" s="143">
        <v>272677.87</v>
      </c>
      <c r="G4" s="25"/>
      <c r="H4" s="25"/>
      <c r="I4" s="25"/>
      <c r="J4" s="25"/>
      <c r="K4" s="25"/>
    </row>
    <row r="5" spans="1:56" ht="36.75" customHeight="1" x14ac:dyDescent="0.2">
      <c r="A5" s="76" t="s">
        <v>17</v>
      </c>
      <c r="B5" s="76" t="s">
        <v>27</v>
      </c>
      <c r="C5" s="128">
        <v>40942</v>
      </c>
      <c r="D5" s="76" t="s">
        <v>28</v>
      </c>
      <c r="E5" s="76" t="s">
        <v>29</v>
      </c>
      <c r="F5" s="143">
        <v>20000</v>
      </c>
      <c r="G5" s="25"/>
      <c r="H5" s="25"/>
      <c r="I5" s="25"/>
      <c r="J5" s="25"/>
      <c r="K5" s="25"/>
    </row>
    <row r="6" spans="1:56" ht="51" customHeight="1" x14ac:dyDescent="0.2">
      <c r="A6" s="127" t="s">
        <v>39</v>
      </c>
      <c r="B6" s="76"/>
      <c r="C6" s="128">
        <v>40977</v>
      </c>
      <c r="D6" s="76" t="s">
        <v>77</v>
      </c>
      <c r="E6" s="76" t="s">
        <v>35</v>
      </c>
      <c r="F6" s="143">
        <v>29999.759999999998</v>
      </c>
      <c r="G6" s="25"/>
      <c r="H6" s="25"/>
      <c r="I6" s="25"/>
      <c r="J6" s="25"/>
      <c r="K6" s="25"/>
    </row>
    <row r="7" spans="1:56" ht="12.75" customHeight="1" x14ac:dyDescent="0.2">
      <c r="A7" s="76" t="s">
        <v>38</v>
      </c>
      <c r="B7" s="76" t="s">
        <v>37</v>
      </c>
      <c r="C7" s="128">
        <v>40976</v>
      </c>
      <c r="D7" s="76" t="s">
        <v>34</v>
      </c>
      <c r="E7" s="76" t="s">
        <v>33</v>
      </c>
      <c r="F7" s="143">
        <v>36449.279999999999</v>
      </c>
      <c r="G7" s="25"/>
      <c r="H7" s="25"/>
      <c r="I7" s="25"/>
      <c r="J7" s="25"/>
      <c r="K7" s="25"/>
    </row>
    <row r="8" spans="1:56" ht="45" customHeight="1" x14ac:dyDescent="0.2">
      <c r="A8" s="76" t="s">
        <v>19</v>
      </c>
      <c r="B8" s="76" t="s">
        <v>336</v>
      </c>
      <c r="C8" s="128">
        <v>40995</v>
      </c>
      <c r="D8" s="76" t="s">
        <v>40</v>
      </c>
      <c r="E8" s="76" t="s">
        <v>41</v>
      </c>
      <c r="F8" s="143">
        <v>98837.440000000002</v>
      </c>
      <c r="G8" s="25"/>
      <c r="H8" s="25"/>
      <c r="I8" s="25"/>
      <c r="J8" s="25"/>
      <c r="K8" s="25"/>
    </row>
    <row r="9" spans="1:56" ht="19.5" customHeight="1" x14ac:dyDescent="0.2">
      <c r="A9" s="76" t="s">
        <v>20</v>
      </c>
      <c r="B9" s="76" t="s">
        <v>42</v>
      </c>
      <c r="C9" s="128">
        <v>40995</v>
      </c>
      <c r="D9" s="76" t="s">
        <v>43</v>
      </c>
      <c r="E9" s="76" t="s">
        <v>33</v>
      </c>
      <c r="F9" s="143">
        <v>721203.06</v>
      </c>
      <c r="G9" s="25"/>
      <c r="H9" s="25"/>
      <c r="I9" s="25"/>
      <c r="J9" s="25"/>
      <c r="K9" s="25"/>
    </row>
    <row r="10" spans="1:56" ht="24.75" customHeight="1" x14ac:dyDescent="0.2">
      <c r="A10" s="127" t="s">
        <v>21</v>
      </c>
      <c r="B10" s="76" t="s">
        <v>44</v>
      </c>
      <c r="C10" s="128">
        <v>40995</v>
      </c>
      <c r="D10" s="76" t="s">
        <v>43</v>
      </c>
      <c r="E10" s="76" t="s">
        <v>45</v>
      </c>
      <c r="F10" s="143">
        <v>285980.40000000002</v>
      </c>
      <c r="G10" s="25"/>
      <c r="H10" s="25"/>
      <c r="I10" s="25"/>
      <c r="J10" s="25"/>
      <c r="K10" s="25"/>
    </row>
    <row r="11" spans="1:56" ht="23.25" customHeight="1" x14ac:dyDescent="0.2">
      <c r="A11" s="127" t="s">
        <v>22</v>
      </c>
      <c r="B11" s="76" t="s">
        <v>46</v>
      </c>
      <c r="C11" s="128">
        <v>40995</v>
      </c>
      <c r="D11" s="76" t="s">
        <v>47</v>
      </c>
      <c r="E11" s="76" t="s">
        <v>48</v>
      </c>
      <c r="F11" s="143">
        <v>218182.66</v>
      </c>
      <c r="G11" s="25"/>
      <c r="H11" s="25"/>
      <c r="I11" s="25"/>
      <c r="J11" s="25"/>
      <c r="K11" s="25"/>
    </row>
    <row r="12" spans="1:56" ht="45" customHeight="1" x14ac:dyDescent="0.2">
      <c r="A12" s="127" t="s">
        <v>23</v>
      </c>
      <c r="B12" s="127" t="s">
        <v>49</v>
      </c>
      <c r="C12" s="127" t="s">
        <v>352</v>
      </c>
      <c r="D12" s="127" t="s">
        <v>50</v>
      </c>
      <c r="E12" s="127" t="s">
        <v>51</v>
      </c>
      <c r="F12" s="143">
        <v>8814</v>
      </c>
      <c r="G12" s="25"/>
      <c r="H12" s="25"/>
      <c r="I12" s="25"/>
      <c r="J12" s="25"/>
      <c r="K12" s="25"/>
    </row>
    <row r="13" spans="1:56" ht="19.5" customHeight="1" x14ac:dyDescent="0.2">
      <c r="A13" s="76" t="s">
        <v>52</v>
      </c>
      <c r="B13" s="76" t="s">
        <v>329</v>
      </c>
      <c r="C13" s="76" t="s">
        <v>340</v>
      </c>
      <c r="D13" s="76" t="s">
        <v>34</v>
      </c>
      <c r="E13" s="76" t="s">
        <v>98</v>
      </c>
      <c r="F13" s="143">
        <v>10814.1</v>
      </c>
      <c r="G13" s="25"/>
      <c r="H13" s="25"/>
      <c r="I13" s="25"/>
      <c r="J13" s="25"/>
      <c r="K13" s="25"/>
    </row>
    <row r="14" spans="1:56" ht="21.75" customHeight="1" x14ac:dyDescent="0.2">
      <c r="A14" s="76" t="s">
        <v>53</v>
      </c>
      <c r="B14" s="76" t="s">
        <v>54</v>
      </c>
      <c r="C14" s="128">
        <v>41029</v>
      </c>
      <c r="D14" s="76" t="s">
        <v>55</v>
      </c>
      <c r="E14" s="76" t="s">
        <v>92</v>
      </c>
      <c r="F14" s="143">
        <v>47053.2</v>
      </c>
      <c r="G14" s="25"/>
      <c r="H14" s="25"/>
      <c r="I14" s="25"/>
      <c r="J14" s="25"/>
      <c r="K14" s="25"/>
    </row>
    <row r="15" spans="1:56" ht="22.5" customHeight="1" x14ac:dyDescent="0.2">
      <c r="A15" s="127" t="s">
        <v>56</v>
      </c>
      <c r="B15" s="76" t="s">
        <v>337</v>
      </c>
      <c r="C15" s="128">
        <v>41031</v>
      </c>
      <c r="D15" s="76" t="s">
        <v>58</v>
      </c>
      <c r="E15" s="76" t="s">
        <v>59</v>
      </c>
      <c r="F15" s="143">
        <v>6780</v>
      </c>
      <c r="G15" s="25"/>
      <c r="H15" s="25"/>
      <c r="I15" s="25"/>
      <c r="J15" s="25"/>
      <c r="K15" s="25"/>
    </row>
    <row r="16" spans="1:56" ht="27" customHeight="1" x14ac:dyDescent="0.2">
      <c r="A16" s="127" t="s">
        <v>60</v>
      </c>
      <c r="B16" s="129" t="s">
        <v>61</v>
      </c>
      <c r="C16" s="128">
        <v>41037</v>
      </c>
      <c r="D16" s="76" t="s">
        <v>62</v>
      </c>
      <c r="E16" s="76" t="s">
        <v>63</v>
      </c>
      <c r="F16" s="143">
        <v>1545568.8</v>
      </c>
      <c r="G16" s="25"/>
      <c r="H16" s="25"/>
      <c r="I16" s="25"/>
      <c r="J16" s="25"/>
      <c r="K16" s="25"/>
    </row>
    <row r="17" spans="1:11" ht="31.5" customHeight="1" x14ac:dyDescent="0.2">
      <c r="A17" s="76" t="s">
        <v>64</v>
      </c>
      <c r="B17" s="76" t="s">
        <v>330</v>
      </c>
      <c r="C17" s="128">
        <v>41166</v>
      </c>
      <c r="D17" s="76" t="s">
        <v>79</v>
      </c>
      <c r="E17" s="76" t="s">
        <v>78</v>
      </c>
      <c r="F17" s="143">
        <v>30408.3</v>
      </c>
      <c r="G17" s="25"/>
      <c r="H17" s="25"/>
      <c r="I17" s="25"/>
      <c r="J17" s="25"/>
      <c r="K17" s="25"/>
    </row>
    <row r="18" spans="1:11" ht="33.75" customHeight="1" x14ac:dyDescent="0.2">
      <c r="A18" s="76" t="s">
        <v>65</v>
      </c>
      <c r="B18" s="76" t="s">
        <v>80</v>
      </c>
      <c r="C18" s="128">
        <v>41065</v>
      </c>
      <c r="D18" s="76" t="s">
        <v>81</v>
      </c>
      <c r="E18" s="76" t="s">
        <v>82</v>
      </c>
      <c r="F18" s="143">
        <v>97839.92</v>
      </c>
      <c r="G18" s="25"/>
      <c r="H18" s="25"/>
      <c r="I18" s="25"/>
      <c r="J18" s="25"/>
      <c r="K18" s="25"/>
    </row>
    <row r="19" spans="1:11" ht="30.75" customHeight="1" x14ac:dyDescent="0.2">
      <c r="A19" s="127" t="s">
        <v>66</v>
      </c>
      <c r="B19" s="76" t="s">
        <v>83</v>
      </c>
      <c r="C19" s="76" t="s">
        <v>341</v>
      </c>
      <c r="D19" s="76" t="s">
        <v>58</v>
      </c>
      <c r="E19" s="76" t="s">
        <v>84</v>
      </c>
      <c r="F19" s="143">
        <v>17500</v>
      </c>
      <c r="G19" s="25"/>
      <c r="H19" s="25"/>
      <c r="I19" s="25"/>
      <c r="J19" s="25"/>
      <c r="K19" s="25"/>
    </row>
    <row r="20" spans="1:11" ht="43.5" customHeight="1" x14ac:dyDescent="0.2">
      <c r="A20" s="127" t="s">
        <v>67</v>
      </c>
      <c r="B20" s="76" t="s">
        <v>85</v>
      </c>
      <c r="C20" s="128">
        <v>41066</v>
      </c>
      <c r="D20" s="76" t="s">
        <v>86</v>
      </c>
      <c r="E20" s="76" t="s">
        <v>87</v>
      </c>
      <c r="F20" s="143">
        <v>13176.66</v>
      </c>
      <c r="G20" s="25"/>
      <c r="H20" s="25"/>
      <c r="I20" s="25"/>
      <c r="J20" s="25"/>
      <c r="K20" s="25"/>
    </row>
    <row r="21" spans="1:11" ht="33.75" customHeight="1" x14ac:dyDescent="0.2">
      <c r="A21" s="76" t="s">
        <v>68</v>
      </c>
      <c r="B21" s="76" t="s">
        <v>85</v>
      </c>
      <c r="C21" s="128">
        <v>41067</v>
      </c>
      <c r="D21" s="76" t="s">
        <v>88</v>
      </c>
      <c r="E21" s="76" t="s">
        <v>87</v>
      </c>
      <c r="F21" s="143">
        <v>24629.41</v>
      </c>
      <c r="G21" s="25"/>
      <c r="H21" s="25"/>
      <c r="I21" s="25"/>
      <c r="J21" s="25"/>
      <c r="K21" s="25"/>
    </row>
    <row r="22" spans="1:11" ht="44.25" customHeight="1" x14ac:dyDescent="0.2">
      <c r="A22" s="76" t="s">
        <v>69</v>
      </c>
      <c r="B22" s="76" t="s">
        <v>89</v>
      </c>
      <c r="C22" s="128">
        <v>41067</v>
      </c>
      <c r="D22" s="76" t="s">
        <v>55</v>
      </c>
      <c r="E22" s="76" t="s">
        <v>90</v>
      </c>
      <c r="F22" s="143">
        <v>333074.74</v>
      </c>
      <c r="G22" s="25"/>
      <c r="H22" s="25"/>
      <c r="I22" s="25"/>
      <c r="J22" s="25"/>
      <c r="K22" s="25"/>
    </row>
    <row r="23" spans="1:11" ht="11.25" customHeight="1" x14ac:dyDescent="0.2">
      <c r="A23" s="127" t="s">
        <v>70</v>
      </c>
      <c r="B23" s="76" t="s">
        <v>93</v>
      </c>
      <c r="C23" s="128">
        <v>41081</v>
      </c>
      <c r="D23" s="76" t="s">
        <v>94</v>
      </c>
      <c r="E23" s="76" t="s">
        <v>95</v>
      </c>
      <c r="F23" s="143">
        <v>4836.96</v>
      </c>
      <c r="G23" s="25"/>
      <c r="H23" s="25"/>
      <c r="I23" s="25"/>
      <c r="J23" s="25"/>
      <c r="K23" s="25"/>
    </row>
    <row r="24" spans="1:11" ht="22.5" customHeight="1" x14ac:dyDescent="0.2">
      <c r="A24" s="127" t="s">
        <v>71</v>
      </c>
      <c r="B24" s="76" t="s">
        <v>93</v>
      </c>
      <c r="C24" s="128">
        <v>41081</v>
      </c>
      <c r="D24" s="76" t="s">
        <v>96</v>
      </c>
      <c r="E24" s="76" t="s">
        <v>95</v>
      </c>
      <c r="F24" s="143">
        <v>42844.56</v>
      </c>
      <c r="G24" s="25"/>
      <c r="H24" s="25"/>
      <c r="I24" s="25"/>
      <c r="J24" s="25"/>
      <c r="K24" s="25"/>
    </row>
    <row r="25" spans="1:11" ht="138" customHeight="1" x14ac:dyDescent="0.2">
      <c r="A25" s="76" t="s">
        <v>72</v>
      </c>
      <c r="B25" s="76" t="s">
        <v>332</v>
      </c>
      <c r="C25" s="128">
        <v>41072</v>
      </c>
      <c r="D25" s="76" t="s">
        <v>97</v>
      </c>
      <c r="E25" s="76" t="s">
        <v>115</v>
      </c>
      <c r="F25" s="143">
        <v>9040</v>
      </c>
      <c r="G25" s="25"/>
      <c r="H25" s="25"/>
      <c r="I25" s="25"/>
      <c r="J25" s="25"/>
      <c r="K25" s="25"/>
    </row>
    <row r="26" spans="1:11" ht="22.5" x14ac:dyDescent="0.2">
      <c r="A26" s="76" t="s">
        <v>73</v>
      </c>
      <c r="B26" s="76" t="s">
        <v>104</v>
      </c>
      <c r="C26" s="128">
        <v>41067</v>
      </c>
      <c r="D26" s="76" t="s">
        <v>271</v>
      </c>
      <c r="E26" s="76" t="s">
        <v>106</v>
      </c>
      <c r="F26" s="143">
        <v>116955</v>
      </c>
      <c r="G26" s="25"/>
      <c r="H26" s="25"/>
      <c r="I26" s="25"/>
      <c r="J26" s="25"/>
      <c r="K26" s="25"/>
    </row>
    <row r="27" spans="1:11" ht="37.5" customHeight="1" x14ac:dyDescent="0.2">
      <c r="A27" s="127" t="s">
        <v>74</v>
      </c>
      <c r="B27" s="76" t="s">
        <v>333</v>
      </c>
      <c r="C27" s="128">
        <v>41086</v>
      </c>
      <c r="D27" s="76" t="s">
        <v>110</v>
      </c>
      <c r="E27" s="76" t="s">
        <v>111</v>
      </c>
      <c r="F27" s="143"/>
      <c r="G27" s="25"/>
      <c r="H27" s="25"/>
      <c r="I27" s="25"/>
      <c r="J27" s="25"/>
      <c r="K27" s="25"/>
    </row>
    <row r="28" spans="1:11" ht="48" customHeight="1" x14ac:dyDescent="0.2">
      <c r="A28" s="127" t="s">
        <v>75</v>
      </c>
      <c r="B28" s="76" t="s">
        <v>331</v>
      </c>
      <c r="C28" s="130" t="s">
        <v>351</v>
      </c>
      <c r="D28" s="76" t="s">
        <v>113</v>
      </c>
      <c r="E28" s="76" t="s">
        <v>114</v>
      </c>
      <c r="F28" s="143">
        <v>34999.99</v>
      </c>
      <c r="G28" s="25"/>
      <c r="H28" s="25"/>
      <c r="I28" s="25"/>
      <c r="J28" s="25"/>
      <c r="K28" s="25"/>
    </row>
    <row r="29" spans="1:11" ht="39" customHeight="1" x14ac:dyDescent="0.2">
      <c r="A29" s="76" t="s">
        <v>76</v>
      </c>
      <c r="B29" s="76" t="s">
        <v>338</v>
      </c>
      <c r="C29" s="128">
        <v>41095</v>
      </c>
      <c r="D29" s="76" t="s">
        <v>96</v>
      </c>
      <c r="E29" s="76" t="s">
        <v>117</v>
      </c>
      <c r="F29" s="143">
        <v>341280.05</v>
      </c>
      <c r="G29" s="25"/>
      <c r="H29" s="25"/>
      <c r="I29" s="25"/>
      <c r="J29" s="25"/>
      <c r="K29" s="25"/>
    </row>
    <row r="30" spans="1:11" ht="48.75" customHeight="1" x14ac:dyDescent="0.2">
      <c r="A30" s="76" t="s">
        <v>118</v>
      </c>
      <c r="B30" s="76" t="s">
        <v>119</v>
      </c>
      <c r="C30" s="128">
        <v>41116</v>
      </c>
      <c r="D30" s="76" t="s">
        <v>122</v>
      </c>
      <c r="E30" s="76" t="s">
        <v>123</v>
      </c>
      <c r="F30" s="143">
        <v>180273.06</v>
      </c>
      <c r="G30" s="25"/>
      <c r="H30" s="25"/>
      <c r="I30" s="25"/>
      <c r="J30" s="25"/>
      <c r="K30" s="25"/>
    </row>
    <row r="31" spans="1:11" ht="50.25" customHeight="1" x14ac:dyDescent="0.2">
      <c r="A31" s="127" t="s">
        <v>120</v>
      </c>
      <c r="B31" s="76" t="s">
        <v>119</v>
      </c>
      <c r="C31" s="128">
        <v>41116</v>
      </c>
      <c r="D31" s="76" t="s">
        <v>121</v>
      </c>
      <c r="E31" s="76" t="s">
        <v>123</v>
      </c>
      <c r="F31" s="143">
        <v>47841.599999999999</v>
      </c>
      <c r="G31" s="25"/>
      <c r="H31" s="25"/>
      <c r="I31" s="25"/>
      <c r="J31" s="25"/>
      <c r="K31" s="25"/>
    </row>
    <row r="32" spans="1:11" ht="31.5" customHeight="1" x14ac:dyDescent="0.2">
      <c r="A32" s="127" t="s">
        <v>124</v>
      </c>
      <c r="B32" s="76" t="s">
        <v>125</v>
      </c>
      <c r="C32" s="128">
        <v>41117</v>
      </c>
      <c r="D32" s="76" t="s">
        <v>126</v>
      </c>
      <c r="E32" s="76" t="s">
        <v>127</v>
      </c>
      <c r="F32" s="143">
        <v>182383.7</v>
      </c>
      <c r="G32" s="25"/>
      <c r="H32" s="25"/>
      <c r="I32" s="25"/>
      <c r="J32" s="25"/>
      <c r="K32" s="25"/>
    </row>
    <row r="33" spans="1:11" ht="33.75" customHeight="1" x14ac:dyDescent="0.2">
      <c r="A33" s="76" t="s">
        <v>128</v>
      </c>
      <c r="B33" s="76" t="s">
        <v>129</v>
      </c>
      <c r="C33" s="128">
        <v>41142</v>
      </c>
      <c r="D33" s="76" t="s">
        <v>130</v>
      </c>
      <c r="E33" s="76" t="s">
        <v>131</v>
      </c>
      <c r="F33" s="143">
        <v>113006.11</v>
      </c>
      <c r="G33" s="25"/>
      <c r="H33" s="25"/>
      <c r="I33" s="25"/>
      <c r="J33" s="25"/>
      <c r="K33" s="25"/>
    </row>
    <row r="34" spans="1:11" ht="37.5" customHeight="1" x14ac:dyDescent="0.2">
      <c r="A34" s="76" t="s">
        <v>132</v>
      </c>
      <c r="B34" s="76" t="s">
        <v>129</v>
      </c>
      <c r="C34" s="128">
        <v>41142</v>
      </c>
      <c r="D34" s="76" t="s">
        <v>134</v>
      </c>
      <c r="E34" s="76" t="s">
        <v>131</v>
      </c>
      <c r="F34" s="143">
        <v>138250</v>
      </c>
      <c r="G34" s="25"/>
      <c r="H34" s="25"/>
      <c r="I34" s="25"/>
      <c r="J34" s="25"/>
      <c r="K34" s="25"/>
    </row>
    <row r="35" spans="1:11" ht="72" customHeight="1" x14ac:dyDescent="0.2">
      <c r="A35" s="127" t="s">
        <v>133</v>
      </c>
      <c r="B35" s="76" t="s">
        <v>129</v>
      </c>
      <c r="C35" s="128">
        <v>41148</v>
      </c>
      <c r="D35" s="76" t="s">
        <v>135</v>
      </c>
      <c r="E35" s="76" t="s">
        <v>131</v>
      </c>
      <c r="F35" s="143" t="s">
        <v>354</v>
      </c>
      <c r="G35" s="25"/>
      <c r="H35" s="25"/>
      <c r="I35" s="25"/>
      <c r="J35" s="25"/>
      <c r="K35" s="25"/>
    </row>
    <row r="36" spans="1:11" ht="34.5" customHeight="1" x14ac:dyDescent="0.2">
      <c r="A36" s="127" t="s">
        <v>136</v>
      </c>
      <c r="B36" s="76" t="s">
        <v>334</v>
      </c>
      <c r="C36" s="128">
        <v>41134</v>
      </c>
      <c r="D36" s="76" t="s">
        <v>138</v>
      </c>
      <c r="E36" s="76" t="s">
        <v>139</v>
      </c>
      <c r="F36" s="143">
        <v>10890.38</v>
      </c>
      <c r="G36" s="25"/>
      <c r="H36" s="25"/>
      <c r="I36" s="25"/>
      <c r="J36" s="25"/>
      <c r="K36" s="25"/>
    </row>
    <row r="37" spans="1:11" ht="56.25" customHeight="1" x14ac:dyDescent="0.2">
      <c r="A37" s="76" t="s">
        <v>140</v>
      </c>
      <c r="B37" s="76" t="s">
        <v>141</v>
      </c>
      <c r="C37" s="128">
        <v>41149</v>
      </c>
      <c r="D37" s="76" t="s">
        <v>142</v>
      </c>
      <c r="E37" s="131" t="s">
        <v>355</v>
      </c>
      <c r="F37" s="143">
        <v>129284.48</v>
      </c>
      <c r="G37" s="25"/>
      <c r="H37" s="25"/>
      <c r="I37" s="25"/>
      <c r="J37" s="25"/>
      <c r="K37" s="25"/>
    </row>
    <row r="38" spans="1:11" ht="51" customHeight="1" x14ac:dyDescent="0.2">
      <c r="A38" s="76" t="s">
        <v>143</v>
      </c>
      <c r="B38" s="76" t="s">
        <v>144</v>
      </c>
      <c r="C38" s="128">
        <v>41148</v>
      </c>
      <c r="D38" s="76" t="s">
        <v>55</v>
      </c>
      <c r="E38" s="76" t="s">
        <v>145</v>
      </c>
      <c r="F38" s="143">
        <v>122684.1</v>
      </c>
      <c r="G38" s="25"/>
      <c r="H38" s="25"/>
      <c r="I38" s="25"/>
      <c r="J38" s="25"/>
      <c r="K38" s="25"/>
    </row>
    <row r="39" spans="1:11" ht="35.25" customHeight="1" x14ac:dyDescent="0.2">
      <c r="A39" s="127" t="s">
        <v>146</v>
      </c>
      <c r="B39" s="76" t="s">
        <v>147</v>
      </c>
      <c r="C39" s="76" t="s">
        <v>350</v>
      </c>
      <c r="D39" s="76" t="s">
        <v>148</v>
      </c>
      <c r="E39" s="76" t="s">
        <v>149</v>
      </c>
      <c r="F39" s="143" t="s">
        <v>356</v>
      </c>
      <c r="G39" s="25"/>
      <c r="H39" s="25"/>
      <c r="I39" s="25"/>
      <c r="J39" s="25"/>
      <c r="K39" s="25"/>
    </row>
    <row r="40" spans="1:11" ht="43.5" customHeight="1" x14ac:dyDescent="0.2">
      <c r="A40" s="127" t="s">
        <v>150</v>
      </c>
      <c r="B40" s="76" t="s">
        <v>147</v>
      </c>
      <c r="C40" s="130" t="s">
        <v>349</v>
      </c>
      <c r="D40" s="76" t="s">
        <v>151</v>
      </c>
      <c r="E40" s="76" t="s">
        <v>357</v>
      </c>
      <c r="F40" s="143">
        <v>51867</v>
      </c>
      <c r="G40" s="25"/>
      <c r="H40" s="25"/>
      <c r="I40" s="25"/>
      <c r="J40" s="25"/>
      <c r="K40" s="25"/>
    </row>
    <row r="41" spans="1:11" ht="34.5" customHeight="1" x14ac:dyDescent="0.2">
      <c r="A41" s="76" t="s">
        <v>160</v>
      </c>
      <c r="B41" s="76" t="s">
        <v>163</v>
      </c>
      <c r="C41" s="128">
        <v>41151</v>
      </c>
      <c r="D41" s="76" t="s">
        <v>164</v>
      </c>
      <c r="E41" s="76" t="s">
        <v>165</v>
      </c>
      <c r="F41" s="143">
        <v>899934</v>
      </c>
      <c r="G41" s="25"/>
      <c r="H41" s="25"/>
      <c r="I41" s="25"/>
      <c r="J41" s="25"/>
      <c r="K41" s="25"/>
    </row>
    <row r="42" spans="1:11" ht="30" customHeight="1" x14ac:dyDescent="0.2">
      <c r="A42" s="76" t="s">
        <v>167</v>
      </c>
      <c r="B42" s="76" t="s">
        <v>168</v>
      </c>
      <c r="C42" s="128">
        <v>41159</v>
      </c>
      <c r="D42" s="76" t="s">
        <v>96</v>
      </c>
      <c r="E42" s="76" t="s">
        <v>169</v>
      </c>
      <c r="F42" s="143">
        <v>384043.05</v>
      </c>
      <c r="G42" s="25"/>
      <c r="H42" s="25"/>
      <c r="I42" s="25"/>
      <c r="J42" s="25"/>
      <c r="K42" s="25"/>
    </row>
    <row r="43" spans="1:11" ht="25.5" customHeight="1" x14ac:dyDescent="0.2">
      <c r="A43" s="127" t="s">
        <v>170</v>
      </c>
      <c r="B43" s="76" t="s">
        <v>168</v>
      </c>
      <c r="C43" s="128">
        <v>41159</v>
      </c>
      <c r="D43" s="76" t="s">
        <v>171</v>
      </c>
      <c r="E43" s="76" t="s">
        <v>169</v>
      </c>
      <c r="F43" s="143">
        <v>42144.75</v>
      </c>
      <c r="G43" s="25"/>
      <c r="H43" s="25"/>
      <c r="I43" s="25"/>
      <c r="J43" s="25"/>
      <c r="K43" s="25"/>
    </row>
    <row r="44" spans="1:11" ht="24.75" customHeight="1" x14ac:dyDescent="0.2">
      <c r="A44" s="127" t="s">
        <v>172</v>
      </c>
      <c r="B44" s="76" t="s">
        <v>168</v>
      </c>
      <c r="C44" s="130" t="s">
        <v>342</v>
      </c>
      <c r="D44" s="76" t="s">
        <v>173</v>
      </c>
      <c r="E44" s="76" t="s">
        <v>169</v>
      </c>
      <c r="F44" s="143">
        <v>182721.87</v>
      </c>
      <c r="G44" s="25"/>
      <c r="H44" s="25"/>
      <c r="I44" s="25"/>
      <c r="J44" s="25"/>
      <c r="K44" s="25"/>
    </row>
    <row r="45" spans="1:11" ht="45.75" customHeight="1" x14ac:dyDescent="0.2">
      <c r="A45" s="76" t="s">
        <v>174</v>
      </c>
      <c r="B45" s="76" t="s">
        <v>203</v>
      </c>
      <c r="C45" s="128">
        <v>41180</v>
      </c>
      <c r="D45" s="76" t="s">
        <v>204</v>
      </c>
      <c r="E45" s="76" t="s">
        <v>205</v>
      </c>
      <c r="F45" s="143">
        <v>96551.72</v>
      </c>
      <c r="G45" s="25"/>
      <c r="H45" s="25"/>
      <c r="I45" s="25"/>
      <c r="J45" s="25"/>
      <c r="K45" s="25"/>
    </row>
    <row r="46" spans="1:11" ht="36" customHeight="1" x14ac:dyDescent="0.2">
      <c r="A46" s="76" t="s">
        <v>175</v>
      </c>
      <c r="B46" s="76" t="s">
        <v>203</v>
      </c>
      <c r="C46" s="128">
        <v>41180</v>
      </c>
      <c r="D46" s="76" t="s">
        <v>206</v>
      </c>
      <c r="E46" s="76" t="s">
        <v>205</v>
      </c>
      <c r="F46" s="143">
        <v>179824.54</v>
      </c>
      <c r="G46" s="25"/>
      <c r="H46" s="25"/>
      <c r="I46" s="25"/>
      <c r="J46" s="25"/>
      <c r="K46" s="25"/>
    </row>
    <row r="47" spans="1:11" ht="38.25" customHeight="1" x14ac:dyDescent="0.2">
      <c r="A47" s="127" t="s">
        <v>176</v>
      </c>
      <c r="B47" s="76" t="s">
        <v>203</v>
      </c>
      <c r="C47" s="130" t="s">
        <v>348</v>
      </c>
      <c r="D47" s="76" t="s">
        <v>207</v>
      </c>
      <c r="E47" s="76" t="s">
        <v>205</v>
      </c>
      <c r="F47" s="143">
        <v>3426.61</v>
      </c>
      <c r="G47" s="25"/>
      <c r="H47" s="25"/>
      <c r="I47" s="25"/>
      <c r="J47" s="25"/>
      <c r="K47" s="25"/>
    </row>
    <row r="48" spans="1:11" ht="36.75" customHeight="1" x14ac:dyDescent="0.2">
      <c r="A48" s="127" t="s">
        <v>177</v>
      </c>
      <c r="B48" s="76" t="s">
        <v>203</v>
      </c>
      <c r="C48" s="130">
        <v>41180.364583333336</v>
      </c>
      <c r="D48" s="76" t="s">
        <v>208</v>
      </c>
      <c r="E48" s="76" t="s">
        <v>205</v>
      </c>
      <c r="F48" s="143">
        <v>36785.29</v>
      </c>
      <c r="G48" s="25"/>
      <c r="H48" s="25"/>
      <c r="I48" s="25"/>
      <c r="J48" s="25"/>
      <c r="K48" s="25"/>
    </row>
    <row r="49" spans="1:11" ht="46.5" customHeight="1" x14ac:dyDescent="0.2">
      <c r="A49" s="76" t="s">
        <v>178</v>
      </c>
      <c r="B49" s="76" t="s">
        <v>209</v>
      </c>
      <c r="C49" s="128">
        <v>41180</v>
      </c>
      <c r="D49" s="76" t="s">
        <v>210</v>
      </c>
      <c r="E49" s="76" t="s">
        <v>216</v>
      </c>
      <c r="F49" s="143">
        <v>1587716.94</v>
      </c>
      <c r="G49" s="25"/>
      <c r="H49" s="25"/>
      <c r="I49" s="25"/>
      <c r="J49" s="25"/>
      <c r="K49" s="25"/>
    </row>
    <row r="50" spans="1:11" ht="61.5" customHeight="1" x14ac:dyDescent="0.2">
      <c r="A50" s="76" t="s">
        <v>179</v>
      </c>
      <c r="B50" s="76" t="s">
        <v>213</v>
      </c>
      <c r="C50" s="128">
        <v>41179</v>
      </c>
      <c r="D50" s="76" t="s">
        <v>55</v>
      </c>
      <c r="E50" s="76" t="s">
        <v>358</v>
      </c>
      <c r="F50" s="143" t="s">
        <v>214</v>
      </c>
      <c r="G50" s="25"/>
      <c r="H50" s="25"/>
      <c r="I50" s="25"/>
      <c r="J50" s="25"/>
      <c r="K50" s="25"/>
    </row>
    <row r="51" spans="1:11" ht="48.75" customHeight="1" x14ac:dyDescent="0.2">
      <c r="A51" s="127" t="s">
        <v>180</v>
      </c>
      <c r="B51" s="76" t="s">
        <v>217</v>
      </c>
      <c r="C51" s="76" t="s">
        <v>343</v>
      </c>
      <c r="D51" s="76" t="s">
        <v>218</v>
      </c>
      <c r="E51" s="76" t="s">
        <v>219</v>
      </c>
      <c r="F51" s="143">
        <v>20985.55</v>
      </c>
      <c r="G51" s="25"/>
      <c r="H51" s="25"/>
      <c r="I51" s="25"/>
      <c r="J51" s="25"/>
      <c r="K51" s="25"/>
    </row>
    <row r="52" spans="1:11" ht="49.5" customHeight="1" x14ac:dyDescent="0.2">
      <c r="A52" s="127" t="s">
        <v>181</v>
      </c>
      <c r="B52" s="76" t="s">
        <v>217</v>
      </c>
      <c r="C52" s="76" t="s">
        <v>229</v>
      </c>
      <c r="D52" s="76" t="s">
        <v>220</v>
      </c>
      <c r="E52" s="76" t="s">
        <v>219</v>
      </c>
      <c r="F52" s="143">
        <v>56217.5</v>
      </c>
      <c r="G52" s="25"/>
      <c r="H52" s="25"/>
      <c r="I52" s="25"/>
      <c r="J52" s="25"/>
      <c r="K52" s="25"/>
    </row>
    <row r="53" spans="1:11" ht="47.25" customHeight="1" x14ac:dyDescent="0.2">
      <c r="A53" s="76" t="s">
        <v>182</v>
      </c>
      <c r="B53" s="76" t="s">
        <v>217</v>
      </c>
      <c r="C53" s="76" t="s">
        <v>344</v>
      </c>
      <c r="D53" s="76" t="s">
        <v>221</v>
      </c>
      <c r="E53" s="76" t="s">
        <v>219</v>
      </c>
      <c r="F53" s="143">
        <v>52584.24</v>
      </c>
      <c r="G53" s="25"/>
      <c r="H53" s="25"/>
      <c r="I53" s="25"/>
      <c r="J53" s="25"/>
      <c r="K53" s="25"/>
    </row>
    <row r="54" spans="1:11" ht="26.25" customHeight="1" x14ac:dyDescent="0.2">
      <c r="A54" s="76" t="s">
        <v>183</v>
      </c>
      <c r="B54" s="76" t="s">
        <v>224</v>
      </c>
      <c r="C54" s="76" t="s">
        <v>345</v>
      </c>
      <c r="D54" s="76" t="s">
        <v>225</v>
      </c>
      <c r="E54" s="76" t="s">
        <v>226</v>
      </c>
      <c r="F54" s="143">
        <v>460018.67</v>
      </c>
      <c r="G54" s="25"/>
      <c r="H54" s="25"/>
      <c r="I54" s="25"/>
      <c r="J54" s="25"/>
      <c r="K54" s="25"/>
    </row>
    <row r="55" spans="1:11" ht="28.5" customHeight="1" x14ac:dyDescent="0.2">
      <c r="A55" s="127" t="s">
        <v>184</v>
      </c>
      <c r="B55" s="76" t="s">
        <v>224</v>
      </c>
      <c r="C55" s="128">
        <v>41185</v>
      </c>
      <c r="D55" s="76" t="s">
        <v>227</v>
      </c>
      <c r="E55" s="76" t="s">
        <v>226</v>
      </c>
      <c r="F55" s="143">
        <v>825249.27</v>
      </c>
      <c r="G55" s="25"/>
      <c r="H55" s="25"/>
      <c r="I55" s="25"/>
      <c r="J55" s="25"/>
      <c r="K55" s="25"/>
    </row>
    <row r="56" spans="1:11" ht="39" customHeight="1" x14ac:dyDescent="0.2">
      <c r="A56" s="127" t="s">
        <v>185</v>
      </c>
      <c r="B56" s="76" t="s">
        <v>230</v>
      </c>
      <c r="C56" s="128">
        <v>41194</v>
      </c>
      <c r="D56" s="76" t="s">
        <v>96</v>
      </c>
      <c r="E56" s="76" t="s">
        <v>231</v>
      </c>
      <c r="F56" s="143">
        <v>176866.76</v>
      </c>
      <c r="G56" s="25"/>
      <c r="H56" s="25"/>
      <c r="I56" s="25"/>
      <c r="J56" s="25"/>
      <c r="K56" s="25"/>
    </row>
    <row r="57" spans="1:11" ht="32.25" customHeight="1" x14ac:dyDescent="0.2">
      <c r="A57" s="76" t="s">
        <v>186</v>
      </c>
      <c r="B57" s="76" t="s">
        <v>230</v>
      </c>
      <c r="C57" s="128">
        <v>41194</v>
      </c>
      <c r="D57" s="76" t="s">
        <v>171</v>
      </c>
      <c r="E57" s="76" t="s">
        <v>231</v>
      </c>
      <c r="F57" s="143">
        <v>50683.48</v>
      </c>
      <c r="G57" s="25"/>
      <c r="H57" s="25"/>
      <c r="I57" s="25"/>
      <c r="J57" s="25"/>
      <c r="K57" s="25"/>
    </row>
    <row r="58" spans="1:11" ht="36.75" customHeight="1" x14ac:dyDescent="0.2">
      <c r="A58" s="76" t="s">
        <v>187</v>
      </c>
      <c r="B58" s="76" t="s">
        <v>230</v>
      </c>
      <c r="C58" s="128">
        <v>41194</v>
      </c>
      <c r="D58" s="76" t="s">
        <v>173</v>
      </c>
      <c r="E58" s="76" t="s">
        <v>231</v>
      </c>
      <c r="F58" s="143">
        <v>58594.46</v>
      </c>
      <c r="G58" s="25"/>
      <c r="H58" s="25"/>
      <c r="I58" s="25"/>
      <c r="J58" s="25"/>
      <c r="K58" s="25"/>
    </row>
    <row r="59" spans="1:11" ht="36.75" customHeight="1" x14ac:dyDescent="0.2">
      <c r="A59" s="127" t="s">
        <v>188</v>
      </c>
      <c r="B59" s="76" t="s">
        <v>239</v>
      </c>
      <c r="C59" s="128">
        <v>41201</v>
      </c>
      <c r="D59" s="76" t="s">
        <v>241</v>
      </c>
      <c r="E59" s="76" t="s">
        <v>359</v>
      </c>
      <c r="F59" s="143">
        <v>1050012.7</v>
      </c>
      <c r="G59" s="25"/>
      <c r="H59" s="25"/>
      <c r="I59" s="25"/>
      <c r="J59" s="25"/>
      <c r="K59" s="25"/>
    </row>
    <row r="60" spans="1:11" s="19" customFormat="1" ht="43.5" customHeight="1" x14ac:dyDescent="0.2">
      <c r="A60" s="127" t="s">
        <v>189</v>
      </c>
      <c r="B60" s="76" t="s">
        <v>239</v>
      </c>
      <c r="C60" s="128">
        <v>41201</v>
      </c>
      <c r="D60" s="76" t="s">
        <v>243</v>
      </c>
      <c r="E60" s="76" t="s">
        <v>360</v>
      </c>
      <c r="F60" s="143">
        <v>570584.01</v>
      </c>
      <c r="G60" s="26"/>
      <c r="H60" s="26"/>
      <c r="I60" s="26"/>
      <c r="J60" s="26"/>
      <c r="K60" s="26"/>
    </row>
    <row r="61" spans="1:11" ht="45.75" customHeight="1" x14ac:dyDescent="0.2">
      <c r="A61" s="76" t="s">
        <v>190</v>
      </c>
      <c r="B61" s="76" t="s">
        <v>239</v>
      </c>
      <c r="C61" s="130" t="s">
        <v>353</v>
      </c>
      <c r="D61" s="76" t="s">
        <v>244</v>
      </c>
      <c r="E61" s="76" t="s">
        <v>361</v>
      </c>
      <c r="F61" s="143">
        <v>2572903.62</v>
      </c>
      <c r="G61" s="25"/>
      <c r="H61" s="25"/>
      <c r="I61" s="25"/>
      <c r="J61" s="25"/>
      <c r="K61" s="25"/>
    </row>
    <row r="62" spans="1:11" ht="59.25" customHeight="1" x14ac:dyDescent="0.2">
      <c r="A62" s="76" t="s">
        <v>293</v>
      </c>
      <c r="B62" s="76" t="s">
        <v>339</v>
      </c>
      <c r="C62" s="128">
        <v>41219</v>
      </c>
      <c r="D62" s="76" t="s">
        <v>253</v>
      </c>
      <c r="E62" s="76" t="s">
        <v>254</v>
      </c>
      <c r="F62" s="143">
        <v>19718.5</v>
      </c>
      <c r="G62" s="25"/>
      <c r="H62" s="25"/>
      <c r="I62" s="25"/>
      <c r="J62" s="25"/>
      <c r="K62" s="25"/>
    </row>
    <row r="63" spans="1:11" ht="25.5" customHeight="1" x14ac:dyDescent="0.2">
      <c r="A63" s="76" t="s">
        <v>192</v>
      </c>
      <c r="B63" s="76" t="s">
        <v>250</v>
      </c>
      <c r="C63" s="128">
        <v>41207</v>
      </c>
      <c r="D63" s="76" t="s">
        <v>251</v>
      </c>
      <c r="E63" s="76" t="s">
        <v>252</v>
      </c>
      <c r="F63" s="143">
        <v>855785.5</v>
      </c>
      <c r="G63" s="25"/>
      <c r="H63" s="25"/>
      <c r="I63" s="25"/>
      <c r="J63" s="25"/>
      <c r="K63" s="25"/>
    </row>
    <row r="64" spans="1:11" ht="68.25" customHeight="1" x14ac:dyDescent="0.2">
      <c r="A64" s="127" t="s">
        <v>193</v>
      </c>
      <c r="B64" s="127" t="s">
        <v>258</v>
      </c>
      <c r="C64" s="128">
        <v>41206</v>
      </c>
      <c r="D64" s="127" t="s">
        <v>259</v>
      </c>
      <c r="E64" s="132" t="s">
        <v>257</v>
      </c>
      <c r="F64" s="143">
        <v>3164</v>
      </c>
      <c r="G64" s="25"/>
      <c r="H64" s="25"/>
      <c r="I64" s="25"/>
      <c r="J64" s="25"/>
      <c r="K64" s="25"/>
    </row>
    <row r="65" spans="1:11" ht="25.5" customHeight="1" x14ac:dyDescent="0.2">
      <c r="A65" s="127" t="s">
        <v>194</v>
      </c>
      <c r="B65" s="76" t="s">
        <v>335</v>
      </c>
      <c r="C65" s="128">
        <v>41208</v>
      </c>
      <c r="D65" s="76" t="s">
        <v>260</v>
      </c>
      <c r="E65" s="76" t="s">
        <v>261</v>
      </c>
      <c r="F65" s="143">
        <v>49396.82</v>
      </c>
      <c r="G65" s="25"/>
      <c r="H65" s="25"/>
      <c r="I65" s="25"/>
      <c r="J65" s="25"/>
      <c r="K65" s="25"/>
    </row>
    <row r="66" spans="1:11" ht="26.25" customHeight="1" x14ac:dyDescent="0.2">
      <c r="A66" s="76" t="s">
        <v>195</v>
      </c>
      <c r="B66" s="76" t="s">
        <v>263</v>
      </c>
      <c r="C66" s="128">
        <v>41208</v>
      </c>
      <c r="D66" s="76" t="s">
        <v>262</v>
      </c>
      <c r="E66" s="76" t="s">
        <v>267</v>
      </c>
      <c r="F66" s="143">
        <v>999172.11</v>
      </c>
      <c r="G66" s="25"/>
      <c r="H66" s="25"/>
      <c r="I66" s="25"/>
      <c r="J66" s="25"/>
      <c r="K66" s="25"/>
    </row>
    <row r="67" spans="1:11" ht="45" customHeight="1" x14ac:dyDescent="0.2">
      <c r="A67" s="127" t="s">
        <v>196</v>
      </c>
      <c r="B67" s="127" t="s">
        <v>264</v>
      </c>
      <c r="C67" s="128">
        <v>41214</v>
      </c>
      <c r="D67" s="127" t="s">
        <v>265</v>
      </c>
      <c r="E67" s="127" t="s">
        <v>266</v>
      </c>
      <c r="F67" s="143">
        <v>886013.94</v>
      </c>
      <c r="G67" s="25"/>
      <c r="H67" s="25"/>
      <c r="I67" s="25"/>
      <c r="J67" s="25"/>
      <c r="K67" s="25"/>
    </row>
    <row r="68" spans="1:11" ht="23.25" customHeight="1" x14ac:dyDescent="0.2">
      <c r="A68" s="127" t="s">
        <v>197</v>
      </c>
      <c r="B68" s="76" t="s">
        <v>264</v>
      </c>
      <c r="C68" s="128">
        <v>41221</v>
      </c>
      <c r="D68" s="76" t="s">
        <v>251</v>
      </c>
      <c r="E68" s="76" t="s">
        <v>266</v>
      </c>
      <c r="F68" s="143">
        <v>279867.99</v>
      </c>
      <c r="G68" s="25"/>
      <c r="H68" s="25"/>
      <c r="I68" s="25"/>
      <c r="J68" s="25"/>
      <c r="K68" s="25"/>
    </row>
    <row r="69" spans="1:11" ht="36" customHeight="1" x14ac:dyDescent="0.2">
      <c r="A69" s="127" t="s">
        <v>198</v>
      </c>
      <c r="B69" s="76" t="s">
        <v>274</v>
      </c>
      <c r="C69" s="128">
        <v>41225</v>
      </c>
      <c r="D69" s="76" t="s">
        <v>275</v>
      </c>
      <c r="E69" s="76" t="s">
        <v>276</v>
      </c>
      <c r="F69" s="143">
        <v>603140.43000000005</v>
      </c>
      <c r="G69" s="25"/>
      <c r="H69" s="25"/>
      <c r="I69" s="25"/>
      <c r="J69" s="25"/>
      <c r="K69" s="25"/>
    </row>
    <row r="70" spans="1:11" ht="21.75" customHeight="1" x14ac:dyDescent="0.2">
      <c r="A70" s="76" t="s">
        <v>199</v>
      </c>
      <c r="B70" s="76" t="s">
        <v>278</v>
      </c>
      <c r="C70" s="128">
        <v>41242</v>
      </c>
      <c r="D70" s="76" t="s">
        <v>25</v>
      </c>
      <c r="E70" s="76" t="s">
        <v>325</v>
      </c>
      <c r="F70" s="143">
        <v>416186.58</v>
      </c>
      <c r="G70" s="25"/>
      <c r="H70" s="25"/>
      <c r="I70" s="25"/>
      <c r="J70" s="25"/>
      <c r="K70" s="25"/>
    </row>
    <row r="71" spans="1:11" ht="57" customHeight="1" x14ac:dyDescent="0.2">
      <c r="A71" s="76" t="s">
        <v>200</v>
      </c>
      <c r="B71" s="76" t="s">
        <v>281</v>
      </c>
      <c r="C71" s="128">
        <v>41250</v>
      </c>
      <c r="D71" s="76" t="s">
        <v>282</v>
      </c>
      <c r="E71" s="76" t="s">
        <v>283</v>
      </c>
      <c r="F71" s="144" t="s">
        <v>327</v>
      </c>
      <c r="G71" s="25"/>
      <c r="H71" s="25"/>
      <c r="I71" s="25"/>
      <c r="J71" s="25"/>
      <c r="K71" s="25"/>
    </row>
    <row r="72" spans="1:11" ht="57.75" customHeight="1" x14ac:dyDescent="0.2">
      <c r="A72" s="127" t="s">
        <v>201</v>
      </c>
      <c r="B72" s="127" t="s">
        <v>281</v>
      </c>
      <c r="C72" s="128">
        <v>41250</v>
      </c>
      <c r="D72" s="127" t="s">
        <v>284</v>
      </c>
      <c r="E72" s="127" t="s">
        <v>283</v>
      </c>
      <c r="F72" s="143">
        <v>18472.599999999999</v>
      </c>
      <c r="G72" s="25"/>
      <c r="H72" s="25"/>
      <c r="I72" s="25"/>
      <c r="J72" s="25"/>
      <c r="K72" s="25"/>
    </row>
    <row r="73" spans="1:11" ht="54.75" customHeight="1" x14ac:dyDescent="0.2">
      <c r="A73" s="127" t="s">
        <v>289</v>
      </c>
      <c r="B73" s="127" t="s">
        <v>281</v>
      </c>
      <c r="C73" s="128">
        <v>41250</v>
      </c>
      <c r="D73" s="127" t="s">
        <v>285</v>
      </c>
      <c r="E73" s="127" t="s">
        <v>283</v>
      </c>
      <c r="F73" s="143">
        <v>53126.29</v>
      </c>
      <c r="G73" s="25"/>
      <c r="H73" s="25"/>
      <c r="I73" s="25"/>
      <c r="J73" s="25"/>
      <c r="K73" s="25"/>
    </row>
    <row r="74" spans="1:11" ht="56.25" customHeight="1" x14ac:dyDescent="0.2">
      <c r="A74" s="76" t="s">
        <v>202</v>
      </c>
      <c r="B74" s="76" t="s">
        <v>281</v>
      </c>
      <c r="C74" s="76" t="s">
        <v>347</v>
      </c>
      <c r="D74" s="76" t="s">
        <v>286</v>
      </c>
      <c r="E74" s="76" t="s">
        <v>283</v>
      </c>
      <c r="F74" s="143">
        <v>63687.48</v>
      </c>
      <c r="G74" s="25"/>
      <c r="H74" s="25"/>
      <c r="I74" s="25"/>
      <c r="J74" s="25"/>
      <c r="K74" s="25"/>
    </row>
    <row r="75" spans="1:11" ht="66.75" customHeight="1" x14ac:dyDescent="0.2">
      <c r="A75" s="76" t="s">
        <v>232</v>
      </c>
      <c r="B75" s="76" t="s">
        <v>281</v>
      </c>
      <c r="C75" s="128">
        <v>41250</v>
      </c>
      <c r="D75" s="76" t="s">
        <v>287</v>
      </c>
      <c r="E75" s="76" t="s">
        <v>283</v>
      </c>
      <c r="F75" s="143">
        <v>6920.23</v>
      </c>
      <c r="G75" s="25"/>
      <c r="H75" s="25"/>
      <c r="I75" s="25"/>
      <c r="J75" s="25"/>
      <c r="K75" s="25"/>
    </row>
    <row r="76" spans="1:11" ht="55.5" customHeight="1" x14ac:dyDescent="0.2">
      <c r="A76" s="127" t="s">
        <v>233</v>
      </c>
      <c r="B76" s="127" t="s">
        <v>281</v>
      </c>
      <c r="C76" s="128">
        <v>41250</v>
      </c>
      <c r="D76" s="127" t="s">
        <v>288</v>
      </c>
      <c r="E76" s="127" t="s">
        <v>283</v>
      </c>
      <c r="F76" s="143">
        <v>272453.78000000003</v>
      </c>
      <c r="G76" s="25"/>
      <c r="H76" s="25"/>
      <c r="I76" s="25"/>
      <c r="J76" s="25"/>
      <c r="K76" s="25"/>
    </row>
    <row r="77" spans="1:11" ht="36.75" customHeight="1" x14ac:dyDescent="0.2">
      <c r="A77" s="127" t="s">
        <v>234</v>
      </c>
      <c r="B77" s="76" t="s">
        <v>314</v>
      </c>
      <c r="C77" s="128">
        <v>41263</v>
      </c>
      <c r="D77" s="76" t="s">
        <v>316</v>
      </c>
      <c r="E77" s="76" t="s">
        <v>315</v>
      </c>
      <c r="F77" s="143">
        <v>272453.78000000003</v>
      </c>
      <c r="G77" s="25"/>
      <c r="H77" s="25"/>
      <c r="I77" s="25"/>
      <c r="J77" s="25"/>
      <c r="K77" s="25"/>
    </row>
    <row r="78" spans="1:11" ht="26.25" customHeight="1" x14ac:dyDescent="0.2">
      <c r="A78" s="76" t="s">
        <v>235</v>
      </c>
      <c r="B78" s="76" t="s">
        <v>312</v>
      </c>
      <c r="C78" s="76" t="s">
        <v>346</v>
      </c>
      <c r="D78" s="76" t="s">
        <v>251</v>
      </c>
      <c r="E78" s="76" t="s">
        <v>313</v>
      </c>
      <c r="F78" s="143">
        <v>42036</v>
      </c>
      <c r="G78" s="25"/>
      <c r="H78" s="25"/>
      <c r="I78" s="25"/>
      <c r="J78" s="25"/>
      <c r="K78" s="25"/>
    </row>
    <row r="79" spans="1:11" ht="58.5" customHeight="1" x14ac:dyDescent="0.2">
      <c r="A79" s="76" t="s">
        <v>236</v>
      </c>
      <c r="B79" s="76" t="s">
        <v>295</v>
      </c>
      <c r="C79" s="128">
        <v>41269</v>
      </c>
      <c r="D79" s="76" t="s">
        <v>301</v>
      </c>
      <c r="E79" s="76" t="s">
        <v>297</v>
      </c>
      <c r="F79" s="143" t="s">
        <v>362</v>
      </c>
      <c r="G79" s="25"/>
      <c r="H79" s="25"/>
      <c r="I79" s="25"/>
      <c r="J79" s="25"/>
      <c r="K79" s="25"/>
    </row>
    <row r="80" spans="1:11" ht="60" customHeight="1" x14ac:dyDescent="0.2">
      <c r="A80" s="76" t="s">
        <v>237</v>
      </c>
      <c r="B80" s="76" t="s">
        <v>296</v>
      </c>
      <c r="C80" s="128">
        <v>41264</v>
      </c>
      <c r="D80" s="76" t="s">
        <v>317</v>
      </c>
      <c r="E80" s="76" t="s">
        <v>294</v>
      </c>
      <c r="F80" s="143" t="s">
        <v>328</v>
      </c>
      <c r="G80" s="25"/>
      <c r="H80" s="25"/>
      <c r="I80" s="25"/>
      <c r="J80" s="25"/>
      <c r="K80" s="25"/>
    </row>
    <row r="81" spans="1:11" ht="47.25" customHeight="1" x14ac:dyDescent="0.2">
      <c r="A81" s="76" t="s">
        <v>238</v>
      </c>
      <c r="B81" s="76" t="s">
        <v>298</v>
      </c>
      <c r="C81" s="128">
        <v>41264</v>
      </c>
      <c r="D81" s="76" t="s">
        <v>299</v>
      </c>
      <c r="E81" s="76" t="s">
        <v>300</v>
      </c>
      <c r="F81" s="143">
        <v>1199461.31</v>
      </c>
      <c r="G81" s="25"/>
      <c r="H81" s="25"/>
      <c r="I81" s="25"/>
      <c r="J81" s="25"/>
      <c r="K81" s="25"/>
    </row>
    <row r="82" spans="1:11" ht="33.75" customHeight="1" x14ac:dyDescent="0.2">
      <c r="A82" s="76" t="s">
        <v>273</v>
      </c>
      <c r="B82" s="76" t="s">
        <v>319</v>
      </c>
      <c r="C82" s="128">
        <v>41271</v>
      </c>
      <c r="D82" s="76" t="s">
        <v>320</v>
      </c>
      <c r="E82" s="76" t="s">
        <v>321</v>
      </c>
      <c r="F82" s="143">
        <v>49917.75</v>
      </c>
      <c r="G82" s="25"/>
      <c r="H82" s="25"/>
      <c r="I82" s="25"/>
      <c r="J82" s="25"/>
      <c r="K82" s="25"/>
    </row>
  </sheetData>
  <customSheetViews>
    <customSheetView guid="{857851DB-28DC-4CE4-8CA7-2193BBEB1CCA}" scale="115" showPageBreaks="1" printArea="1" view="pageBreakPreview">
      <pane ySplit="2" topLeftCell="A3" activePane="bottomLeft" state="frozen"/>
      <selection pane="bottomLeft" activeCell="F4" sqref="F4"/>
      <rowBreaks count="2" manualBreakCount="2">
        <brk id="26" max="5" man="1"/>
        <brk id="48" max="5" man="1"/>
      </rowBreaks>
      <pageMargins left="0.3" right="0.19685039370078741" top="0.55118110236220474" bottom="0.31496062992125984" header="0.31496062992125984" footer="0"/>
      <pageSetup scale="78" orientation="portrait" r:id="rId1"/>
      <headerFooter alignWithMargins="0"/>
    </customSheetView>
    <customSheetView guid="{0CE8D095-BBAA-47B3-8B1A-6390D86B838B}" scale="85">
      <pane ySplit="2" topLeftCell="A28" activePane="bottomLeft" state="frozen"/>
      <selection pane="bottomLeft" activeCell="E31" sqref="E31"/>
      <pageMargins left="0.49" right="0.26" top="1" bottom="1" header="0.32" footer="0"/>
      <pageSetup paperSize="261" scale="70" orientation="landscape" r:id="rId2"/>
      <headerFooter alignWithMargins="0"/>
    </customSheetView>
    <customSheetView guid="{7A840D9A-B7B0-4A64-8F25-A4ED28A0E2F0}" scale="85">
      <pane ySplit="2" topLeftCell="A18" activePane="bottomLeft" state="frozen"/>
      <selection pane="bottomLeft" activeCell="A18" sqref="A18"/>
      <pageMargins left="0.49" right="0.26" top="1" bottom="1" header="0.32" footer="0"/>
      <pageSetup paperSize="261" scale="70" orientation="landscape" r:id="rId3"/>
      <headerFooter alignWithMargins="0"/>
    </customSheetView>
    <customSheetView guid="{1A1EE381-B334-4F07-9016-1F0A357CAD72}" scale="85">
      <pane ySplit="2" topLeftCell="A46" activePane="bottomLeft" state="frozen"/>
      <selection pane="bottomLeft" activeCell="A48" sqref="A48"/>
      <pageMargins left="0.49" right="0.26" top="1" bottom="1" header="0.32" footer="0"/>
      <pageSetup paperSize="261" scale="70" orientation="landscape" r:id="rId4"/>
      <headerFooter alignWithMargins="0"/>
    </customSheetView>
    <customSheetView guid="{2CFEB792-E96F-487A-B36D-87145AA134A3}" scale="85" topLeftCell="G1">
      <pane ySplit="2" topLeftCell="A31" activePane="bottomLeft" state="frozen"/>
      <selection pane="bottomLeft" activeCell="O31" sqref="O31"/>
      <pageMargins left="0.49" right="0.26" top="1" bottom="1" header="0.32" footer="0"/>
      <pageSetup paperSize="261" scale="70" orientation="landscape" r:id="rId5"/>
      <headerFooter alignWithMargins="0"/>
    </customSheetView>
    <customSheetView guid="{A2C99C81-6E96-48B1-991B-B7DDCCCBEA55}" scale="85" topLeftCell="D1">
      <pane ySplit="2" topLeftCell="A69" activePane="bottomLeft" state="frozen"/>
      <selection pane="bottomLeft" activeCell="K70" sqref="K70"/>
      <pageMargins left="0.49" right="0.26" top="1" bottom="1" header="0.32" footer="0"/>
      <pageSetup paperSize="261" scale="70" orientation="landscape" r:id="rId6"/>
      <headerFooter alignWithMargins="0"/>
    </customSheetView>
    <customSheetView guid="{00BDE580-547A-4869-B3AB-7CFDA82AB22A}" scale="85" topLeftCell="E1">
      <pane ySplit="2" topLeftCell="A70" activePane="bottomLeft" state="frozen"/>
      <selection pane="bottomLeft" activeCell="I70" sqref="I70"/>
      <pageMargins left="0.49" right="0.26" top="1" bottom="1" header="0.32" footer="0"/>
      <pageSetup paperSize="261" scale="70" orientation="landscape" r:id="rId7"/>
      <headerFooter alignWithMargins="0"/>
    </customSheetView>
    <customSheetView guid="{EB34A50B-B1E6-410F-8D96-7AE66897A0A5}" scale="85" topLeftCell="G1">
      <pane ySplit="2" topLeftCell="A64" activePane="bottomLeft" state="frozen"/>
      <selection pane="bottomLeft" activeCell="M64" sqref="M64"/>
      <pageMargins left="0.49" right="0.26" top="1" bottom="1" header="0.32" footer="0"/>
      <pageSetup paperSize="261" scale="70" orientation="landscape" r:id="rId8"/>
      <headerFooter alignWithMargins="0"/>
    </customSheetView>
    <customSheetView guid="{C33E09F8-2D80-4C10-BAAB-CA36CE1D144D}" scale="115" showPageBreaks="1" printArea="1" view="pageBreakPreview">
      <pane ySplit="2" topLeftCell="A3" activePane="bottomLeft" state="frozen"/>
      <selection pane="bottomLeft" activeCell="F4" sqref="F4"/>
      <rowBreaks count="2" manualBreakCount="2">
        <brk id="26" max="5" man="1"/>
        <brk id="48" max="5" man="1"/>
      </rowBreaks>
      <pageMargins left="0.3" right="0.19685039370078741" top="0.55118110236220474" bottom="0.31496062992125984" header="0.31496062992125984" footer="0"/>
      <pageSetup scale="78" orientation="portrait" r:id="rId9"/>
      <headerFooter alignWithMargins="0"/>
    </customSheetView>
  </customSheetViews>
  <phoneticPr fontId="1" type="noConversion"/>
  <pageMargins left="0.3" right="0.19685039370078741" top="0.55118110236220474" bottom="0.31496062992125984" header="0.31496062992125984" footer="0"/>
  <pageSetup scale="78" orientation="portrait" r:id="rId10"/>
  <headerFooter alignWithMargins="0"/>
  <rowBreaks count="2" manualBreakCount="2">
    <brk id="26" max="5" man="1"/>
    <brk id="48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96"/>
  <sheetViews>
    <sheetView workbookViewId="0">
      <pane ySplit="2" topLeftCell="A83" activePane="bottomLeft" state="frozen"/>
      <selection pane="bottomLeft" activeCell="C80" sqref="C80"/>
    </sheetView>
  </sheetViews>
  <sheetFormatPr baseColWidth="10" defaultRowHeight="12.75" x14ac:dyDescent="0.2"/>
  <cols>
    <col min="1" max="1" width="10.140625" customWidth="1"/>
    <col min="3" max="3" width="12.7109375" customWidth="1"/>
    <col min="4" max="4" width="17.7109375" customWidth="1"/>
    <col min="5" max="5" width="34.5703125" customWidth="1"/>
    <col min="6" max="6" width="14.42578125" customWidth="1"/>
    <col min="7" max="7" width="9.5703125" customWidth="1"/>
    <col min="8" max="8" width="11" customWidth="1"/>
    <col min="9" max="9" width="8.28515625" customWidth="1"/>
    <col min="10" max="10" width="11.5703125" customWidth="1"/>
    <col min="11" max="11" width="11" customWidth="1"/>
    <col min="12" max="12" width="13.5703125" customWidth="1"/>
    <col min="13" max="13" width="9" customWidth="1"/>
    <col min="15" max="15" width="9" customWidth="1"/>
    <col min="17" max="17" width="9.85546875" customWidth="1"/>
    <col min="18" max="18" width="12.42578125" customWidth="1"/>
    <col min="19" max="19" width="19.42578125" customWidth="1"/>
  </cols>
  <sheetData>
    <row r="1" spans="1:19" ht="26.25" x14ac:dyDescent="0.4">
      <c r="A1" s="7"/>
      <c r="B1" s="8" t="s">
        <v>10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7"/>
      <c r="S1" s="7"/>
    </row>
    <row r="2" spans="1:19" ht="54" x14ac:dyDescent="0.2">
      <c r="A2" s="60" t="s">
        <v>11</v>
      </c>
      <c r="B2" s="60" t="s">
        <v>0</v>
      </c>
      <c r="C2" s="60" t="s">
        <v>1</v>
      </c>
      <c r="D2" s="60" t="s">
        <v>4</v>
      </c>
      <c r="E2" s="60" t="s">
        <v>2</v>
      </c>
      <c r="F2" s="60" t="s">
        <v>157</v>
      </c>
      <c r="G2" s="60" t="s">
        <v>158</v>
      </c>
      <c r="H2" s="60" t="s">
        <v>153</v>
      </c>
      <c r="I2" s="60" t="s">
        <v>158</v>
      </c>
      <c r="J2" s="60" t="s">
        <v>154</v>
      </c>
      <c r="K2" s="60" t="s">
        <v>158</v>
      </c>
      <c r="L2" s="60" t="s">
        <v>159</v>
      </c>
      <c r="M2" s="60" t="s">
        <v>158</v>
      </c>
      <c r="N2" s="60" t="s">
        <v>155</v>
      </c>
      <c r="O2" s="60" t="s">
        <v>158</v>
      </c>
      <c r="P2" s="60" t="s">
        <v>156</v>
      </c>
      <c r="Q2" s="60" t="s">
        <v>158</v>
      </c>
      <c r="R2" s="60" t="s">
        <v>166</v>
      </c>
      <c r="S2" s="60" t="s">
        <v>99</v>
      </c>
    </row>
    <row r="3" spans="1:19" ht="56.25" x14ac:dyDescent="0.2">
      <c r="A3" s="62" t="s">
        <v>12</v>
      </c>
      <c r="B3" s="28" t="s">
        <v>6</v>
      </c>
      <c r="C3" s="10" t="s">
        <v>7</v>
      </c>
      <c r="D3" s="3" t="s">
        <v>8</v>
      </c>
      <c r="E3" s="10" t="s">
        <v>9</v>
      </c>
      <c r="F3" s="63">
        <v>41263</v>
      </c>
      <c r="G3" s="35">
        <f t="shared" ref="G3:G57" si="0">H3-F3</f>
        <v>0</v>
      </c>
      <c r="H3" s="63">
        <v>41263</v>
      </c>
      <c r="I3" s="35">
        <f>J3-H3</f>
        <v>-41263</v>
      </c>
      <c r="J3" s="63"/>
      <c r="K3" s="35">
        <f>L3-J3</f>
        <v>0</v>
      </c>
      <c r="L3" s="63"/>
      <c r="M3" s="35">
        <f>N3-L3</f>
        <v>0</v>
      </c>
      <c r="N3" s="59"/>
      <c r="O3" s="35">
        <f>P3-N3</f>
        <v>0</v>
      </c>
      <c r="P3" s="59"/>
      <c r="Q3" s="80">
        <f t="shared" ref="Q3:Q57" si="1">R3-P3</f>
        <v>0</v>
      </c>
      <c r="R3" s="40"/>
      <c r="S3" s="18"/>
    </row>
    <row r="4" spans="1:19" ht="45" x14ac:dyDescent="0.2">
      <c r="A4" s="27" t="s">
        <v>13</v>
      </c>
      <c r="B4" s="29" t="s">
        <v>16</v>
      </c>
      <c r="C4" s="12" t="s">
        <v>24</v>
      </c>
      <c r="D4" s="15" t="s">
        <v>25</v>
      </c>
      <c r="E4" s="12" t="s">
        <v>26</v>
      </c>
      <c r="F4" s="74">
        <v>41163</v>
      </c>
      <c r="G4" s="35">
        <f t="shared" si="0"/>
        <v>0</v>
      </c>
      <c r="H4" s="74">
        <v>41163</v>
      </c>
      <c r="I4" s="35">
        <f t="shared" ref="I4:I57" si="2">J4-H4</f>
        <v>-41163</v>
      </c>
      <c r="J4" s="11"/>
      <c r="K4" s="35">
        <f t="shared" ref="K4:K57" si="3">L4-J4</f>
        <v>0</v>
      </c>
      <c r="L4" s="11"/>
      <c r="M4" s="35">
        <f t="shared" ref="M4:M57" si="4">N4-L4</f>
        <v>0</v>
      </c>
      <c r="N4" s="12"/>
      <c r="O4" s="35">
        <f t="shared" ref="O4:O57" si="5">P4-N4</f>
        <v>0</v>
      </c>
      <c r="P4" s="15"/>
      <c r="Q4" s="80">
        <f t="shared" si="1"/>
        <v>0</v>
      </c>
      <c r="R4" s="41"/>
      <c r="S4" s="50"/>
    </row>
    <row r="5" spans="1:19" ht="45" x14ac:dyDescent="0.2">
      <c r="A5" s="4" t="s">
        <v>15</v>
      </c>
      <c r="B5" s="4" t="s">
        <v>17</v>
      </c>
      <c r="C5" s="17" t="s">
        <v>27</v>
      </c>
      <c r="D5" s="4" t="s">
        <v>28</v>
      </c>
      <c r="E5" s="17" t="s">
        <v>29</v>
      </c>
      <c r="F5" s="17"/>
      <c r="G5" s="35">
        <f t="shared" si="0"/>
        <v>0</v>
      </c>
      <c r="H5" s="17"/>
      <c r="I5" s="35">
        <f t="shared" si="2"/>
        <v>0</v>
      </c>
      <c r="J5" s="36"/>
      <c r="K5" s="35">
        <f t="shared" si="3"/>
        <v>0</v>
      </c>
      <c r="L5" s="17"/>
      <c r="M5" s="35">
        <f t="shared" si="4"/>
        <v>0</v>
      </c>
      <c r="N5" s="17"/>
      <c r="O5" s="35">
        <f t="shared" si="5"/>
        <v>0</v>
      </c>
      <c r="P5" s="17"/>
      <c r="Q5" s="80">
        <f t="shared" si="1"/>
        <v>0</v>
      </c>
      <c r="R5" s="42"/>
      <c r="S5" s="50"/>
    </row>
    <row r="6" spans="1:19" ht="135" x14ac:dyDescent="0.2">
      <c r="A6" s="17" t="s">
        <v>15</v>
      </c>
      <c r="B6" s="17" t="s">
        <v>18</v>
      </c>
      <c r="C6" s="17" t="s">
        <v>31</v>
      </c>
      <c r="D6" s="17" t="s">
        <v>30</v>
      </c>
      <c r="E6" s="17" t="s">
        <v>36</v>
      </c>
      <c r="F6" s="17"/>
      <c r="G6" s="17">
        <f t="shared" si="0"/>
        <v>0</v>
      </c>
      <c r="H6" s="17"/>
      <c r="I6" s="17">
        <f t="shared" si="2"/>
        <v>0</v>
      </c>
      <c r="J6" s="17"/>
      <c r="K6" s="17">
        <f t="shared" si="3"/>
        <v>0</v>
      </c>
      <c r="L6" s="17"/>
      <c r="M6" s="17">
        <f t="shared" si="4"/>
        <v>0</v>
      </c>
      <c r="N6" s="17"/>
      <c r="O6" s="17">
        <f t="shared" si="5"/>
        <v>0</v>
      </c>
      <c r="P6" s="17"/>
      <c r="Q6" s="80">
        <f t="shared" si="1"/>
        <v>0</v>
      </c>
      <c r="R6" s="17"/>
      <c r="S6" s="17"/>
    </row>
    <row r="7" spans="1:19" ht="67.5" x14ac:dyDescent="0.2">
      <c r="A7" s="12" t="s">
        <v>13</v>
      </c>
      <c r="B7" s="39" t="s">
        <v>39</v>
      </c>
      <c r="C7" s="12" t="s">
        <v>32</v>
      </c>
      <c r="D7" s="15" t="s">
        <v>77</v>
      </c>
      <c r="E7" s="12" t="s">
        <v>35</v>
      </c>
      <c r="F7" s="12"/>
      <c r="G7" s="35">
        <f t="shared" si="0"/>
        <v>0</v>
      </c>
      <c r="H7" s="12"/>
      <c r="I7" s="35">
        <f t="shared" si="2"/>
        <v>0</v>
      </c>
      <c r="J7" s="37"/>
      <c r="K7" s="35">
        <f t="shared" si="3"/>
        <v>0</v>
      </c>
      <c r="L7" s="12"/>
      <c r="M7" s="35">
        <f t="shared" si="4"/>
        <v>0</v>
      </c>
      <c r="N7" s="12"/>
      <c r="O7" s="35">
        <f t="shared" si="5"/>
        <v>0</v>
      </c>
      <c r="P7" s="12"/>
      <c r="Q7" s="80">
        <f t="shared" si="1"/>
        <v>0</v>
      </c>
      <c r="R7" s="43"/>
      <c r="S7" s="50"/>
    </row>
    <row r="8" spans="1:19" x14ac:dyDescent="0.2">
      <c r="A8" s="17" t="s">
        <v>15</v>
      </c>
      <c r="B8" s="4" t="s">
        <v>38</v>
      </c>
      <c r="C8" s="17" t="s">
        <v>37</v>
      </c>
      <c r="D8" s="4" t="s">
        <v>34</v>
      </c>
      <c r="E8" s="17" t="s">
        <v>33</v>
      </c>
      <c r="F8" s="17"/>
      <c r="G8" s="35">
        <f t="shared" si="0"/>
        <v>0</v>
      </c>
      <c r="H8" s="17"/>
      <c r="I8" s="35">
        <f t="shared" si="2"/>
        <v>0</v>
      </c>
      <c r="J8" s="36"/>
      <c r="K8" s="35">
        <f t="shared" si="3"/>
        <v>0</v>
      </c>
      <c r="L8" s="17"/>
      <c r="M8" s="35">
        <f t="shared" si="4"/>
        <v>0</v>
      </c>
      <c r="N8" s="17"/>
      <c r="O8" s="35">
        <f t="shared" si="5"/>
        <v>0</v>
      </c>
      <c r="P8" s="17"/>
      <c r="Q8" s="80">
        <f t="shared" si="1"/>
        <v>0</v>
      </c>
      <c r="R8" s="44"/>
      <c r="S8" s="50"/>
    </row>
    <row r="9" spans="1:19" ht="56.25" x14ac:dyDescent="0.2">
      <c r="A9" s="14" t="s">
        <v>14</v>
      </c>
      <c r="B9" s="1" t="s">
        <v>19</v>
      </c>
      <c r="C9" s="14" t="s">
        <v>107</v>
      </c>
      <c r="D9" s="1" t="s">
        <v>40</v>
      </c>
      <c r="E9" s="14" t="s">
        <v>41</v>
      </c>
      <c r="F9" s="1"/>
      <c r="G9" s="35">
        <f t="shared" si="0"/>
        <v>0</v>
      </c>
      <c r="H9" s="14"/>
      <c r="I9" s="35">
        <f t="shared" si="2"/>
        <v>0</v>
      </c>
      <c r="J9" s="13"/>
      <c r="K9" s="35">
        <f t="shared" si="3"/>
        <v>0</v>
      </c>
      <c r="L9" s="31"/>
      <c r="M9" s="35">
        <f t="shared" si="4"/>
        <v>0</v>
      </c>
      <c r="N9" s="1"/>
      <c r="O9" s="35">
        <f t="shared" si="5"/>
        <v>0</v>
      </c>
      <c r="P9" s="1"/>
      <c r="Q9" s="80">
        <f t="shared" si="1"/>
        <v>0</v>
      </c>
      <c r="R9" s="45"/>
      <c r="S9" s="14"/>
    </row>
    <row r="10" spans="1:19" ht="56.25" x14ac:dyDescent="0.2">
      <c r="A10" s="14" t="s">
        <v>14</v>
      </c>
      <c r="B10" s="1" t="s">
        <v>19</v>
      </c>
      <c r="C10" s="14" t="s">
        <v>107</v>
      </c>
      <c r="D10" s="1" t="s">
        <v>40</v>
      </c>
      <c r="E10" s="14" t="s">
        <v>41</v>
      </c>
      <c r="F10" s="14" t="s">
        <v>291</v>
      </c>
      <c r="G10" s="122" t="e">
        <f>H10-F10</f>
        <v>#VALUE!</v>
      </c>
      <c r="H10" s="67">
        <v>41243</v>
      </c>
      <c r="I10" s="35">
        <f>J10-H10</f>
        <v>10</v>
      </c>
      <c r="J10" s="67">
        <v>41253</v>
      </c>
      <c r="K10" s="35">
        <f>L10-J10</f>
        <v>4</v>
      </c>
      <c r="L10" s="67">
        <v>41257</v>
      </c>
      <c r="M10" s="35">
        <f>N10-L10</f>
        <v>3</v>
      </c>
      <c r="N10" s="68">
        <v>41260</v>
      </c>
      <c r="O10" s="35"/>
      <c r="P10" s="68">
        <v>41263</v>
      </c>
      <c r="Q10" s="80"/>
      <c r="R10" s="100">
        <v>41263</v>
      </c>
      <c r="S10" s="14" t="s">
        <v>324</v>
      </c>
    </row>
    <row r="11" spans="1:19" ht="22.5" x14ac:dyDescent="0.2">
      <c r="A11" s="17" t="s">
        <v>15</v>
      </c>
      <c r="B11" s="4" t="s">
        <v>20</v>
      </c>
      <c r="C11" s="17" t="s">
        <v>42</v>
      </c>
      <c r="D11" s="4" t="s">
        <v>43</v>
      </c>
      <c r="E11" s="17" t="s">
        <v>33</v>
      </c>
      <c r="F11" s="4"/>
      <c r="G11" s="35">
        <f t="shared" si="0"/>
        <v>0</v>
      </c>
      <c r="H11" s="33"/>
      <c r="I11" s="35">
        <f t="shared" si="2"/>
        <v>0</v>
      </c>
      <c r="J11" s="16"/>
      <c r="K11" s="35">
        <f t="shared" si="3"/>
        <v>0</v>
      </c>
      <c r="L11" s="16"/>
      <c r="M11" s="35">
        <f t="shared" si="4"/>
        <v>0</v>
      </c>
      <c r="N11" s="33"/>
      <c r="O11" s="35">
        <f t="shared" si="5"/>
        <v>0</v>
      </c>
      <c r="P11" s="4"/>
      <c r="Q11" s="80">
        <f t="shared" si="1"/>
        <v>0</v>
      </c>
      <c r="R11" s="46"/>
      <c r="S11" s="50"/>
    </row>
    <row r="12" spans="1:19" ht="22.5" x14ac:dyDescent="0.2">
      <c r="A12" s="20" t="s">
        <v>12</v>
      </c>
      <c r="B12" s="28" t="s">
        <v>21</v>
      </c>
      <c r="C12" s="10" t="s">
        <v>44</v>
      </c>
      <c r="D12" s="3" t="s">
        <v>43</v>
      </c>
      <c r="E12" s="10" t="s">
        <v>45</v>
      </c>
      <c r="F12" s="10"/>
      <c r="G12" s="35">
        <f t="shared" si="0"/>
        <v>0</v>
      </c>
      <c r="H12" s="10"/>
      <c r="I12" s="35">
        <f t="shared" si="2"/>
        <v>0</v>
      </c>
      <c r="J12" s="9"/>
      <c r="K12" s="35">
        <f t="shared" si="3"/>
        <v>0</v>
      </c>
      <c r="L12" s="9"/>
      <c r="M12" s="35">
        <f t="shared" si="4"/>
        <v>0</v>
      </c>
      <c r="N12" s="3"/>
      <c r="O12" s="35">
        <f t="shared" si="5"/>
        <v>0</v>
      </c>
      <c r="P12" s="3"/>
      <c r="Q12" s="80">
        <f t="shared" si="1"/>
        <v>0</v>
      </c>
      <c r="R12" s="47"/>
      <c r="S12" s="50"/>
    </row>
    <row r="13" spans="1:19" ht="22.5" x14ac:dyDescent="0.2">
      <c r="A13" s="27" t="s">
        <v>13</v>
      </c>
      <c r="B13" s="29" t="s">
        <v>22</v>
      </c>
      <c r="C13" s="15" t="s">
        <v>46</v>
      </c>
      <c r="D13" s="15" t="s">
        <v>47</v>
      </c>
      <c r="E13" s="12" t="s">
        <v>48</v>
      </c>
      <c r="F13" s="12"/>
      <c r="G13" s="35">
        <f t="shared" si="0"/>
        <v>0</v>
      </c>
      <c r="H13" s="12"/>
      <c r="I13" s="35">
        <f t="shared" si="2"/>
        <v>0</v>
      </c>
      <c r="J13" s="11"/>
      <c r="K13" s="35">
        <f t="shared" si="3"/>
        <v>0</v>
      </c>
      <c r="L13" s="11"/>
      <c r="M13" s="35">
        <f t="shared" si="4"/>
        <v>0</v>
      </c>
      <c r="N13" s="32"/>
      <c r="O13" s="35">
        <f t="shared" si="5"/>
        <v>0</v>
      </c>
      <c r="P13" s="15"/>
      <c r="Q13" s="80">
        <f t="shared" si="1"/>
        <v>0</v>
      </c>
      <c r="R13" s="41"/>
      <c r="S13" s="50"/>
    </row>
    <row r="14" spans="1:19" ht="45" x14ac:dyDescent="0.2">
      <c r="A14" s="20" t="s">
        <v>12</v>
      </c>
      <c r="B14" s="28" t="s">
        <v>23</v>
      </c>
      <c r="C14" s="20" t="s">
        <v>49</v>
      </c>
      <c r="D14" s="28" t="s">
        <v>50</v>
      </c>
      <c r="E14" s="20" t="s">
        <v>51</v>
      </c>
      <c r="F14" s="20"/>
      <c r="G14" s="35">
        <f t="shared" si="0"/>
        <v>0</v>
      </c>
      <c r="H14" s="20"/>
      <c r="I14" s="35">
        <f t="shared" si="2"/>
        <v>0</v>
      </c>
      <c r="J14" s="9"/>
      <c r="K14" s="35">
        <f t="shared" si="3"/>
        <v>0</v>
      </c>
      <c r="L14" s="20"/>
      <c r="M14" s="35">
        <f t="shared" si="4"/>
        <v>0</v>
      </c>
      <c r="N14" s="20"/>
      <c r="O14" s="35">
        <f t="shared" si="5"/>
        <v>0</v>
      </c>
      <c r="P14" s="20"/>
      <c r="Q14" s="80">
        <f t="shared" si="1"/>
        <v>0</v>
      </c>
      <c r="R14" s="48"/>
      <c r="S14" s="50"/>
    </row>
    <row r="15" spans="1:19" ht="33.75" x14ac:dyDescent="0.2">
      <c r="A15" s="14" t="s">
        <v>14</v>
      </c>
      <c r="B15" s="1" t="s">
        <v>52</v>
      </c>
      <c r="C15" s="14" t="s">
        <v>100</v>
      </c>
      <c r="D15" s="1" t="s">
        <v>34</v>
      </c>
      <c r="E15" s="14" t="s">
        <v>98</v>
      </c>
      <c r="F15" s="14"/>
      <c r="G15" s="35">
        <f t="shared" si="0"/>
        <v>0</v>
      </c>
      <c r="H15" s="14"/>
      <c r="I15" s="35">
        <f t="shared" si="2"/>
        <v>0</v>
      </c>
      <c r="J15" s="13"/>
      <c r="K15" s="35">
        <f t="shared" si="3"/>
        <v>0</v>
      </c>
      <c r="L15" s="13"/>
      <c r="M15" s="35">
        <f t="shared" si="4"/>
        <v>0</v>
      </c>
      <c r="N15" s="1"/>
      <c r="O15" s="35">
        <f t="shared" si="5"/>
        <v>0</v>
      </c>
      <c r="P15" s="1"/>
      <c r="Q15" s="80">
        <f t="shared" si="1"/>
        <v>0</v>
      </c>
      <c r="R15" s="45"/>
      <c r="S15" s="14"/>
    </row>
    <row r="16" spans="1:19" ht="33.75" x14ac:dyDescent="0.2">
      <c r="A16" s="17" t="s">
        <v>15</v>
      </c>
      <c r="B16" s="4" t="s">
        <v>53</v>
      </c>
      <c r="C16" s="17" t="s">
        <v>54</v>
      </c>
      <c r="D16" s="4" t="s">
        <v>55</v>
      </c>
      <c r="E16" s="17" t="s">
        <v>92</v>
      </c>
      <c r="F16" s="17"/>
      <c r="G16" s="35">
        <f t="shared" si="0"/>
        <v>0</v>
      </c>
      <c r="H16" s="2"/>
      <c r="I16" s="35">
        <f t="shared" si="2"/>
        <v>0</v>
      </c>
      <c r="J16" s="16"/>
      <c r="K16" s="35">
        <f t="shared" si="3"/>
        <v>0</v>
      </c>
      <c r="L16" s="16"/>
      <c r="M16" s="35">
        <f t="shared" si="4"/>
        <v>0</v>
      </c>
      <c r="N16" s="4"/>
      <c r="O16" s="35">
        <f t="shared" si="5"/>
        <v>0</v>
      </c>
      <c r="P16" s="4"/>
      <c r="Q16" s="80">
        <f t="shared" si="1"/>
        <v>0</v>
      </c>
      <c r="R16" s="46"/>
      <c r="S16" s="50"/>
    </row>
    <row r="17" spans="1:19" ht="22.5" x14ac:dyDescent="0.2">
      <c r="A17" s="20" t="s">
        <v>12</v>
      </c>
      <c r="B17" s="28" t="s">
        <v>56</v>
      </c>
      <c r="C17" s="10" t="s">
        <v>57</v>
      </c>
      <c r="D17" s="3" t="s">
        <v>58</v>
      </c>
      <c r="E17" s="10" t="s">
        <v>59</v>
      </c>
      <c r="F17" s="10"/>
      <c r="G17" s="35">
        <f t="shared" si="0"/>
        <v>0</v>
      </c>
      <c r="H17" s="10"/>
      <c r="I17" s="35">
        <f t="shared" si="2"/>
        <v>0</v>
      </c>
      <c r="J17" s="9"/>
      <c r="K17" s="35">
        <f t="shared" si="3"/>
        <v>0</v>
      </c>
      <c r="L17" s="9"/>
      <c r="M17" s="35">
        <f t="shared" si="4"/>
        <v>0</v>
      </c>
      <c r="N17" s="10"/>
      <c r="O17" s="35">
        <f t="shared" si="5"/>
        <v>0</v>
      </c>
      <c r="P17" s="3"/>
      <c r="Q17" s="80">
        <f t="shared" si="1"/>
        <v>0</v>
      </c>
      <c r="R17" s="40"/>
      <c r="S17" s="50"/>
    </row>
    <row r="18" spans="1:19" ht="33.75" x14ac:dyDescent="0.2">
      <c r="A18" s="27" t="s">
        <v>13</v>
      </c>
      <c r="B18" s="29" t="s">
        <v>60</v>
      </c>
      <c r="C18" s="30" t="s">
        <v>61</v>
      </c>
      <c r="D18" s="15" t="s">
        <v>62</v>
      </c>
      <c r="E18" s="12" t="s">
        <v>63</v>
      </c>
      <c r="F18" s="12"/>
      <c r="G18" s="35">
        <f t="shared" si="0"/>
        <v>0</v>
      </c>
      <c r="H18" s="12"/>
      <c r="I18" s="35">
        <f t="shared" si="2"/>
        <v>0</v>
      </c>
      <c r="J18" s="11"/>
      <c r="K18" s="35">
        <f t="shared" si="3"/>
        <v>0</v>
      </c>
      <c r="L18" s="11"/>
      <c r="M18" s="35">
        <f t="shared" si="4"/>
        <v>0</v>
      </c>
      <c r="N18" s="12"/>
      <c r="O18" s="35">
        <f t="shared" si="5"/>
        <v>0</v>
      </c>
      <c r="P18" s="15"/>
      <c r="Q18" s="80">
        <f t="shared" si="1"/>
        <v>0</v>
      </c>
      <c r="R18" s="41"/>
      <c r="S18" s="50"/>
    </row>
    <row r="19" spans="1:19" ht="45.75" customHeight="1" x14ac:dyDescent="0.2">
      <c r="A19" s="14" t="s">
        <v>14</v>
      </c>
      <c r="B19" s="1" t="s">
        <v>64</v>
      </c>
      <c r="C19" s="14" t="s">
        <v>102</v>
      </c>
      <c r="D19" s="1" t="s">
        <v>79</v>
      </c>
      <c r="E19" s="14" t="s">
        <v>78</v>
      </c>
      <c r="F19" s="14"/>
      <c r="G19" s="35">
        <f t="shared" si="0"/>
        <v>0</v>
      </c>
      <c r="H19" s="14"/>
      <c r="I19" s="35">
        <f t="shared" si="2"/>
        <v>0</v>
      </c>
      <c r="J19" s="13"/>
      <c r="K19" s="35">
        <f t="shared" si="3"/>
        <v>41165</v>
      </c>
      <c r="L19" s="67">
        <v>41165</v>
      </c>
      <c r="M19" s="35">
        <f t="shared" si="4"/>
        <v>4</v>
      </c>
      <c r="N19" s="67">
        <v>41169</v>
      </c>
      <c r="O19" s="35">
        <f t="shared" si="5"/>
        <v>7</v>
      </c>
      <c r="P19" s="67">
        <v>41176</v>
      </c>
      <c r="Q19" s="80">
        <f t="shared" si="1"/>
        <v>0</v>
      </c>
      <c r="R19" s="100">
        <v>41176</v>
      </c>
      <c r="S19" s="14" t="s">
        <v>223</v>
      </c>
    </row>
    <row r="20" spans="1:19" ht="33.75" x14ac:dyDescent="0.2">
      <c r="A20" s="17" t="s">
        <v>15</v>
      </c>
      <c r="B20" s="4" t="s">
        <v>65</v>
      </c>
      <c r="C20" s="17" t="s">
        <v>80</v>
      </c>
      <c r="D20" s="4" t="s">
        <v>81</v>
      </c>
      <c r="E20" s="17" t="s">
        <v>82</v>
      </c>
      <c r="F20" s="17"/>
      <c r="G20" s="35">
        <f t="shared" si="0"/>
        <v>0</v>
      </c>
      <c r="H20" s="2"/>
      <c r="I20" s="35">
        <f t="shared" si="2"/>
        <v>0</v>
      </c>
      <c r="J20" s="16"/>
      <c r="K20" s="35">
        <f t="shared" si="3"/>
        <v>0</v>
      </c>
      <c r="L20" s="16"/>
      <c r="M20" s="35">
        <f t="shared" si="4"/>
        <v>0</v>
      </c>
      <c r="N20" s="4"/>
      <c r="O20" s="35">
        <f t="shared" si="5"/>
        <v>0</v>
      </c>
      <c r="P20" s="4"/>
      <c r="Q20" s="80">
        <f t="shared" si="1"/>
        <v>0</v>
      </c>
      <c r="R20" s="46"/>
      <c r="S20" s="50"/>
    </row>
    <row r="21" spans="1:19" ht="33.75" x14ac:dyDescent="0.2">
      <c r="A21" s="20" t="s">
        <v>12</v>
      </c>
      <c r="B21" s="28" t="s">
        <v>66</v>
      </c>
      <c r="C21" s="10" t="s">
        <v>83</v>
      </c>
      <c r="D21" s="3" t="s">
        <v>58</v>
      </c>
      <c r="E21" s="10" t="s">
        <v>84</v>
      </c>
      <c r="F21" s="10"/>
      <c r="G21" s="35">
        <f t="shared" si="0"/>
        <v>0</v>
      </c>
      <c r="H21" s="10"/>
      <c r="I21" s="35">
        <f t="shared" si="2"/>
        <v>0</v>
      </c>
      <c r="J21" s="9"/>
      <c r="K21" s="35">
        <f t="shared" si="3"/>
        <v>0</v>
      </c>
      <c r="L21" s="9"/>
      <c r="M21" s="35">
        <f t="shared" si="4"/>
        <v>0</v>
      </c>
      <c r="N21" s="10"/>
      <c r="O21" s="35">
        <f t="shared" si="5"/>
        <v>0</v>
      </c>
      <c r="P21" s="3"/>
      <c r="Q21" s="80">
        <f t="shared" si="1"/>
        <v>0</v>
      </c>
      <c r="R21" s="40"/>
      <c r="S21" s="50"/>
    </row>
    <row r="22" spans="1:19" ht="45" x14ac:dyDescent="0.2">
      <c r="A22" s="27" t="s">
        <v>13</v>
      </c>
      <c r="B22" s="29" t="s">
        <v>67</v>
      </c>
      <c r="C22" s="12" t="s">
        <v>85</v>
      </c>
      <c r="D22" s="15" t="s">
        <v>86</v>
      </c>
      <c r="E22" s="12" t="s">
        <v>87</v>
      </c>
      <c r="F22" s="12"/>
      <c r="G22" s="35">
        <f t="shared" si="0"/>
        <v>0</v>
      </c>
      <c r="H22" s="12"/>
      <c r="I22" s="35">
        <f t="shared" si="2"/>
        <v>0</v>
      </c>
      <c r="J22" s="11"/>
      <c r="K22" s="35">
        <f t="shared" si="3"/>
        <v>0</v>
      </c>
      <c r="L22" s="11"/>
      <c r="M22" s="35">
        <f t="shared" si="4"/>
        <v>0</v>
      </c>
      <c r="N22" s="15"/>
      <c r="O22" s="35">
        <f t="shared" si="5"/>
        <v>0</v>
      </c>
      <c r="P22" s="15"/>
      <c r="Q22" s="80">
        <f t="shared" si="1"/>
        <v>0</v>
      </c>
      <c r="R22" s="41"/>
      <c r="S22" s="50"/>
    </row>
    <row r="23" spans="1:19" ht="45" x14ac:dyDescent="0.2">
      <c r="A23" s="14" t="s">
        <v>14</v>
      </c>
      <c r="B23" s="1" t="s">
        <v>68</v>
      </c>
      <c r="C23" s="14" t="s">
        <v>101</v>
      </c>
      <c r="D23" s="1" t="s">
        <v>88</v>
      </c>
      <c r="E23" s="14" t="s">
        <v>87</v>
      </c>
      <c r="F23" s="1"/>
      <c r="G23" s="35">
        <f t="shared" si="0"/>
        <v>0</v>
      </c>
      <c r="H23" s="14"/>
      <c r="I23" s="35">
        <f t="shared" si="2"/>
        <v>0</v>
      </c>
      <c r="J23" s="13"/>
      <c r="K23" s="35">
        <f t="shared" si="3"/>
        <v>0</v>
      </c>
      <c r="L23" s="13"/>
      <c r="M23" s="35">
        <f t="shared" si="4"/>
        <v>0</v>
      </c>
      <c r="N23" s="1"/>
      <c r="O23" s="35">
        <f t="shared" si="5"/>
        <v>0</v>
      </c>
      <c r="P23" s="1"/>
      <c r="Q23" s="80">
        <f t="shared" si="1"/>
        <v>0</v>
      </c>
      <c r="R23" s="49"/>
      <c r="S23" s="1"/>
    </row>
    <row r="24" spans="1:19" ht="45" x14ac:dyDescent="0.2">
      <c r="A24" s="17" t="s">
        <v>15</v>
      </c>
      <c r="B24" s="4" t="s">
        <v>69</v>
      </c>
      <c r="C24" s="17" t="s">
        <v>89</v>
      </c>
      <c r="D24" s="4" t="s">
        <v>55</v>
      </c>
      <c r="E24" s="17" t="s">
        <v>90</v>
      </c>
      <c r="F24" s="17"/>
      <c r="G24" s="35">
        <f t="shared" si="0"/>
        <v>0</v>
      </c>
      <c r="H24" s="2"/>
      <c r="I24" s="35">
        <f t="shared" si="2"/>
        <v>0</v>
      </c>
      <c r="J24" s="16"/>
      <c r="K24" s="35">
        <f t="shared" si="3"/>
        <v>0</v>
      </c>
      <c r="L24" s="16"/>
      <c r="M24" s="35">
        <f t="shared" si="4"/>
        <v>0</v>
      </c>
      <c r="N24" s="2"/>
      <c r="O24" s="35">
        <f t="shared" si="5"/>
        <v>0</v>
      </c>
      <c r="P24" s="4"/>
      <c r="Q24" s="80">
        <f t="shared" si="1"/>
        <v>0</v>
      </c>
      <c r="R24" s="46"/>
      <c r="S24" s="50"/>
    </row>
    <row r="25" spans="1:19" x14ac:dyDescent="0.2">
      <c r="A25" s="20" t="s">
        <v>12</v>
      </c>
      <c r="B25" s="28" t="s">
        <v>70</v>
      </c>
      <c r="C25" s="10" t="s">
        <v>93</v>
      </c>
      <c r="D25" s="3" t="s">
        <v>94</v>
      </c>
      <c r="E25" s="10" t="s">
        <v>95</v>
      </c>
      <c r="F25" s="10"/>
      <c r="G25" s="35">
        <f t="shared" si="0"/>
        <v>0</v>
      </c>
      <c r="H25" s="10"/>
      <c r="I25" s="35">
        <f t="shared" si="2"/>
        <v>0</v>
      </c>
      <c r="J25" s="9"/>
      <c r="K25" s="35">
        <f t="shared" si="3"/>
        <v>0</v>
      </c>
      <c r="L25" s="9"/>
      <c r="M25" s="35">
        <f t="shared" si="4"/>
        <v>0</v>
      </c>
      <c r="N25" s="3"/>
      <c r="O25" s="35">
        <f t="shared" si="5"/>
        <v>0</v>
      </c>
      <c r="P25" s="3"/>
      <c r="Q25" s="80">
        <f t="shared" si="1"/>
        <v>0</v>
      </c>
      <c r="R25" s="40"/>
      <c r="S25" s="51"/>
    </row>
    <row r="26" spans="1:19" ht="22.5" x14ac:dyDescent="0.2">
      <c r="A26" s="27" t="s">
        <v>13</v>
      </c>
      <c r="B26" s="29" t="s">
        <v>71</v>
      </c>
      <c r="C26" s="12" t="s">
        <v>93</v>
      </c>
      <c r="D26" s="15" t="s">
        <v>96</v>
      </c>
      <c r="E26" s="12" t="s">
        <v>95</v>
      </c>
      <c r="F26" s="12"/>
      <c r="G26" s="35">
        <f t="shared" si="0"/>
        <v>0</v>
      </c>
      <c r="H26" s="12"/>
      <c r="I26" s="35">
        <f t="shared" si="2"/>
        <v>0</v>
      </c>
      <c r="J26" s="11"/>
      <c r="K26" s="35">
        <f t="shared" si="3"/>
        <v>0</v>
      </c>
      <c r="L26" s="11"/>
      <c r="M26" s="35">
        <f t="shared" si="4"/>
        <v>0</v>
      </c>
      <c r="N26" s="5"/>
      <c r="O26" s="35">
        <f t="shared" si="5"/>
        <v>0</v>
      </c>
      <c r="P26" s="15"/>
      <c r="Q26" s="80">
        <f t="shared" si="1"/>
        <v>0</v>
      </c>
      <c r="R26" s="41"/>
      <c r="S26" s="52"/>
    </row>
    <row r="27" spans="1:19" ht="156.75" customHeight="1" x14ac:dyDescent="0.2">
      <c r="A27" s="14" t="s">
        <v>14</v>
      </c>
      <c r="B27" s="1" t="s">
        <v>72</v>
      </c>
      <c r="C27" s="14" t="s">
        <v>103</v>
      </c>
      <c r="D27" s="1" t="s">
        <v>97</v>
      </c>
      <c r="E27" s="14" t="s">
        <v>115</v>
      </c>
      <c r="F27" s="14"/>
      <c r="G27" s="35">
        <f t="shared" si="0"/>
        <v>0</v>
      </c>
      <c r="H27" s="14"/>
      <c r="I27" s="35">
        <f t="shared" si="2"/>
        <v>0</v>
      </c>
      <c r="J27" s="13"/>
      <c r="K27" s="35">
        <f t="shared" si="3"/>
        <v>0</v>
      </c>
      <c r="L27" s="13"/>
      <c r="M27" s="35">
        <f t="shared" si="4"/>
        <v>0</v>
      </c>
      <c r="N27" s="1"/>
      <c r="O27" s="35">
        <f t="shared" si="5"/>
        <v>0</v>
      </c>
      <c r="P27" s="1"/>
      <c r="Q27" s="80">
        <f t="shared" si="1"/>
        <v>0</v>
      </c>
      <c r="R27" s="49"/>
      <c r="S27" s="1"/>
    </row>
    <row r="28" spans="1:19" ht="33.75" x14ac:dyDescent="0.2">
      <c r="A28" s="17" t="s">
        <v>15</v>
      </c>
      <c r="B28" s="4" t="s">
        <v>73</v>
      </c>
      <c r="C28" s="17" t="s">
        <v>104</v>
      </c>
      <c r="D28" s="4" t="s">
        <v>105</v>
      </c>
      <c r="E28" s="17" t="s">
        <v>106</v>
      </c>
      <c r="F28" s="17"/>
      <c r="G28" s="35">
        <f t="shared" si="0"/>
        <v>0</v>
      </c>
      <c r="H28" s="33"/>
      <c r="I28" s="35">
        <f t="shared" si="2"/>
        <v>0</v>
      </c>
      <c r="J28" s="16"/>
      <c r="K28" s="35">
        <f t="shared" si="3"/>
        <v>0</v>
      </c>
      <c r="L28" s="16"/>
      <c r="M28" s="35">
        <f t="shared" si="4"/>
        <v>0</v>
      </c>
      <c r="N28" s="2"/>
      <c r="O28" s="35">
        <f t="shared" si="5"/>
        <v>0</v>
      </c>
      <c r="P28" s="4"/>
      <c r="Q28" s="80">
        <f t="shared" si="1"/>
        <v>0</v>
      </c>
      <c r="R28" s="46"/>
      <c r="S28" s="52"/>
    </row>
    <row r="29" spans="1:19" ht="45" x14ac:dyDescent="0.2">
      <c r="A29" s="20" t="s">
        <v>12</v>
      </c>
      <c r="B29" s="28" t="s">
        <v>74</v>
      </c>
      <c r="C29" s="10" t="s">
        <v>109</v>
      </c>
      <c r="D29" s="3" t="s">
        <v>110</v>
      </c>
      <c r="E29" s="10" t="s">
        <v>111</v>
      </c>
      <c r="F29" s="10"/>
      <c r="G29" s="35">
        <f t="shared" si="0"/>
        <v>0</v>
      </c>
      <c r="H29" s="10"/>
      <c r="I29" s="35">
        <f t="shared" si="2"/>
        <v>0</v>
      </c>
      <c r="J29" s="9"/>
      <c r="K29" s="35">
        <f t="shared" si="3"/>
        <v>0</v>
      </c>
      <c r="L29" s="9"/>
      <c r="M29" s="35">
        <f t="shared" si="4"/>
        <v>0</v>
      </c>
      <c r="N29" s="3"/>
      <c r="O29" s="35">
        <f t="shared" si="5"/>
        <v>0</v>
      </c>
      <c r="P29" s="3"/>
      <c r="Q29" s="80">
        <f t="shared" si="1"/>
        <v>0</v>
      </c>
      <c r="R29" s="40"/>
      <c r="S29" s="52"/>
    </row>
    <row r="30" spans="1:19" ht="45" x14ac:dyDescent="0.2">
      <c r="A30" s="27" t="s">
        <v>13</v>
      </c>
      <c r="B30" s="29" t="s">
        <v>75</v>
      </c>
      <c r="C30" s="12" t="s">
        <v>112</v>
      </c>
      <c r="D30" s="15" t="s">
        <v>113</v>
      </c>
      <c r="E30" s="12" t="s">
        <v>114</v>
      </c>
      <c r="F30" s="12"/>
      <c r="G30" s="35">
        <f t="shared" si="0"/>
        <v>0</v>
      </c>
      <c r="H30" s="12"/>
      <c r="I30" s="35">
        <f t="shared" si="2"/>
        <v>0</v>
      </c>
      <c r="J30" s="11"/>
      <c r="K30" s="35">
        <f t="shared" si="3"/>
        <v>0</v>
      </c>
      <c r="L30" s="11"/>
      <c r="M30" s="35">
        <f t="shared" si="4"/>
        <v>0</v>
      </c>
      <c r="N30" s="5"/>
      <c r="O30" s="35">
        <f t="shared" si="5"/>
        <v>0</v>
      </c>
      <c r="P30" s="15"/>
      <c r="Q30" s="80">
        <f t="shared" si="1"/>
        <v>0</v>
      </c>
      <c r="R30" s="41"/>
      <c r="S30" s="52"/>
    </row>
    <row r="31" spans="1:19" ht="45" x14ac:dyDescent="0.2">
      <c r="A31" s="53" t="s">
        <v>13</v>
      </c>
      <c r="B31" s="54" t="s">
        <v>76</v>
      </c>
      <c r="C31" s="55" t="s">
        <v>116</v>
      </c>
      <c r="D31" s="54" t="s">
        <v>96</v>
      </c>
      <c r="E31" s="55" t="s">
        <v>117</v>
      </c>
      <c r="F31" s="55"/>
      <c r="G31" s="35">
        <f t="shared" si="0"/>
        <v>0</v>
      </c>
      <c r="H31" s="55"/>
      <c r="I31" s="35">
        <f t="shared" si="2"/>
        <v>0</v>
      </c>
      <c r="J31" s="56"/>
      <c r="K31" s="35">
        <f t="shared" si="3"/>
        <v>0</v>
      </c>
      <c r="L31" s="56"/>
      <c r="M31" s="35">
        <f t="shared" si="4"/>
        <v>0</v>
      </c>
      <c r="N31" s="57"/>
      <c r="O31" s="35">
        <f t="shared" si="5"/>
        <v>0</v>
      </c>
      <c r="P31" s="54"/>
      <c r="Q31" s="80">
        <f t="shared" si="1"/>
        <v>0</v>
      </c>
      <c r="R31" s="58"/>
      <c r="S31" s="52"/>
    </row>
    <row r="32" spans="1:19" ht="56.25" x14ac:dyDescent="0.2">
      <c r="A32" s="17" t="s">
        <v>15</v>
      </c>
      <c r="B32" s="4" t="s">
        <v>118</v>
      </c>
      <c r="C32" s="17" t="s">
        <v>119</v>
      </c>
      <c r="D32" s="4" t="s">
        <v>122</v>
      </c>
      <c r="E32" s="17" t="s">
        <v>123</v>
      </c>
      <c r="F32" s="17"/>
      <c r="G32" s="35">
        <f t="shared" si="0"/>
        <v>0</v>
      </c>
      <c r="H32" s="2"/>
      <c r="I32" s="35">
        <f t="shared" si="2"/>
        <v>0</v>
      </c>
      <c r="J32" s="16"/>
      <c r="K32" s="35">
        <f t="shared" si="3"/>
        <v>0</v>
      </c>
      <c r="L32" s="16"/>
      <c r="M32" s="35">
        <f t="shared" si="4"/>
        <v>0</v>
      </c>
      <c r="N32" s="2"/>
      <c r="O32" s="35">
        <f t="shared" si="5"/>
        <v>0</v>
      </c>
      <c r="P32" s="17"/>
      <c r="Q32" s="80">
        <f t="shared" si="1"/>
        <v>0</v>
      </c>
      <c r="R32" s="46"/>
      <c r="S32" s="52"/>
    </row>
    <row r="33" spans="1:19" ht="56.25" x14ac:dyDescent="0.2">
      <c r="A33" s="20" t="s">
        <v>12</v>
      </c>
      <c r="B33" s="28" t="s">
        <v>120</v>
      </c>
      <c r="C33" s="10" t="s">
        <v>119</v>
      </c>
      <c r="D33" s="3" t="s">
        <v>121</v>
      </c>
      <c r="E33" s="10" t="s">
        <v>123</v>
      </c>
      <c r="F33" s="10"/>
      <c r="G33" s="35">
        <f t="shared" si="0"/>
        <v>0</v>
      </c>
      <c r="H33" s="10"/>
      <c r="I33" s="35">
        <f t="shared" si="2"/>
        <v>0</v>
      </c>
      <c r="J33" s="9"/>
      <c r="K33" s="35">
        <f t="shared" si="3"/>
        <v>0</v>
      </c>
      <c r="L33" s="9"/>
      <c r="M33" s="35">
        <f t="shared" si="4"/>
        <v>0</v>
      </c>
      <c r="N33" s="3"/>
      <c r="O33" s="35">
        <f t="shared" si="5"/>
        <v>0</v>
      </c>
      <c r="P33" s="3"/>
      <c r="Q33" s="80">
        <f t="shared" si="1"/>
        <v>0</v>
      </c>
      <c r="R33" s="40"/>
      <c r="S33" s="52"/>
    </row>
    <row r="34" spans="1:19" ht="33.75" x14ac:dyDescent="0.2">
      <c r="A34" s="27" t="s">
        <v>13</v>
      </c>
      <c r="B34" s="29" t="s">
        <v>124</v>
      </c>
      <c r="C34" s="12" t="s">
        <v>125</v>
      </c>
      <c r="D34" s="15" t="s">
        <v>126</v>
      </c>
      <c r="E34" s="12" t="s">
        <v>127</v>
      </c>
      <c r="F34" s="12"/>
      <c r="G34" s="35">
        <f t="shared" si="0"/>
        <v>0</v>
      </c>
      <c r="H34" s="12"/>
      <c r="I34" s="35">
        <f t="shared" si="2"/>
        <v>0</v>
      </c>
      <c r="J34" s="11"/>
      <c r="K34" s="35">
        <f t="shared" si="3"/>
        <v>0</v>
      </c>
      <c r="L34" s="11"/>
      <c r="M34" s="35">
        <f t="shared" si="4"/>
        <v>0</v>
      </c>
      <c r="N34" s="5"/>
      <c r="O34" s="35">
        <f t="shared" si="5"/>
        <v>0</v>
      </c>
      <c r="P34" s="15"/>
      <c r="Q34" s="80">
        <f t="shared" si="1"/>
        <v>0</v>
      </c>
      <c r="R34" s="41"/>
      <c r="S34" s="52"/>
    </row>
    <row r="35" spans="1:19" ht="33.75" x14ac:dyDescent="0.2">
      <c r="A35" s="14" t="s">
        <v>14</v>
      </c>
      <c r="B35" s="1" t="s">
        <v>128</v>
      </c>
      <c r="C35" s="14" t="s">
        <v>129</v>
      </c>
      <c r="D35" s="1" t="s">
        <v>130</v>
      </c>
      <c r="E35" s="14" t="s">
        <v>131</v>
      </c>
      <c r="F35" s="14"/>
      <c r="G35" s="35">
        <f t="shared" si="0"/>
        <v>0</v>
      </c>
      <c r="H35" s="14"/>
      <c r="I35" s="35">
        <f t="shared" si="2"/>
        <v>41135</v>
      </c>
      <c r="J35" s="67">
        <v>41135</v>
      </c>
      <c r="K35" s="35">
        <f t="shared" si="3"/>
        <v>6</v>
      </c>
      <c r="L35" s="67">
        <v>41141</v>
      </c>
      <c r="M35" s="35">
        <f t="shared" si="4"/>
        <v>1</v>
      </c>
      <c r="N35" s="67">
        <v>41142</v>
      </c>
      <c r="O35" s="35">
        <f t="shared" si="5"/>
        <v>2</v>
      </c>
      <c r="P35" s="68">
        <v>41144</v>
      </c>
      <c r="Q35" s="80">
        <f t="shared" si="1"/>
        <v>1</v>
      </c>
      <c r="R35" s="100">
        <v>41145</v>
      </c>
      <c r="S35" s="1" t="s">
        <v>108</v>
      </c>
    </row>
    <row r="36" spans="1:19" ht="37.5" customHeight="1" x14ac:dyDescent="0.2">
      <c r="A36" s="14" t="s">
        <v>14</v>
      </c>
      <c r="B36" s="1" t="s">
        <v>128</v>
      </c>
      <c r="C36" s="14" t="s">
        <v>129</v>
      </c>
      <c r="D36" s="1" t="s">
        <v>130</v>
      </c>
      <c r="E36" s="14" t="s">
        <v>131</v>
      </c>
      <c r="F36" s="14" t="s">
        <v>290</v>
      </c>
      <c r="G36" s="122" t="e">
        <f>H36-F36</f>
        <v>#VALUE!</v>
      </c>
      <c r="H36" s="67">
        <v>41247</v>
      </c>
      <c r="I36" s="35">
        <f>J36-H36</f>
        <v>6</v>
      </c>
      <c r="J36" s="67">
        <v>41253</v>
      </c>
      <c r="K36" s="35">
        <f>L36-J36</f>
        <v>1</v>
      </c>
      <c r="L36" s="100">
        <v>41254</v>
      </c>
      <c r="M36" s="35">
        <f>N36-L36</f>
        <v>3</v>
      </c>
      <c r="N36" s="100">
        <v>41257</v>
      </c>
      <c r="O36" s="35">
        <f>P36-N36</f>
        <v>6</v>
      </c>
      <c r="P36" s="68">
        <v>41263</v>
      </c>
      <c r="Q36" s="35">
        <f>R36-P36</f>
        <v>0</v>
      </c>
      <c r="R36" s="100">
        <v>41263</v>
      </c>
      <c r="S36" s="14" t="s">
        <v>324</v>
      </c>
    </row>
    <row r="37" spans="1:19" ht="33.75" x14ac:dyDescent="0.2">
      <c r="A37" s="17" t="s">
        <v>15</v>
      </c>
      <c r="B37" s="4" t="s">
        <v>132</v>
      </c>
      <c r="C37" s="66" t="s">
        <v>129</v>
      </c>
      <c r="D37" s="4" t="s">
        <v>134</v>
      </c>
      <c r="E37" s="17" t="s">
        <v>131</v>
      </c>
      <c r="F37" s="71">
        <v>41240</v>
      </c>
      <c r="G37" s="35">
        <f t="shared" si="0"/>
        <v>7</v>
      </c>
      <c r="H37" s="70">
        <v>41247</v>
      </c>
      <c r="I37" s="35">
        <f t="shared" si="2"/>
        <v>-112</v>
      </c>
      <c r="J37" s="69">
        <v>41135</v>
      </c>
      <c r="K37" s="35">
        <f t="shared" si="3"/>
        <v>6</v>
      </c>
      <c r="L37" s="72">
        <v>41141</v>
      </c>
      <c r="M37" s="35">
        <f t="shared" si="4"/>
        <v>1</v>
      </c>
      <c r="N37" s="72">
        <v>41142</v>
      </c>
      <c r="O37" s="35">
        <f t="shared" si="5"/>
        <v>2</v>
      </c>
      <c r="P37" s="69">
        <v>41144</v>
      </c>
      <c r="Q37" s="80">
        <f t="shared" si="1"/>
        <v>1</v>
      </c>
      <c r="R37" s="72">
        <v>41145</v>
      </c>
      <c r="S37" s="17"/>
    </row>
    <row r="38" spans="1:19" ht="33.75" x14ac:dyDescent="0.2">
      <c r="A38" s="20" t="s">
        <v>12</v>
      </c>
      <c r="B38" s="28" t="s">
        <v>133</v>
      </c>
      <c r="C38" s="10" t="s">
        <v>129</v>
      </c>
      <c r="D38" s="3" t="s">
        <v>135</v>
      </c>
      <c r="E38" s="10" t="s">
        <v>131</v>
      </c>
      <c r="F38" s="63">
        <v>41240</v>
      </c>
      <c r="G38" s="35">
        <f t="shared" si="0"/>
        <v>7</v>
      </c>
      <c r="H38" s="63">
        <v>41247</v>
      </c>
      <c r="I38" s="35">
        <f t="shared" si="2"/>
        <v>-112</v>
      </c>
      <c r="J38" s="63">
        <v>41135</v>
      </c>
      <c r="K38" s="35">
        <f t="shared" si="3"/>
        <v>13</v>
      </c>
      <c r="L38" s="63">
        <v>41148</v>
      </c>
      <c r="M38" s="35">
        <f t="shared" si="4"/>
        <v>0</v>
      </c>
      <c r="N38" s="59">
        <v>41148</v>
      </c>
      <c r="O38" s="35">
        <f t="shared" si="5"/>
        <v>7</v>
      </c>
      <c r="P38" s="59">
        <v>41155</v>
      </c>
      <c r="Q38" s="80">
        <f t="shared" si="1"/>
        <v>1</v>
      </c>
      <c r="R38" s="75">
        <v>41156</v>
      </c>
      <c r="S38" s="10"/>
    </row>
    <row r="39" spans="1:19" ht="33.75" x14ac:dyDescent="0.2">
      <c r="A39" s="27" t="s">
        <v>13</v>
      </c>
      <c r="B39" s="29" t="s">
        <v>136</v>
      </c>
      <c r="C39" s="12" t="s">
        <v>137</v>
      </c>
      <c r="D39" s="15" t="s">
        <v>138</v>
      </c>
      <c r="E39" s="12" t="s">
        <v>139</v>
      </c>
      <c r="F39" s="12"/>
      <c r="G39" s="35">
        <f t="shared" si="0"/>
        <v>0</v>
      </c>
      <c r="H39" s="12"/>
      <c r="I39" s="35">
        <f t="shared" si="2"/>
        <v>0</v>
      </c>
      <c r="J39" s="11"/>
      <c r="K39" s="35">
        <f t="shared" si="3"/>
        <v>0</v>
      </c>
      <c r="L39" s="11"/>
      <c r="M39" s="35">
        <f t="shared" si="4"/>
        <v>0</v>
      </c>
      <c r="N39" s="5"/>
      <c r="O39" s="35">
        <f t="shared" si="5"/>
        <v>0</v>
      </c>
      <c r="P39" s="15"/>
      <c r="Q39" s="80">
        <f t="shared" si="1"/>
        <v>0</v>
      </c>
      <c r="R39" s="41"/>
      <c r="S39" s="52"/>
    </row>
    <row r="40" spans="1:19" ht="45" x14ac:dyDescent="0.2">
      <c r="A40" s="14" t="s">
        <v>14</v>
      </c>
      <c r="B40" s="1" t="s">
        <v>140</v>
      </c>
      <c r="C40" s="14" t="s">
        <v>141</v>
      </c>
      <c r="D40" s="117" t="s">
        <v>142</v>
      </c>
      <c r="E40" s="116" t="s">
        <v>302</v>
      </c>
      <c r="F40" s="118">
        <v>41131</v>
      </c>
      <c r="G40" s="120">
        <f t="shared" si="0"/>
        <v>3</v>
      </c>
      <c r="H40" s="118">
        <v>41134</v>
      </c>
      <c r="I40" s="120">
        <f t="shared" si="2"/>
        <v>11</v>
      </c>
      <c r="J40" s="118">
        <v>41145</v>
      </c>
      <c r="K40" s="120">
        <f t="shared" si="3"/>
        <v>0</v>
      </c>
      <c r="L40" s="118">
        <v>41145</v>
      </c>
      <c r="M40" s="120">
        <f t="shared" si="4"/>
        <v>4</v>
      </c>
      <c r="N40" s="118">
        <v>41149</v>
      </c>
      <c r="O40" s="120">
        <f t="shared" si="5"/>
        <v>6</v>
      </c>
      <c r="P40" s="123">
        <v>41155</v>
      </c>
      <c r="Q40" s="120">
        <f t="shared" si="1"/>
        <v>1</v>
      </c>
      <c r="R40" s="121">
        <v>41156</v>
      </c>
      <c r="S40" s="117" t="s">
        <v>91</v>
      </c>
    </row>
    <row r="41" spans="1:19" ht="67.5" x14ac:dyDescent="0.2">
      <c r="A41" s="17" t="s">
        <v>15</v>
      </c>
      <c r="B41" s="4" t="s">
        <v>143</v>
      </c>
      <c r="C41" s="17" t="s">
        <v>144</v>
      </c>
      <c r="D41" s="4" t="s">
        <v>55</v>
      </c>
      <c r="E41" s="17" t="s">
        <v>145</v>
      </c>
      <c r="F41" s="17"/>
      <c r="G41" s="35">
        <f t="shared" si="0"/>
        <v>41135</v>
      </c>
      <c r="H41" s="70">
        <v>41135</v>
      </c>
      <c r="I41" s="35">
        <f t="shared" si="2"/>
        <v>10</v>
      </c>
      <c r="J41" s="71">
        <v>41145</v>
      </c>
      <c r="K41" s="35">
        <f t="shared" si="3"/>
        <v>0</v>
      </c>
      <c r="L41" s="71">
        <v>41145</v>
      </c>
      <c r="M41" s="35">
        <f t="shared" si="4"/>
        <v>5</v>
      </c>
      <c r="N41" s="71">
        <v>41150</v>
      </c>
      <c r="O41" s="35">
        <f t="shared" si="5"/>
        <v>8</v>
      </c>
      <c r="P41" s="69">
        <v>41158</v>
      </c>
      <c r="Q41" s="80">
        <f t="shared" si="1"/>
        <v>0</v>
      </c>
      <c r="R41" s="72">
        <v>41158</v>
      </c>
      <c r="S41" s="52"/>
    </row>
    <row r="42" spans="1:19" ht="45" x14ac:dyDescent="0.2">
      <c r="A42" s="20" t="s">
        <v>12</v>
      </c>
      <c r="B42" s="28" t="s">
        <v>146</v>
      </c>
      <c r="C42" s="65" t="s">
        <v>147</v>
      </c>
      <c r="D42" s="3" t="s">
        <v>148</v>
      </c>
      <c r="E42" s="10" t="s">
        <v>149</v>
      </c>
      <c r="F42" s="63">
        <v>41136</v>
      </c>
      <c r="G42" s="35">
        <f>H42-F42</f>
        <v>2</v>
      </c>
      <c r="H42" s="63">
        <v>41138</v>
      </c>
      <c r="I42" s="35">
        <f t="shared" si="2"/>
        <v>21</v>
      </c>
      <c r="J42" s="63">
        <v>41159</v>
      </c>
      <c r="K42" s="35">
        <f t="shared" si="3"/>
        <v>3</v>
      </c>
      <c r="L42" s="63">
        <v>41162</v>
      </c>
      <c r="M42" s="35">
        <f t="shared" si="4"/>
        <v>1</v>
      </c>
      <c r="N42" s="63">
        <v>41163</v>
      </c>
      <c r="O42" s="35">
        <f t="shared" si="5"/>
        <v>6</v>
      </c>
      <c r="P42" s="59">
        <v>41169</v>
      </c>
      <c r="Q42" s="80">
        <f t="shared" si="1"/>
        <v>1</v>
      </c>
      <c r="R42" s="75">
        <v>41170</v>
      </c>
      <c r="S42" s="52"/>
    </row>
    <row r="43" spans="1:19" ht="45" x14ac:dyDescent="0.2">
      <c r="A43" s="64" t="s">
        <v>13</v>
      </c>
      <c r="B43" s="29" t="s">
        <v>150</v>
      </c>
      <c r="C43" s="12" t="s">
        <v>147</v>
      </c>
      <c r="D43" s="15" t="s">
        <v>151</v>
      </c>
      <c r="E43" s="12" t="s">
        <v>152</v>
      </c>
      <c r="F43" s="74">
        <v>41136</v>
      </c>
      <c r="G43" s="35">
        <f t="shared" si="0"/>
        <v>5</v>
      </c>
      <c r="H43" s="74">
        <v>41141</v>
      </c>
      <c r="I43" s="35">
        <f t="shared" si="2"/>
        <v>18</v>
      </c>
      <c r="J43" s="74">
        <v>41159</v>
      </c>
      <c r="K43" s="35">
        <f t="shared" si="3"/>
        <v>3</v>
      </c>
      <c r="L43" s="74">
        <v>41162</v>
      </c>
      <c r="M43" s="35">
        <f t="shared" si="4"/>
        <v>0</v>
      </c>
      <c r="N43" s="96">
        <v>41162</v>
      </c>
      <c r="O43" s="35">
        <f t="shared" si="5"/>
        <v>3</v>
      </c>
      <c r="P43" s="97">
        <v>41165</v>
      </c>
      <c r="Q43" s="80">
        <f t="shared" si="1"/>
        <v>0</v>
      </c>
      <c r="R43" s="98">
        <v>41165</v>
      </c>
      <c r="S43" s="52"/>
    </row>
    <row r="44" spans="1:19" ht="51" customHeight="1" x14ac:dyDescent="0.2">
      <c r="A44" s="14" t="s">
        <v>14</v>
      </c>
      <c r="B44" s="1" t="s">
        <v>160</v>
      </c>
      <c r="C44" s="14" t="s">
        <v>161</v>
      </c>
      <c r="D44" s="1" t="s">
        <v>164</v>
      </c>
      <c r="E44" s="14" t="s">
        <v>162</v>
      </c>
      <c r="F44" s="67">
        <v>41142</v>
      </c>
      <c r="G44" s="35">
        <f t="shared" si="0"/>
        <v>2</v>
      </c>
      <c r="H44" s="67">
        <v>41144</v>
      </c>
      <c r="I44" s="35">
        <f t="shared" si="2"/>
        <v>6</v>
      </c>
      <c r="J44" s="67">
        <v>41150</v>
      </c>
      <c r="K44" s="35">
        <f t="shared" si="3"/>
        <v>0</v>
      </c>
      <c r="L44" s="67">
        <v>41150</v>
      </c>
      <c r="M44" s="35">
        <f t="shared" si="4"/>
        <v>1</v>
      </c>
      <c r="N44" s="67">
        <v>41151</v>
      </c>
      <c r="O44" s="35">
        <f t="shared" si="5"/>
        <v>11</v>
      </c>
      <c r="P44" s="67">
        <v>41162</v>
      </c>
      <c r="Q44" s="80">
        <f t="shared" si="1"/>
        <v>2</v>
      </c>
      <c r="R44" s="73">
        <v>41164</v>
      </c>
      <c r="S44" s="61" t="s">
        <v>108</v>
      </c>
    </row>
    <row r="45" spans="1:19" ht="33.75" x14ac:dyDescent="0.2">
      <c r="A45" s="17" t="s">
        <v>15</v>
      </c>
      <c r="B45" s="4" t="s">
        <v>167</v>
      </c>
      <c r="C45" s="17" t="s">
        <v>168</v>
      </c>
      <c r="D45" s="4" t="s">
        <v>96</v>
      </c>
      <c r="E45" s="4" t="s">
        <v>169</v>
      </c>
      <c r="F45" s="71">
        <v>41149</v>
      </c>
      <c r="G45" s="35">
        <f t="shared" si="0"/>
        <v>1</v>
      </c>
      <c r="H45" s="71">
        <v>41150</v>
      </c>
      <c r="I45" s="35">
        <f t="shared" si="2"/>
        <v>9</v>
      </c>
      <c r="J45" s="71">
        <v>41159</v>
      </c>
      <c r="K45" s="99">
        <v>3</v>
      </c>
      <c r="L45" s="71">
        <v>41162</v>
      </c>
      <c r="M45" s="35">
        <f t="shared" si="4"/>
        <v>7</v>
      </c>
      <c r="N45" s="71">
        <v>41169</v>
      </c>
      <c r="O45" s="35">
        <f t="shared" si="5"/>
        <v>7</v>
      </c>
      <c r="P45" s="71">
        <v>41176</v>
      </c>
      <c r="Q45" s="80">
        <f t="shared" si="1"/>
        <v>7</v>
      </c>
      <c r="R45" s="72">
        <v>41183</v>
      </c>
      <c r="S45" s="52"/>
    </row>
    <row r="46" spans="1:19" ht="33.75" x14ac:dyDescent="0.2">
      <c r="A46" s="20" t="s">
        <v>12</v>
      </c>
      <c r="B46" s="28" t="s">
        <v>170</v>
      </c>
      <c r="C46" s="10" t="s">
        <v>168</v>
      </c>
      <c r="D46" s="3" t="s">
        <v>171</v>
      </c>
      <c r="E46" s="3" t="s">
        <v>169</v>
      </c>
      <c r="F46" s="63">
        <v>41149</v>
      </c>
      <c r="G46" s="35">
        <f t="shared" si="0"/>
        <v>1</v>
      </c>
      <c r="H46" s="63">
        <v>41150</v>
      </c>
      <c r="I46" s="35">
        <f t="shared" si="2"/>
        <v>13</v>
      </c>
      <c r="J46" s="63">
        <v>41163</v>
      </c>
      <c r="K46" s="35">
        <f t="shared" si="3"/>
        <v>1</v>
      </c>
      <c r="L46" s="63">
        <v>41164</v>
      </c>
      <c r="M46" s="35">
        <f t="shared" si="4"/>
        <v>0</v>
      </c>
      <c r="N46" s="63">
        <v>41164</v>
      </c>
      <c r="O46" s="35">
        <f t="shared" si="5"/>
        <v>12</v>
      </c>
      <c r="P46" s="63">
        <v>41176</v>
      </c>
      <c r="Q46" s="80">
        <f t="shared" si="1"/>
        <v>-41176</v>
      </c>
      <c r="R46" s="40"/>
      <c r="S46" s="52"/>
    </row>
    <row r="47" spans="1:19" ht="33.75" x14ac:dyDescent="0.2">
      <c r="A47" s="27" t="s">
        <v>13</v>
      </c>
      <c r="B47" s="29" t="s">
        <v>172</v>
      </c>
      <c r="C47" s="12" t="s">
        <v>168</v>
      </c>
      <c r="D47" s="15" t="s">
        <v>173</v>
      </c>
      <c r="E47" s="12" t="s">
        <v>169</v>
      </c>
      <c r="F47" s="74">
        <v>41149</v>
      </c>
      <c r="G47" s="35">
        <f t="shared" si="0"/>
        <v>1</v>
      </c>
      <c r="H47" s="74">
        <v>41150</v>
      </c>
      <c r="I47" s="35">
        <f t="shared" si="2"/>
        <v>9</v>
      </c>
      <c r="J47" s="74">
        <v>41159</v>
      </c>
      <c r="K47" s="35">
        <f t="shared" si="3"/>
        <v>3</v>
      </c>
      <c r="L47" s="11">
        <v>41162</v>
      </c>
      <c r="M47" s="35">
        <f t="shared" si="4"/>
        <v>0</v>
      </c>
      <c r="N47" s="96">
        <v>41162</v>
      </c>
      <c r="O47" s="35">
        <f t="shared" si="5"/>
        <v>3</v>
      </c>
      <c r="P47" s="97">
        <v>41165</v>
      </c>
      <c r="Q47" s="80">
        <f t="shared" si="1"/>
        <v>0</v>
      </c>
      <c r="R47" s="98">
        <v>41165</v>
      </c>
      <c r="S47" s="52"/>
    </row>
    <row r="48" spans="1:19" ht="45" x14ac:dyDescent="0.2">
      <c r="A48" s="14" t="s">
        <v>14</v>
      </c>
      <c r="B48" s="1" t="s">
        <v>174</v>
      </c>
      <c r="C48" s="14" t="s">
        <v>203</v>
      </c>
      <c r="D48" s="1" t="s">
        <v>204</v>
      </c>
      <c r="E48" s="14" t="s">
        <v>205</v>
      </c>
      <c r="F48" s="67">
        <v>41159</v>
      </c>
      <c r="G48" s="35">
        <f t="shared" si="0"/>
        <v>3</v>
      </c>
      <c r="H48" s="67">
        <v>41162</v>
      </c>
      <c r="I48" s="35">
        <f t="shared" si="2"/>
        <v>16</v>
      </c>
      <c r="J48" s="67">
        <v>41178</v>
      </c>
      <c r="K48" s="35">
        <f t="shared" si="3"/>
        <v>2</v>
      </c>
      <c r="L48" s="67">
        <v>41180</v>
      </c>
      <c r="M48" s="35">
        <f t="shared" si="4"/>
        <v>4</v>
      </c>
      <c r="N48" s="67">
        <v>41184</v>
      </c>
      <c r="O48" s="35">
        <f t="shared" si="5"/>
        <v>8</v>
      </c>
      <c r="P48" s="68">
        <v>41192</v>
      </c>
      <c r="Q48" s="80">
        <f t="shared" si="1"/>
        <v>0</v>
      </c>
      <c r="R48" s="68">
        <v>41192</v>
      </c>
      <c r="S48" s="14" t="s">
        <v>228</v>
      </c>
    </row>
    <row r="49" spans="1:19" ht="45" x14ac:dyDescent="0.2">
      <c r="A49" s="14" t="s">
        <v>14</v>
      </c>
      <c r="B49" s="1" t="s">
        <v>174</v>
      </c>
      <c r="C49" s="14" t="s">
        <v>203</v>
      </c>
      <c r="D49" s="1" t="s">
        <v>204</v>
      </c>
      <c r="E49" s="14" t="s">
        <v>205</v>
      </c>
      <c r="F49" s="67" t="s">
        <v>318</v>
      </c>
      <c r="G49" s="35" t="e">
        <f>H49-F49</f>
        <v>#VALUE!</v>
      </c>
      <c r="H49" s="67">
        <v>41257</v>
      </c>
      <c r="I49" s="35"/>
      <c r="J49" s="67"/>
      <c r="K49" s="35"/>
      <c r="L49" s="67"/>
      <c r="M49" s="35"/>
      <c r="N49" s="67"/>
      <c r="O49" s="35"/>
      <c r="P49" s="68"/>
      <c r="Q49" s="80"/>
      <c r="R49" s="73"/>
      <c r="S49" s="14"/>
    </row>
    <row r="50" spans="1:19" ht="45" x14ac:dyDescent="0.2">
      <c r="A50" s="17" t="s">
        <v>15</v>
      </c>
      <c r="B50" s="4" t="s">
        <v>175</v>
      </c>
      <c r="C50" s="17" t="s">
        <v>203</v>
      </c>
      <c r="D50" s="4" t="s">
        <v>206</v>
      </c>
      <c r="E50" s="17" t="s">
        <v>205</v>
      </c>
      <c r="F50" s="71">
        <v>41159</v>
      </c>
      <c r="G50" s="35">
        <f t="shared" si="0"/>
        <v>3</v>
      </c>
      <c r="H50" s="71">
        <v>41162</v>
      </c>
      <c r="I50" s="35">
        <f t="shared" si="2"/>
        <v>16</v>
      </c>
      <c r="J50" s="71">
        <v>41178</v>
      </c>
      <c r="K50" s="35">
        <f t="shared" si="3"/>
        <v>2</v>
      </c>
      <c r="L50" s="71">
        <v>41180</v>
      </c>
      <c r="M50" s="35">
        <f t="shared" si="4"/>
        <v>3</v>
      </c>
      <c r="N50" s="71">
        <v>41183</v>
      </c>
      <c r="O50" s="35">
        <f t="shared" si="5"/>
        <v>9</v>
      </c>
      <c r="P50" s="69">
        <v>41192</v>
      </c>
      <c r="Q50" s="80">
        <f t="shared" si="1"/>
        <v>0</v>
      </c>
      <c r="R50" s="72">
        <v>41192</v>
      </c>
      <c r="S50" s="104" t="s">
        <v>249</v>
      </c>
    </row>
    <row r="51" spans="1:19" ht="45" x14ac:dyDescent="0.2">
      <c r="A51" s="20" t="s">
        <v>12</v>
      </c>
      <c r="B51" s="28" t="s">
        <v>176</v>
      </c>
      <c r="C51" s="10" t="s">
        <v>203</v>
      </c>
      <c r="D51" s="3" t="s">
        <v>207</v>
      </c>
      <c r="E51" s="10" t="s">
        <v>205</v>
      </c>
      <c r="F51" s="63">
        <v>41159</v>
      </c>
      <c r="G51" s="35">
        <f t="shared" si="0"/>
        <v>3</v>
      </c>
      <c r="H51" s="63">
        <v>41162</v>
      </c>
      <c r="I51" s="35">
        <f t="shared" si="2"/>
        <v>16</v>
      </c>
      <c r="J51" s="63">
        <v>41178</v>
      </c>
      <c r="K51" s="35">
        <f t="shared" si="3"/>
        <v>2</v>
      </c>
      <c r="L51" s="63">
        <v>41180</v>
      </c>
      <c r="M51" s="35">
        <f t="shared" si="4"/>
        <v>3</v>
      </c>
      <c r="N51" s="63">
        <v>41183</v>
      </c>
      <c r="O51" s="35">
        <f t="shared" si="5"/>
        <v>9</v>
      </c>
      <c r="P51" s="63">
        <v>41192</v>
      </c>
      <c r="Q51" s="80">
        <f t="shared" si="1"/>
        <v>0</v>
      </c>
      <c r="R51" s="75">
        <v>41192</v>
      </c>
      <c r="S51" s="10" t="s">
        <v>249</v>
      </c>
    </row>
    <row r="52" spans="1:19" ht="45" x14ac:dyDescent="0.2">
      <c r="A52" s="27" t="s">
        <v>13</v>
      </c>
      <c r="B52" s="29" t="s">
        <v>177</v>
      </c>
      <c r="C52" s="12" t="s">
        <v>203</v>
      </c>
      <c r="D52" s="15" t="s">
        <v>208</v>
      </c>
      <c r="E52" s="12" t="s">
        <v>205</v>
      </c>
      <c r="F52" s="74">
        <v>41159</v>
      </c>
      <c r="G52" s="35">
        <f t="shared" si="0"/>
        <v>3</v>
      </c>
      <c r="H52" s="74">
        <v>41162</v>
      </c>
      <c r="I52" s="35">
        <f t="shared" si="2"/>
        <v>16</v>
      </c>
      <c r="J52" s="74">
        <v>41178</v>
      </c>
      <c r="K52" s="35">
        <f t="shared" si="3"/>
        <v>2</v>
      </c>
      <c r="L52" s="74">
        <v>41180</v>
      </c>
      <c r="M52" s="35">
        <f t="shared" si="4"/>
        <v>3</v>
      </c>
      <c r="N52" s="74">
        <v>41183</v>
      </c>
      <c r="O52" s="35">
        <f t="shared" si="5"/>
        <v>-41183</v>
      </c>
      <c r="P52" s="15"/>
      <c r="Q52" s="80">
        <f t="shared" si="1"/>
        <v>0</v>
      </c>
      <c r="R52" s="41"/>
      <c r="S52" s="51"/>
    </row>
    <row r="53" spans="1:19" ht="56.25" x14ac:dyDescent="0.2">
      <c r="A53" s="14" t="s">
        <v>14</v>
      </c>
      <c r="B53" s="1" t="s">
        <v>178</v>
      </c>
      <c r="C53" s="14" t="s">
        <v>209</v>
      </c>
      <c r="D53" s="1" t="s">
        <v>212</v>
      </c>
      <c r="E53" s="14" t="s">
        <v>211</v>
      </c>
      <c r="F53" s="67">
        <v>41162</v>
      </c>
      <c r="G53" s="35">
        <f t="shared" si="0"/>
        <v>2</v>
      </c>
      <c r="H53" s="67">
        <v>41164</v>
      </c>
      <c r="I53" s="35">
        <f t="shared" si="2"/>
        <v>14</v>
      </c>
      <c r="J53" s="67">
        <v>41178</v>
      </c>
      <c r="K53" s="35">
        <f t="shared" si="3"/>
        <v>1</v>
      </c>
      <c r="L53" s="67">
        <v>41179</v>
      </c>
      <c r="M53" s="35">
        <f t="shared" si="4"/>
        <v>1</v>
      </c>
      <c r="N53" s="67">
        <v>41180</v>
      </c>
      <c r="O53" s="35">
        <f t="shared" si="5"/>
        <v>5</v>
      </c>
      <c r="P53" s="67">
        <v>41185</v>
      </c>
      <c r="Q53" s="80">
        <f t="shared" si="1"/>
        <v>0</v>
      </c>
      <c r="R53" s="100">
        <v>41185</v>
      </c>
      <c r="S53" s="14" t="s">
        <v>108</v>
      </c>
    </row>
    <row r="54" spans="1:19" ht="56.25" x14ac:dyDescent="0.2">
      <c r="A54" s="14" t="s">
        <v>14</v>
      </c>
      <c r="B54" s="1" t="s">
        <v>178</v>
      </c>
      <c r="C54" s="14" t="s">
        <v>209</v>
      </c>
      <c r="D54" s="1" t="s">
        <v>212</v>
      </c>
      <c r="E54" s="14" t="s">
        <v>211</v>
      </c>
      <c r="F54" s="67" t="s">
        <v>323</v>
      </c>
      <c r="G54" s="35"/>
      <c r="H54" s="67"/>
      <c r="I54" s="35"/>
      <c r="J54" s="67">
        <v>41264</v>
      </c>
      <c r="K54" s="35">
        <f>L54-J54</f>
        <v>0</v>
      </c>
      <c r="L54" s="67">
        <v>41264</v>
      </c>
      <c r="M54" s="35"/>
      <c r="N54" s="67"/>
      <c r="O54" s="35"/>
      <c r="P54" s="67"/>
      <c r="Q54" s="80"/>
      <c r="R54" s="100"/>
      <c r="S54" s="14"/>
    </row>
    <row r="55" spans="1:19" ht="56.25" x14ac:dyDescent="0.2">
      <c r="A55" s="17" t="s">
        <v>15</v>
      </c>
      <c r="B55" s="4" t="s">
        <v>179</v>
      </c>
      <c r="C55" s="17" t="s">
        <v>213</v>
      </c>
      <c r="D55" s="4" t="s">
        <v>55</v>
      </c>
      <c r="E55" s="17" t="s">
        <v>215</v>
      </c>
      <c r="F55" s="71">
        <v>41166</v>
      </c>
      <c r="G55" s="35" t="e">
        <f>H55-F55</f>
        <v>#VALUE!</v>
      </c>
      <c r="H55" s="71" t="s">
        <v>222</v>
      </c>
      <c r="I55" s="35" t="e">
        <f>J55-H55</f>
        <v>#VALUE!</v>
      </c>
      <c r="J55" s="71">
        <v>41180</v>
      </c>
      <c r="K55" s="35">
        <f t="shared" si="3"/>
        <v>3</v>
      </c>
      <c r="L55" s="71">
        <v>41183</v>
      </c>
      <c r="M55" s="35">
        <f t="shared" si="4"/>
        <v>1</v>
      </c>
      <c r="N55" s="71">
        <v>41184</v>
      </c>
      <c r="O55" s="35">
        <f t="shared" si="5"/>
        <v>8</v>
      </c>
      <c r="P55" s="69">
        <v>41192</v>
      </c>
      <c r="Q55" s="80">
        <f t="shared" si="1"/>
        <v>0</v>
      </c>
      <c r="R55" s="72">
        <v>41192</v>
      </c>
      <c r="S55" s="104" t="s">
        <v>249</v>
      </c>
    </row>
    <row r="56" spans="1:19" ht="56.25" x14ac:dyDescent="0.2">
      <c r="A56" s="20" t="s">
        <v>12</v>
      </c>
      <c r="B56" s="28" t="s">
        <v>180</v>
      </c>
      <c r="C56" s="10" t="s">
        <v>217</v>
      </c>
      <c r="D56" s="3" t="s">
        <v>218</v>
      </c>
      <c r="E56" s="10" t="s">
        <v>219</v>
      </c>
      <c r="F56" s="63">
        <v>41166</v>
      </c>
      <c r="G56" s="35">
        <f t="shared" si="0"/>
        <v>4</v>
      </c>
      <c r="H56" s="63">
        <v>41170</v>
      </c>
      <c r="I56" s="35">
        <f t="shared" si="2"/>
        <v>15</v>
      </c>
      <c r="J56" s="63">
        <v>41185</v>
      </c>
      <c r="K56" s="35">
        <f t="shared" si="3"/>
        <v>0</v>
      </c>
      <c r="L56" s="63">
        <v>41185</v>
      </c>
      <c r="M56" s="35">
        <f t="shared" si="4"/>
        <v>1</v>
      </c>
      <c r="N56" s="63">
        <v>41186</v>
      </c>
      <c r="O56" s="35">
        <f t="shared" si="5"/>
        <v>-41186</v>
      </c>
      <c r="P56" s="3"/>
      <c r="Q56" s="80">
        <f t="shared" si="1"/>
        <v>0</v>
      </c>
      <c r="R56" s="40"/>
      <c r="S56" s="51"/>
    </row>
    <row r="57" spans="1:19" ht="56.25" x14ac:dyDescent="0.2">
      <c r="A57" s="27" t="s">
        <v>13</v>
      </c>
      <c r="B57" s="29" t="s">
        <v>181</v>
      </c>
      <c r="C57" s="12" t="s">
        <v>217</v>
      </c>
      <c r="D57" s="15" t="s">
        <v>220</v>
      </c>
      <c r="E57" s="12" t="s">
        <v>219</v>
      </c>
      <c r="F57" s="74">
        <v>41166</v>
      </c>
      <c r="G57" s="35">
        <f t="shared" si="0"/>
        <v>4</v>
      </c>
      <c r="H57" s="74">
        <v>41170</v>
      </c>
      <c r="I57" s="35">
        <f t="shared" si="2"/>
        <v>-41170</v>
      </c>
      <c r="J57" s="11"/>
      <c r="K57" s="35">
        <f t="shared" si="3"/>
        <v>0</v>
      </c>
      <c r="L57" s="11"/>
      <c r="M57" s="35">
        <f t="shared" si="4"/>
        <v>0</v>
      </c>
      <c r="N57" s="5"/>
      <c r="O57" s="35">
        <f t="shared" si="5"/>
        <v>0</v>
      </c>
      <c r="P57" s="15"/>
      <c r="Q57" s="80">
        <f t="shared" si="1"/>
        <v>0</v>
      </c>
      <c r="R57" s="41"/>
      <c r="S57" s="51"/>
    </row>
    <row r="58" spans="1:19" ht="56.25" x14ac:dyDescent="0.2">
      <c r="A58" s="78" t="s">
        <v>14</v>
      </c>
      <c r="B58" s="1" t="s">
        <v>182</v>
      </c>
      <c r="C58" s="14" t="s">
        <v>217</v>
      </c>
      <c r="D58" s="1" t="s">
        <v>221</v>
      </c>
      <c r="E58" s="14" t="s">
        <v>219</v>
      </c>
      <c r="F58" s="79">
        <v>41166</v>
      </c>
      <c r="G58" s="80">
        <f t="shared" ref="G58:G67" si="6">H58-F58</f>
        <v>4</v>
      </c>
      <c r="H58" s="79">
        <v>41170</v>
      </c>
      <c r="I58" s="80">
        <f t="shared" ref="G58:O79" si="7">J58-H58</f>
        <v>15</v>
      </c>
      <c r="J58" s="79">
        <v>41185</v>
      </c>
      <c r="K58" s="80">
        <f t="shared" ref="K58:K74" si="8">L58-J58</f>
        <v>0</v>
      </c>
      <c r="L58" s="79">
        <v>41185</v>
      </c>
      <c r="M58" s="80">
        <f t="shared" ref="M58:M74" si="9">N58-L58</f>
        <v>2</v>
      </c>
      <c r="N58" s="79">
        <v>41187</v>
      </c>
      <c r="O58" s="80">
        <f>P58-N58</f>
        <v>7</v>
      </c>
      <c r="P58" s="68">
        <v>41194</v>
      </c>
      <c r="Q58" s="80">
        <f t="shared" ref="Q58:Q63" si="10">R58-P58</f>
        <v>0</v>
      </c>
      <c r="R58" s="106">
        <v>41194</v>
      </c>
      <c r="S58" s="14" t="s">
        <v>249</v>
      </c>
    </row>
    <row r="59" spans="1:19" ht="33.75" x14ac:dyDescent="0.2">
      <c r="A59" s="81" t="s">
        <v>15</v>
      </c>
      <c r="B59" s="4" t="s">
        <v>183</v>
      </c>
      <c r="C59" s="17" t="s">
        <v>224</v>
      </c>
      <c r="D59" s="4" t="s">
        <v>225</v>
      </c>
      <c r="E59" s="17" t="s">
        <v>226</v>
      </c>
      <c r="F59" s="101">
        <v>41177</v>
      </c>
      <c r="G59" s="80">
        <f t="shared" si="6"/>
        <v>1</v>
      </c>
      <c r="H59" s="71">
        <v>41178</v>
      </c>
      <c r="I59" s="80">
        <f t="shared" si="7"/>
        <v>12</v>
      </c>
      <c r="J59" s="71">
        <v>41190</v>
      </c>
      <c r="K59" s="80">
        <f t="shared" si="8"/>
        <v>2</v>
      </c>
      <c r="L59" s="71">
        <v>41192</v>
      </c>
      <c r="M59" s="80">
        <f t="shared" si="9"/>
        <v>14</v>
      </c>
      <c r="N59" s="105">
        <v>41206</v>
      </c>
      <c r="O59" s="80">
        <f t="shared" ref="O59:O74" si="11">P59-N59</f>
        <v>-41206</v>
      </c>
      <c r="P59" s="82"/>
      <c r="Q59" s="80">
        <f t="shared" si="10"/>
        <v>0</v>
      </c>
      <c r="R59" s="86"/>
      <c r="S59" s="50"/>
    </row>
    <row r="60" spans="1:19" ht="33.75" x14ac:dyDescent="0.2">
      <c r="A60" s="87" t="s">
        <v>12</v>
      </c>
      <c r="B60" s="28" t="s">
        <v>184</v>
      </c>
      <c r="C60" s="10" t="s">
        <v>224</v>
      </c>
      <c r="D60" s="3" t="s">
        <v>227</v>
      </c>
      <c r="E60" s="10" t="s">
        <v>226</v>
      </c>
      <c r="F60" s="102">
        <v>41177</v>
      </c>
      <c r="G60" s="80">
        <f t="shared" si="6"/>
        <v>1</v>
      </c>
      <c r="H60" s="102">
        <v>41178</v>
      </c>
      <c r="I60" s="80">
        <f t="shared" si="7"/>
        <v>12</v>
      </c>
      <c r="J60" s="102">
        <v>41190</v>
      </c>
      <c r="K60" s="80">
        <f t="shared" si="8"/>
        <v>2</v>
      </c>
      <c r="L60" s="102">
        <v>41192</v>
      </c>
      <c r="M60" s="80">
        <f t="shared" si="9"/>
        <v>1</v>
      </c>
      <c r="N60" s="63">
        <v>41193</v>
      </c>
      <c r="O60" s="80">
        <f t="shared" si="11"/>
        <v>12</v>
      </c>
      <c r="P60" s="63">
        <v>41205</v>
      </c>
      <c r="Q60" s="80">
        <f t="shared" si="10"/>
        <v>0</v>
      </c>
      <c r="R60" s="111">
        <v>41205</v>
      </c>
      <c r="S60" s="50"/>
    </row>
    <row r="61" spans="1:19" x14ac:dyDescent="0.2">
      <c r="A61" s="90" t="s">
        <v>13</v>
      </c>
      <c r="B61" s="29" t="s">
        <v>185</v>
      </c>
      <c r="C61" s="92"/>
      <c r="D61" s="93"/>
      <c r="E61" s="92"/>
      <c r="F61" s="103">
        <v>41187</v>
      </c>
      <c r="G61" s="80">
        <f t="shared" si="6"/>
        <v>5</v>
      </c>
      <c r="H61" s="103">
        <v>41192</v>
      </c>
      <c r="I61" s="80">
        <f t="shared" si="7"/>
        <v>1</v>
      </c>
      <c r="J61" s="94">
        <v>41193</v>
      </c>
      <c r="K61" s="80">
        <f t="shared" si="8"/>
        <v>1</v>
      </c>
      <c r="L61" s="94">
        <v>41194</v>
      </c>
      <c r="M61" s="80">
        <f t="shared" si="9"/>
        <v>6</v>
      </c>
      <c r="N61" s="108">
        <v>41200</v>
      </c>
      <c r="O61" s="80">
        <f t="shared" si="11"/>
        <v>-41200</v>
      </c>
      <c r="P61" s="93"/>
      <c r="Q61" s="80">
        <f t="shared" si="10"/>
        <v>0</v>
      </c>
      <c r="R61" s="95"/>
      <c r="S61" s="50"/>
    </row>
    <row r="62" spans="1:19" ht="56.25" x14ac:dyDescent="0.2">
      <c r="A62" s="116" t="s">
        <v>14</v>
      </c>
      <c r="B62" s="117" t="s">
        <v>186</v>
      </c>
      <c r="C62" s="116" t="s">
        <v>230</v>
      </c>
      <c r="D62" s="117" t="s">
        <v>171</v>
      </c>
      <c r="E62" s="116" t="s">
        <v>231</v>
      </c>
      <c r="F62" s="118" t="s">
        <v>245</v>
      </c>
      <c r="G62" s="119" t="e">
        <f>H62-F62</f>
        <v>#VALUE!</v>
      </c>
      <c r="H62" s="118">
        <v>41192</v>
      </c>
      <c r="I62" s="120">
        <f t="shared" si="7"/>
        <v>1</v>
      </c>
      <c r="J62" s="118">
        <v>41193</v>
      </c>
      <c r="K62" s="120">
        <f t="shared" si="8"/>
        <v>1</v>
      </c>
      <c r="L62" s="118">
        <v>41194</v>
      </c>
      <c r="M62" s="120">
        <f t="shared" si="9"/>
        <v>6</v>
      </c>
      <c r="N62" s="118">
        <v>41200</v>
      </c>
      <c r="O62" s="120">
        <f t="shared" si="11"/>
        <v>5</v>
      </c>
      <c r="P62" s="118">
        <v>41205</v>
      </c>
      <c r="Q62" s="120">
        <f t="shared" si="10"/>
        <v>2</v>
      </c>
      <c r="R62" s="121">
        <v>41207</v>
      </c>
      <c r="S62" s="117" t="s">
        <v>292</v>
      </c>
    </row>
    <row r="63" spans="1:19" ht="33.75" x14ac:dyDescent="0.2">
      <c r="A63" s="81" t="s">
        <v>15</v>
      </c>
      <c r="B63" s="4" t="s">
        <v>187</v>
      </c>
      <c r="C63" s="17" t="s">
        <v>230</v>
      </c>
      <c r="D63" s="4" t="s">
        <v>173</v>
      </c>
      <c r="E63" s="17" t="s">
        <v>231</v>
      </c>
      <c r="F63" s="101">
        <v>41187</v>
      </c>
      <c r="G63" s="80">
        <f t="shared" si="6"/>
        <v>3</v>
      </c>
      <c r="H63" s="101">
        <v>41190</v>
      </c>
      <c r="I63" s="80">
        <f t="shared" si="7"/>
        <v>3</v>
      </c>
      <c r="J63" s="69">
        <v>41193</v>
      </c>
      <c r="K63" s="80">
        <f>L63-J63</f>
        <v>0</v>
      </c>
      <c r="L63" s="69">
        <v>41193</v>
      </c>
      <c r="M63" s="80">
        <f t="shared" si="9"/>
        <v>8</v>
      </c>
      <c r="N63" s="69">
        <v>41201</v>
      </c>
      <c r="O63" s="80">
        <f t="shared" si="11"/>
        <v>5</v>
      </c>
      <c r="P63" s="109">
        <v>41206</v>
      </c>
      <c r="Q63" s="80">
        <f t="shared" si="10"/>
        <v>1</v>
      </c>
      <c r="R63" s="110">
        <v>41207</v>
      </c>
      <c r="S63" s="50"/>
    </row>
    <row r="64" spans="1:19" ht="33.75" x14ac:dyDescent="0.2">
      <c r="A64" s="87" t="s">
        <v>12</v>
      </c>
      <c r="B64" s="28" t="s">
        <v>188</v>
      </c>
      <c r="C64" s="10" t="s">
        <v>239</v>
      </c>
      <c r="D64" s="3" t="s">
        <v>241</v>
      </c>
      <c r="E64" s="10" t="s">
        <v>242</v>
      </c>
      <c r="F64" s="102">
        <v>41187</v>
      </c>
      <c r="G64" s="80">
        <f t="shared" si="6"/>
        <v>5</v>
      </c>
      <c r="H64" s="102">
        <v>41192</v>
      </c>
      <c r="I64" s="80">
        <f t="shared" si="7"/>
        <v>9</v>
      </c>
      <c r="J64" s="102">
        <v>41201</v>
      </c>
      <c r="K64" s="80">
        <f t="shared" si="8"/>
        <v>0</v>
      </c>
      <c r="L64" s="102">
        <v>41201</v>
      </c>
      <c r="M64" s="80">
        <f t="shared" si="9"/>
        <v>0</v>
      </c>
      <c r="N64" s="63">
        <v>41201</v>
      </c>
      <c r="O64" s="80">
        <f t="shared" si="11"/>
        <v>5</v>
      </c>
      <c r="P64" s="63">
        <v>41206</v>
      </c>
      <c r="Q64" s="80">
        <f>R64-P64</f>
        <v>0</v>
      </c>
      <c r="R64" s="111">
        <v>41206</v>
      </c>
      <c r="S64" s="50"/>
    </row>
    <row r="65" spans="1:19" ht="33.75" x14ac:dyDescent="0.2">
      <c r="A65" s="90" t="s">
        <v>13</v>
      </c>
      <c r="B65" s="29" t="s">
        <v>189</v>
      </c>
      <c r="C65" s="12" t="s">
        <v>239</v>
      </c>
      <c r="D65" s="15" t="s">
        <v>243</v>
      </c>
      <c r="E65" s="12" t="s">
        <v>242</v>
      </c>
      <c r="F65" s="103">
        <v>41187</v>
      </c>
      <c r="G65" s="80">
        <f t="shared" si="6"/>
        <v>5</v>
      </c>
      <c r="H65" s="103">
        <v>41192</v>
      </c>
      <c r="I65" s="80">
        <f t="shared" si="7"/>
        <v>9</v>
      </c>
      <c r="J65" s="74">
        <v>41201</v>
      </c>
      <c r="K65" s="80">
        <f t="shared" si="8"/>
        <v>3</v>
      </c>
      <c r="L65" s="74">
        <v>41204</v>
      </c>
      <c r="M65" s="80">
        <f t="shared" si="9"/>
        <v>0</v>
      </c>
      <c r="N65" s="108">
        <v>41204</v>
      </c>
      <c r="O65" s="80">
        <f t="shared" si="11"/>
        <v>2</v>
      </c>
      <c r="P65" s="74">
        <v>41206</v>
      </c>
      <c r="Q65" s="80">
        <f t="shared" ref="Q65:Q79" si="12">R65-P65</f>
        <v>-41206</v>
      </c>
      <c r="R65" s="95"/>
      <c r="S65" s="50"/>
    </row>
    <row r="66" spans="1:19" ht="56.25" x14ac:dyDescent="0.2">
      <c r="A66" s="78" t="s">
        <v>14</v>
      </c>
      <c r="B66" s="1" t="s">
        <v>190</v>
      </c>
      <c r="C66" s="14" t="s">
        <v>239</v>
      </c>
      <c r="D66" s="1" t="s">
        <v>240</v>
      </c>
      <c r="E66" s="14" t="s">
        <v>277</v>
      </c>
      <c r="F66" s="67" t="s">
        <v>245</v>
      </c>
      <c r="G66" s="80" t="e">
        <f>H66-F66</f>
        <v>#VALUE!</v>
      </c>
      <c r="H66" s="79">
        <v>41192</v>
      </c>
      <c r="I66" s="80">
        <f t="shared" si="7"/>
        <v>9</v>
      </c>
      <c r="J66" s="67">
        <v>41201</v>
      </c>
      <c r="K66" s="80">
        <f>L68-J68</f>
        <v>0</v>
      </c>
      <c r="L66" s="67">
        <v>41201</v>
      </c>
      <c r="M66" s="80">
        <f t="shared" si="9"/>
        <v>0</v>
      </c>
      <c r="N66" s="67">
        <v>41201</v>
      </c>
      <c r="O66" s="80">
        <f>P66-N66</f>
        <v>5</v>
      </c>
      <c r="P66" s="67">
        <v>41206</v>
      </c>
      <c r="Q66" s="80">
        <f>R66-P66</f>
        <v>1</v>
      </c>
      <c r="R66" s="67">
        <v>41207</v>
      </c>
      <c r="S66" s="107" t="s">
        <v>249</v>
      </c>
    </row>
    <row r="67" spans="1:19" ht="49.5" customHeight="1" x14ac:dyDescent="0.2">
      <c r="A67" s="81" t="s">
        <v>15</v>
      </c>
      <c r="B67" s="4" t="s">
        <v>191</v>
      </c>
      <c r="C67" s="17" t="s">
        <v>246</v>
      </c>
      <c r="D67" s="4" t="s">
        <v>247</v>
      </c>
      <c r="E67" s="17" t="s">
        <v>248</v>
      </c>
      <c r="F67" s="81"/>
      <c r="G67" s="80">
        <f t="shared" si="6"/>
        <v>0</v>
      </c>
      <c r="H67" s="83"/>
      <c r="I67" s="80">
        <f t="shared" si="7"/>
        <v>0</v>
      </c>
      <c r="J67" s="84"/>
      <c r="K67" s="80">
        <f t="shared" si="8"/>
        <v>0</v>
      </c>
      <c r="L67" s="85"/>
      <c r="M67" s="115">
        <f>N67-L67</f>
        <v>0</v>
      </c>
      <c r="N67" s="83"/>
      <c r="O67" s="80">
        <f t="shared" si="11"/>
        <v>0</v>
      </c>
      <c r="P67" s="82"/>
      <c r="Q67" s="80">
        <f t="shared" si="12"/>
        <v>0</v>
      </c>
      <c r="R67" s="86"/>
      <c r="S67" s="104"/>
    </row>
    <row r="68" spans="1:19" ht="49.5" customHeight="1" x14ac:dyDescent="0.2">
      <c r="A68" s="17" t="s">
        <v>15</v>
      </c>
      <c r="B68" s="4" t="s">
        <v>192</v>
      </c>
      <c r="C68" s="17" t="s">
        <v>250</v>
      </c>
      <c r="D68" s="4" t="s">
        <v>251</v>
      </c>
      <c r="E68" s="17" t="s">
        <v>252</v>
      </c>
      <c r="F68" s="101">
        <v>41193</v>
      </c>
      <c r="G68" s="80">
        <v>1</v>
      </c>
      <c r="H68" s="101">
        <v>41194</v>
      </c>
      <c r="I68" s="80">
        <v>12</v>
      </c>
      <c r="J68" s="69">
        <v>41206</v>
      </c>
      <c r="K68" s="80">
        <v>0</v>
      </c>
      <c r="L68" s="69">
        <v>41206</v>
      </c>
      <c r="M68" s="80"/>
      <c r="N68" s="69">
        <v>41219</v>
      </c>
      <c r="O68" s="80"/>
      <c r="P68" s="109">
        <v>41226</v>
      </c>
      <c r="Q68" s="80">
        <f t="shared" si="12"/>
        <v>1</v>
      </c>
      <c r="R68" s="110">
        <v>41227</v>
      </c>
      <c r="S68" s="104"/>
    </row>
    <row r="69" spans="1:19" ht="90" x14ac:dyDescent="0.2">
      <c r="A69" s="87" t="s">
        <v>12</v>
      </c>
      <c r="B69" s="28" t="s">
        <v>193</v>
      </c>
      <c r="C69" s="10" t="s">
        <v>255</v>
      </c>
      <c r="D69" s="3" t="s">
        <v>256</v>
      </c>
      <c r="E69" s="10" t="s">
        <v>257</v>
      </c>
      <c r="F69" s="102">
        <v>41197</v>
      </c>
      <c r="G69" s="80">
        <f t="shared" ref="G69:G74" si="13">H69-F69</f>
        <v>1</v>
      </c>
      <c r="H69" s="102">
        <v>41198</v>
      </c>
      <c r="I69" s="80">
        <f t="shared" si="7"/>
        <v>3</v>
      </c>
      <c r="J69" s="102">
        <v>41201</v>
      </c>
      <c r="K69" s="80">
        <f t="shared" si="8"/>
        <v>3</v>
      </c>
      <c r="L69" s="63">
        <v>41204</v>
      </c>
      <c r="M69" s="80">
        <f t="shared" si="9"/>
        <v>4</v>
      </c>
      <c r="N69" s="63">
        <v>41208</v>
      </c>
      <c r="O69" s="80">
        <f t="shared" si="11"/>
        <v>4</v>
      </c>
      <c r="P69" s="63">
        <v>41212</v>
      </c>
      <c r="Q69" s="80">
        <f t="shared" si="12"/>
        <v>-41212</v>
      </c>
      <c r="R69" s="89"/>
      <c r="S69" s="10" t="s">
        <v>272</v>
      </c>
    </row>
    <row r="70" spans="1:19" ht="33.75" x14ac:dyDescent="0.2">
      <c r="A70" s="90" t="s">
        <v>13</v>
      </c>
      <c r="B70" s="29" t="s">
        <v>194</v>
      </c>
      <c r="C70" s="12" t="s">
        <v>268</v>
      </c>
      <c r="D70" s="15" t="s">
        <v>260</v>
      </c>
      <c r="E70" s="12" t="s">
        <v>269</v>
      </c>
      <c r="F70" s="92"/>
      <c r="G70" s="80">
        <f t="shared" si="13"/>
        <v>0</v>
      </c>
      <c r="H70" s="92"/>
      <c r="I70" s="80">
        <f t="shared" si="7"/>
        <v>0</v>
      </c>
      <c r="J70" s="94"/>
      <c r="K70" s="80">
        <f t="shared" si="8"/>
        <v>41208</v>
      </c>
      <c r="L70" s="94">
        <v>41208</v>
      </c>
      <c r="M70" s="80">
        <f t="shared" si="9"/>
        <v>5</v>
      </c>
      <c r="N70" s="108">
        <v>41213</v>
      </c>
      <c r="O70" s="80">
        <f t="shared" si="11"/>
        <v>-41213</v>
      </c>
      <c r="P70" s="93"/>
      <c r="Q70" s="80">
        <f t="shared" si="12"/>
        <v>0</v>
      </c>
      <c r="R70" s="95"/>
      <c r="S70" s="50"/>
    </row>
    <row r="71" spans="1:19" ht="33.75" x14ac:dyDescent="0.2">
      <c r="A71" s="78" t="s">
        <v>14</v>
      </c>
      <c r="B71" s="1" t="s">
        <v>195</v>
      </c>
      <c r="C71" s="1" t="s">
        <v>263</v>
      </c>
      <c r="D71" s="1" t="s">
        <v>262</v>
      </c>
      <c r="E71" s="14" t="s">
        <v>267</v>
      </c>
      <c r="F71" s="79">
        <v>41198</v>
      </c>
      <c r="G71" s="80">
        <f t="shared" si="13"/>
        <v>2</v>
      </c>
      <c r="H71" s="79">
        <v>41200</v>
      </c>
      <c r="I71" s="80">
        <f t="shared" si="7"/>
        <v>6</v>
      </c>
      <c r="J71" s="67">
        <v>41206</v>
      </c>
      <c r="K71" s="80">
        <f t="shared" si="8"/>
        <v>0</v>
      </c>
      <c r="L71" s="67">
        <v>41206</v>
      </c>
      <c r="M71" s="80">
        <f t="shared" si="9"/>
        <v>2</v>
      </c>
      <c r="N71" s="67">
        <v>41208</v>
      </c>
      <c r="O71" s="80">
        <f t="shared" si="11"/>
        <v>4</v>
      </c>
      <c r="P71" s="113">
        <v>41212</v>
      </c>
      <c r="Q71" s="80">
        <f t="shared" si="12"/>
        <v>2</v>
      </c>
      <c r="R71" s="106">
        <v>41214</v>
      </c>
      <c r="S71" s="1" t="s">
        <v>249</v>
      </c>
    </row>
    <row r="72" spans="1:19" ht="59.25" customHeight="1" x14ac:dyDescent="0.2">
      <c r="A72" s="17" t="s">
        <v>12</v>
      </c>
      <c r="B72" s="77" t="s">
        <v>196</v>
      </c>
      <c r="C72" s="17" t="s">
        <v>264</v>
      </c>
      <c r="D72" s="4" t="s">
        <v>265</v>
      </c>
      <c r="E72" s="17" t="s">
        <v>266</v>
      </c>
      <c r="F72" s="101">
        <v>41198</v>
      </c>
      <c r="G72" s="80">
        <f t="shared" si="13"/>
        <v>2</v>
      </c>
      <c r="H72" s="101">
        <v>41200</v>
      </c>
      <c r="I72" s="80">
        <f t="shared" si="7"/>
        <v>6</v>
      </c>
      <c r="J72" s="71">
        <v>41206</v>
      </c>
      <c r="K72" s="80">
        <f t="shared" si="8"/>
        <v>0</v>
      </c>
      <c r="L72" s="71">
        <v>41206</v>
      </c>
      <c r="M72" s="80">
        <f t="shared" si="9"/>
        <v>-23</v>
      </c>
      <c r="N72" s="71">
        <v>41183</v>
      </c>
      <c r="O72" s="80">
        <f t="shared" si="11"/>
        <v>51</v>
      </c>
      <c r="P72" s="109">
        <v>41234</v>
      </c>
      <c r="Q72" s="80">
        <f t="shared" si="12"/>
        <v>2</v>
      </c>
      <c r="R72" s="110">
        <v>41236</v>
      </c>
      <c r="S72" s="17" t="s">
        <v>280</v>
      </c>
    </row>
    <row r="73" spans="1:19" ht="33.75" x14ac:dyDescent="0.2">
      <c r="A73" s="20" t="s">
        <v>15</v>
      </c>
      <c r="B73" s="28" t="s">
        <v>197</v>
      </c>
      <c r="C73" s="10" t="s">
        <v>264</v>
      </c>
      <c r="D73" s="3" t="s">
        <v>251</v>
      </c>
      <c r="E73" s="10" t="s">
        <v>266</v>
      </c>
      <c r="F73" s="102">
        <v>41198</v>
      </c>
      <c r="G73" s="80">
        <f t="shared" si="13"/>
        <v>2</v>
      </c>
      <c r="H73" s="102">
        <v>41200</v>
      </c>
      <c r="I73" s="80">
        <f t="shared" si="7"/>
        <v>6</v>
      </c>
      <c r="J73" s="102">
        <v>41206</v>
      </c>
      <c r="K73" s="80">
        <f t="shared" si="8"/>
        <v>0</v>
      </c>
      <c r="L73" s="102">
        <v>41206</v>
      </c>
      <c r="M73" s="80">
        <f t="shared" si="9"/>
        <v>19</v>
      </c>
      <c r="N73" s="114">
        <v>41225</v>
      </c>
      <c r="O73" s="80">
        <f t="shared" si="11"/>
        <v>1</v>
      </c>
      <c r="P73" s="114">
        <v>41226</v>
      </c>
      <c r="Q73" s="80">
        <f t="shared" si="12"/>
        <v>1</v>
      </c>
      <c r="R73" s="111">
        <v>41227</v>
      </c>
      <c r="S73" s="112" t="s">
        <v>270</v>
      </c>
    </row>
    <row r="74" spans="1:19" ht="22.5" x14ac:dyDescent="0.2">
      <c r="A74" s="90" t="s">
        <v>13</v>
      </c>
      <c r="B74" s="29" t="s">
        <v>198</v>
      </c>
      <c r="C74" s="12" t="s">
        <v>274</v>
      </c>
      <c r="D74" s="15" t="s">
        <v>275</v>
      </c>
      <c r="E74" s="92"/>
      <c r="F74" s="103">
        <v>41212</v>
      </c>
      <c r="G74" s="80">
        <f t="shared" si="13"/>
        <v>1</v>
      </c>
      <c r="H74" s="103">
        <v>41213</v>
      </c>
      <c r="I74" s="80">
        <f t="shared" si="7"/>
        <v>-41213</v>
      </c>
      <c r="J74" s="94"/>
      <c r="K74" s="80">
        <f t="shared" si="8"/>
        <v>0</v>
      </c>
      <c r="L74" s="94"/>
      <c r="M74" s="80">
        <f t="shared" si="9"/>
        <v>0</v>
      </c>
      <c r="N74" s="108"/>
      <c r="O74" s="80">
        <f t="shared" si="11"/>
        <v>0</v>
      </c>
      <c r="P74" s="93"/>
      <c r="Q74" s="80">
        <f t="shared" si="12"/>
        <v>0</v>
      </c>
      <c r="R74" s="95"/>
      <c r="S74" s="50"/>
    </row>
    <row r="75" spans="1:19" ht="33.75" x14ac:dyDescent="0.2">
      <c r="A75" s="14" t="s">
        <v>14</v>
      </c>
      <c r="B75" s="1" t="s">
        <v>199</v>
      </c>
      <c r="C75" s="14" t="s">
        <v>278</v>
      </c>
      <c r="D75" s="1" t="s">
        <v>25</v>
      </c>
      <c r="E75" s="14" t="s">
        <v>279</v>
      </c>
      <c r="F75" s="67">
        <v>41232</v>
      </c>
      <c r="G75" s="80">
        <f>H75-F75</f>
        <v>1</v>
      </c>
      <c r="H75" s="67">
        <v>41233</v>
      </c>
      <c r="I75" s="80"/>
      <c r="J75" s="79">
        <v>41242</v>
      </c>
      <c r="K75" s="80">
        <f t="shared" si="7"/>
        <v>0</v>
      </c>
      <c r="L75" s="79">
        <v>41242</v>
      </c>
      <c r="M75" s="80">
        <f t="shared" si="7"/>
        <v>0</v>
      </c>
      <c r="N75" s="79">
        <v>41242</v>
      </c>
      <c r="O75" s="80">
        <f t="shared" si="7"/>
        <v>11</v>
      </c>
      <c r="P75" s="79">
        <v>41253</v>
      </c>
      <c r="Q75" s="80">
        <f t="shared" si="12"/>
        <v>1</v>
      </c>
      <c r="R75" s="79">
        <v>41254</v>
      </c>
      <c r="S75" s="14" t="s">
        <v>249</v>
      </c>
    </row>
    <row r="76" spans="1:19" ht="78.75" x14ac:dyDescent="0.2">
      <c r="A76" s="4" t="s">
        <v>15</v>
      </c>
      <c r="B76" s="4" t="s">
        <v>200</v>
      </c>
      <c r="C76" s="4" t="s">
        <v>281</v>
      </c>
      <c r="D76" s="4" t="s">
        <v>282</v>
      </c>
      <c r="E76" s="4" t="s">
        <v>283</v>
      </c>
      <c r="F76" s="109">
        <v>41240</v>
      </c>
      <c r="G76" s="80">
        <f t="shared" si="7"/>
        <v>3</v>
      </c>
      <c r="H76" s="109">
        <v>41243</v>
      </c>
      <c r="I76" s="80">
        <f t="shared" si="7"/>
        <v>-41243</v>
      </c>
      <c r="J76" s="82"/>
      <c r="K76" s="80">
        <f t="shared" si="7"/>
        <v>0</v>
      </c>
      <c r="L76" s="82"/>
      <c r="M76" s="80">
        <f t="shared" si="7"/>
        <v>0</v>
      </c>
      <c r="N76" s="82"/>
      <c r="O76" s="80">
        <f t="shared" si="7"/>
        <v>0</v>
      </c>
      <c r="P76" s="82"/>
      <c r="Q76" s="80">
        <f t="shared" si="12"/>
        <v>0</v>
      </c>
      <c r="R76" s="82"/>
      <c r="S76" s="50"/>
    </row>
    <row r="77" spans="1:19" ht="78.75" x14ac:dyDescent="0.2">
      <c r="A77" s="28" t="s">
        <v>12</v>
      </c>
      <c r="B77" s="28" t="s">
        <v>201</v>
      </c>
      <c r="C77" s="88" t="s">
        <v>281</v>
      </c>
      <c r="D77" s="28" t="s">
        <v>284</v>
      </c>
      <c r="E77" s="88" t="s">
        <v>283</v>
      </c>
      <c r="F77" s="88">
        <v>41240</v>
      </c>
      <c r="G77" s="80">
        <f t="shared" si="7"/>
        <v>3</v>
      </c>
      <c r="H77" s="88">
        <v>41243</v>
      </c>
      <c r="I77" s="80">
        <f t="shared" si="7"/>
        <v>-41243</v>
      </c>
      <c r="J77" s="88"/>
      <c r="K77" s="80">
        <f t="shared" si="7"/>
        <v>0</v>
      </c>
      <c r="L77" s="88"/>
      <c r="M77" s="80">
        <f t="shared" si="7"/>
        <v>0</v>
      </c>
      <c r="N77" s="88"/>
      <c r="O77" s="80">
        <f t="shared" si="7"/>
        <v>0</v>
      </c>
      <c r="P77" s="88"/>
      <c r="Q77" s="80">
        <f t="shared" si="12"/>
        <v>0</v>
      </c>
      <c r="R77" s="88"/>
      <c r="S77" s="50"/>
    </row>
    <row r="78" spans="1:19" ht="78.75" x14ac:dyDescent="0.2">
      <c r="A78" s="29" t="s">
        <v>13</v>
      </c>
      <c r="B78" s="29" t="s">
        <v>289</v>
      </c>
      <c r="C78" s="29" t="s">
        <v>281</v>
      </c>
      <c r="D78" s="29" t="s">
        <v>285</v>
      </c>
      <c r="E78" s="91" t="s">
        <v>283</v>
      </c>
      <c r="F78" s="91">
        <v>41240</v>
      </c>
      <c r="G78" s="80">
        <f t="shared" si="7"/>
        <v>3</v>
      </c>
      <c r="H78" s="91">
        <v>41243</v>
      </c>
      <c r="I78" s="80">
        <f t="shared" si="7"/>
        <v>-41243</v>
      </c>
      <c r="J78" s="91"/>
      <c r="K78" s="80">
        <f t="shared" si="7"/>
        <v>0</v>
      </c>
      <c r="L78" s="91"/>
      <c r="M78" s="80">
        <f t="shared" si="7"/>
        <v>0</v>
      </c>
      <c r="N78" s="91"/>
      <c r="O78" s="80">
        <f t="shared" si="7"/>
        <v>0</v>
      </c>
      <c r="P78" s="91"/>
      <c r="Q78" s="80">
        <f t="shared" si="12"/>
        <v>0</v>
      </c>
      <c r="R78" s="91"/>
      <c r="S78" s="50"/>
    </row>
    <row r="79" spans="1:19" ht="78.75" x14ac:dyDescent="0.2">
      <c r="A79" s="1" t="s">
        <v>14</v>
      </c>
      <c r="B79" s="1" t="s">
        <v>202</v>
      </c>
      <c r="C79" s="1" t="s">
        <v>281</v>
      </c>
      <c r="D79" s="1" t="s">
        <v>286</v>
      </c>
      <c r="E79" s="1" t="s">
        <v>283</v>
      </c>
      <c r="F79" s="79">
        <v>41240</v>
      </c>
      <c r="G79" s="80">
        <f>H79-F79</f>
        <v>3</v>
      </c>
      <c r="H79" s="79">
        <v>41243</v>
      </c>
      <c r="I79" s="80">
        <f t="shared" si="7"/>
        <v>17</v>
      </c>
      <c r="J79" s="79">
        <v>41260</v>
      </c>
      <c r="K79" s="80">
        <f t="shared" si="7"/>
        <v>1</v>
      </c>
      <c r="L79" s="79">
        <v>41261</v>
      </c>
      <c r="M79" s="80">
        <f t="shared" si="7"/>
        <v>-41261</v>
      </c>
      <c r="N79" s="78"/>
      <c r="O79" s="80">
        <f t="shared" si="7"/>
        <v>41263</v>
      </c>
      <c r="P79" s="79">
        <v>41263</v>
      </c>
      <c r="Q79" s="80">
        <f t="shared" si="12"/>
        <v>0</v>
      </c>
      <c r="R79" s="79">
        <v>41263</v>
      </c>
      <c r="S79" s="14"/>
    </row>
    <row r="80" spans="1:19" ht="78.75" x14ac:dyDescent="0.2">
      <c r="A80" s="4" t="s">
        <v>15</v>
      </c>
      <c r="B80" s="4" t="s">
        <v>232</v>
      </c>
      <c r="C80" s="4" t="s">
        <v>281</v>
      </c>
      <c r="D80" s="4" t="s">
        <v>287</v>
      </c>
      <c r="E80" s="4" t="s">
        <v>283</v>
      </c>
      <c r="F80" s="109">
        <v>41240</v>
      </c>
      <c r="G80" s="80">
        <f>H80-F80</f>
        <v>3</v>
      </c>
      <c r="H80" s="69">
        <v>41243</v>
      </c>
      <c r="I80" s="35">
        <f>J80-H80</f>
        <v>17</v>
      </c>
      <c r="J80" s="69">
        <v>41260</v>
      </c>
      <c r="K80" s="35">
        <f>L80-J80</f>
        <v>0</v>
      </c>
      <c r="L80" s="69">
        <v>41260</v>
      </c>
      <c r="M80" s="35"/>
      <c r="N80" s="69">
        <v>41262</v>
      </c>
      <c r="O80" s="35"/>
      <c r="P80" s="4"/>
      <c r="Q80" s="4"/>
      <c r="R80" s="4"/>
      <c r="S80" s="50"/>
    </row>
    <row r="81" spans="1:19" ht="78.75" x14ac:dyDescent="0.2">
      <c r="A81" s="28" t="s">
        <v>12</v>
      </c>
      <c r="B81" s="28" t="s">
        <v>233</v>
      </c>
      <c r="C81" s="28" t="s">
        <v>281</v>
      </c>
      <c r="D81" s="28" t="s">
        <v>288</v>
      </c>
      <c r="E81" s="88" t="s">
        <v>283</v>
      </c>
      <c r="F81" s="88">
        <v>41240</v>
      </c>
      <c r="G81" s="80">
        <f t="shared" ref="G81:G83" si="14">H81-F81</f>
        <v>3</v>
      </c>
      <c r="H81" s="88">
        <v>41243</v>
      </c>
      <c r="I81" s="80">
        <f t="shared" ref="I81:I83" si="15">J81-H81</f>
        <v>-41243</v>
      </c>
      <c r="J81" s="88"/>
      <c r="K81" s="80">
        <f t="shared" ref="K81:K83" si="16">L81-J81</f>
        <v>0</v>
      </c>
      <c r="L81" s="88"/>
      <c r="M81" s="80">
        <f t="shared" ref="M81:M83" si="17">N81-L81</f>
        <v>0</v>
      </c>
      <c r="N81" s="88"/>
      <c r="O81" s="80">
        <f t="shared" ref="O81:O83" si="18">P81-N81</f>
        <v>0</v>
      </c>
      <c r="P81" s="88"/>
      <c r="Q81" s="80">
        <f t="shared" ref="Q81:Q83" si="19">R81-P81</f>
        <v>0</v>
      </c>
      <c r="R81" s="88"/>
      <c r="S81" s="50"/>
    </row>
    <row r="82" spans="1:19" ht="45" x14ac:dyDescent="0.2">
      <c r="A82" s="29" t="s">
        <v>13</v>
      </c>
      <c r="B82" s="29" t="s">
        <v>234</v>
      </c>
      <c r="C82" s="15" t="s">
        <v>314</v>
      </c>
      <c r="D82" s="15" t="s">
        <v>316</v>
      </c>
      <c r="E82" s="15" t="s">
        <v>315</v>
      </c>
      <c r="F82" s="91">
        <v>41255</v>
      </c>
      <c r="G82" s="80">
        <f t="shared" si="14"/>
        <v>1</v>
      </c>
      <c r="H82" s="91">
        <v>41256</v>
      </c>
      <c r="I82" s="80">
        <f t="shared" si="15"/>
        <v>-41256</v>
      </c>
      <c r="J82" s="91"/>
      <c r="K82" s="80">
        <f t="shared" si="16"/>
        <v>0</v>
      </c>
      <c r="L82" s="91"/>
      <c r="M82" s="80">
        <f t="shared" si="17"/>
        <v>0</v>
      </c>
      <c r="N82" s="91"/>
      <c r="O82" s="80">
        <f t="shared" si="18"/>
        <v>0</v>
      </c>
      <c r="P82" s="91"/>
      <c r="Q82" s="80">
        <f t="shared" si="19"/>
        <v>0</v>
      </c>
      <c r="R82" s="91"/>
      <c r="S82" s="50"/>
    </row>
    <row r="83" spans="1:19" ht="33.75" x14ac:dyDescent="0.2">
      <c r="A83" s="1" t="s">
        <v>14</v>
      </c>
      <c r="B83" s="1" t="s">
        <v>235</v>
      </c>
      <c r="C83" s="1" t="s">
        <v>312</v>
      </c>
      <c r="D83" s="1" t="s">
        <v>251</v>
      </c>
      <c r="E83" s="1" t="s">
        <v>313</v>
      </c>
      <c r="F83" s="79">
        <v>41255</v>
      </c>
      <c r="G83" s="80">
        <f t="shared" si="14"/>
        <v>2</v>
      </c>
      <c r="H83" s="79">
        <v>41257</v>
      </c>
      <c r="I83" s="80">
        <f t="shared" si="15"/>
        <v>-41257</v>
      </c>
      <c r="J83" s="78"/>
      <c r="K83" s="80">
        <f t="shared" si="16"/>
        <v>0</v>
      </c>
      <c r="L83" s="78"/>
      <c r="M83" s="80">
        <f t="shared" si="17"/>
        <v>0</v>
      </c>
      <c r="N83" s="78"/>
      <c r="O83" s="80">
        <f t="shared" si="18"/>
        <v>0</v>
      </c>
      <c r="P83" s="78"/>
      <c r="Q83" s="80">
        <f t="shared" si="19"/>
        <v>0</v>
      </c>
      <c r="R83" s="78"/>
      <c r="S83" s="14"/>
    </row>
    <row r="84" spans="1:19" ht="90" x14ac:dyDescent="0.2">
      <c r="A84" s="4" t="s">
        <v>15</v>
      </c>
      <c r="B84" s="4" t="s">
        <v>236</v>
      </c>
      <c r="C84" s="4" t="s">
        <v>295</v>
      </c>
      <c r="D84" s="4" t="s">
        <v>301</v>
      </c>
      <c r="E84" s="4" t="s">
        <v>297</v>
      </c>
      <c r="F84" s="69">
        <v>41254</v>
      </c>
      <c r="G84" s="80">
        <f>H84-F84</f>
        <v>2</v>
      </c>
      <c r="H84" s="69">
        <v>41256</v>
      </c>
      <c r="I84" s="80">
        <f>J84-H84</f>
        <v>8</v>
      </c>
      <c r="J84" s="69">
        <v>41264</v>
      </c>
      <c r="K84" s="80">
        <f>L84-H84</f>
        <v>13</v>
      </c>
      <c r="L84" s="69">
        <v>41269</v>
      </c>
      <c r="M84" s="80"/>
      <c r="N84" s="69">
        <v>41269</v>
      </c>
      <c r="O84" s="80"/>
      <c r="P84" s="4"/>
      <c r="Q84" s="80"/>
      <c r="R84" s="4"/>
      <c r="S84" s="4"/>
    </row>
    <row r="85" spans="1:19" ht="90" x14ac:dyDescent="0.2">
      <c r="A85" s="28" t="s">
        <v>12</v>
      </c>
      <c r="B85" s="28" t="s">
        <v>237</v>
      </c>
      <c r="C85" s="3" t="s">
        <v>296</v>
      </c>
      <c r="D85" s="3" t="s">
        <v>317</v>
      </c>
      <c r="E85" s="3" t="s">
        <v>294</v>
      </c>
      <c r="F85" s="28"/>
      <c r="G85" s="80"/>
      <c r="H85" s="28"/>
      <c r="I85" s="80"/>
      <c r="J85" s="102">
        <v>41263</v>
      </c>
      <c r="K85" s="80"/>
      <c r="L85" s="102">
        <v>41264</v>
      </c>
      <c r="M85" s="80"/>
      <c r="N85" s="28"/>
      <c r="O85" s="80"/>
      <c r="P85" s="28"/>
      <c r="Q85" s="80"/>
      <c r="R85" s="28"/>
      <c r="S85" s="28"/>
    </row>
    <row r="86" spans="1:19" ht="56.25" x14ac:dyDescent="0.2">
      <c r="A86" s="29" t="s">
        <v>13</v>
      </c>
      <c r="B86" s="29" t="s">
        <v>238</v>
      </c>
      <c r="C86" s="15" t="s">
        <v>298</v>
      </c>
      <c r="D86" s="15" t="s">
        <v>299</v>
      </c>
      <c r="E86" s="15" t="s">
        <v>300</v>
      </c>
      <c r="F86" s="29">
        <v>41255</v>
      </c>
      <c r="G86" s="80">
        <v>1</v>
      </c>
      <c r="H86" s="29">
        <v>41256</v>
      </c>
      <c r="I86" s="80"/>
      <c r="J86" s="29"/>
      <c r="K86" s="80"/>
      <c r="L86" s="29"/>
      <c r="M86" s="80"/>
      <c r="N86" s="29"/>
      <c r="O86" s="80"/>
      <c r="P86" s="29"/>
      <c r="Q86" s="80"/>
      <c r="R86" s="29"/>
      <c r="S86" s="29"/>
    </row>
    <row r="87" spans="1:19" ht="45" x14ac:dyDescent="0.2">
      <c r="A87" s="61" t="s">
        <v>14</v>
      </c>
      <c r="B87" s="1" t="s">
        <v>273</v>
      </c>
      <c r="C87" s="1" t="s">
        <v>322</v>
      </c>
      <c r="D87" s="1" t="s">
        <v>320</v>
      </c>
      <c r="E87" s="1" t="s">
        <v>321</v>
      </c>
      <c r="F87" s="68">
        <v>41261</v>
      </c>
      <c r="G87" s="80">
        <f>H87-F87</f>
        <v>1</v>
      </c>
      <c r="H87" s="68">
        <v>41262</v>
      </c>
      <c r="I87" s="80"/>
      <c r="J87" s="1"/>
      <c r="K87" s="80"/>
      <c r="L87" s="1"/>
      <c r="M87" s="80"/>
      <c r="N87" s="1"/>
      <c r="O87" s="80"/>
      <c r="P87" s="1"/>
      <c r="Q87" s="80"/>
      <c r="R87" s="1"/>
      <c r="S87" s="1"/>
    </row>
    <row r="88" spans="1:19" x14ac:dyDescent="0.2">
      <c r="A88" s="4" t="s">
        <v>15</v>
      </c>
      <c r="B88" s="4" t="s">
        <v>303</v>
      </c>
      <c r="C88" s="4"/>
      <c r="D88" s="4"/>
      <c r="E88" s="4"/>
      <c r="F88" s="4"/>
      <c r="G88" s="80"/>
      <c r="H88" s="4"/>
      <c r="I88" s="80"/>
      <c r="J88" s="4"/>
      <c r="K88" s="80"/>
      <c r="L88" s="4"/>
      <c r="M88" s="80"/>
      <c r="N88" s="4"/>
      <c r="O88" s="80"/>
      <c r="P88" s="4"/>
      <c r="Q88" s="80"/>
      <c r="R88" s="4"/>
      <c r="S88" s="4"/>
    </row>
    <row r="89" spans="1:19" x14ac:dyDescent="0.2">
      <c r="A89" s="28" t="s">
        <v>12</v>
      </c>
      <c r="B89" s="28" t="s">
        <v>304</v>
      </c>
      <c r="C89" s="28"/>
      <c r="D89" s="28"/>
      <c r="E89" s="28"/>
      <c r="F89" s="28"/>
      <c r="G89" s="80"/>
      <c r="H89" s="28"/>
      <c r="I89" s="80"/>
      <c r="J89" s="28"/>
      <c r="K89" s="80"/>
      <c r="L89" s="28"/>
      <c r="M89" s="80"/>
      <c r="N89" s="28"/>
      <c r="O89" s="80"/>
      <c r="P89" s="28"/>
      <c r="Q89" s="80"/>
      <c r="R89" s="28"/>
      <c r="S89" s="28"/>
    </row>
    <row r="90" spans="1:19" x14ac:dyDescent="0.2">
      <c r="A90" s="29" t="s">
        <v>13</v>
      </c>
      <c r="B90" s="29" t="s">
        <v>305</v>
      </c>
      <c r="C90" s="29"/>
      <c r="D90" s="29"/>
      <c r="E90" s="29"/>
      <c r="F90" s="29"/>
      <c r="G90" s="80"/>
      <c r="H90" s="29"/>
      <c r="I90" s="80"/>
      <c r="J90" s="29"/>
      <c r="K90" s="80"/>
      <c r="L90" s="29"/>
      <c r="M90" s="80"/>
      <c r="N90" s="29"/>
      <c r="O90" s="80"/>
      <c r="P90" s="29"/>
      <c r="Q90" s="80"/>
      <c r="R90" s="29"/>
      <c r="S90" s="29"/>
    </row>
    <row r="91" spans="1:19" x14ac:dyDescent="0.2">
      <c r="A91" s="61" t="s">
        <v>14</v>
      </c>
      <c r="B91" s="1" t="s">
        <v>306</v>
      </c>
      <c r="C91" s="1"/>
      <c r="D91" s="1"/>
      <c r="E91" s="1"/>
      <c r="F91" s="1"/>
      <c r="G91" s="80"/>
      <c r="H91" s="1"/>
      <c r="I91" s="80"/>
      <c r="J91" s="1"/>
      <c r="K91" s="80"/>
      <c r="L91" s="1"/>
      <c r="M91" s="80"/>
      <c r="N91" s="1"/>
      <c r="O91" s="80"/>
      <c r="P91" s="1"/>
      <c r="Q91" s="80"/>
      <c r="R91" s="1"/>
      <c r="S91" s="1"/>
    </row>
    <row r="92" spans="1:19" x14ac:dyDescent="0.2">
      <c r="A92" s="4" t="s">
        <v>15</v>
      </c>
      <c r="B92" s="4" t="s">
        <v>307</v>
      </c>
      <c r="C92" s="17"/>
      <c r="D92" s="17"/>
      <c r="E92" s="17"/>
      <c r="F92" s="17"/>
      <c r="G92" s="80"/>
      <c r="H92" s="17"/>
      <c r="I92" s="80"/>
      <c r="J92" s="17"/>
      <c r="K92" s="80"/>
      <c r="L92" s="17"/>
      <c r="M92" s="80"/>
      <c r="N92" s="17"/>
      <c r="O92" s="80"/>
      <c r="P92" s="17"/>
      <c r="Q92" s="80"/>
      <c r="R92" s="17"/>
      <c r="S92" s="17"/>
    </row>
    <row r="93" spans="1:19" x14ac:dyDescent="0.2">
      <c r="A93" s="28" t="s">
        <v>12</v>
      </c>
      <c r="B93" s="28" t="s">
        <v>308</v>
      </c>
      <c r="C93" s="28"/>
      <c r="D93" s="28"/>
      <c r="E93" s="28"/>
      <c r="F93" s="28"/>
      <c r="G93" s="80"/>
      <c r="H93" s="28"/>
      <c r="I93" s="80"/>
      <c r="J93" s="28"/>
      <c r="K93" s="80"/>
      <c r="L93" s="28"/>
      <c r="M93" s="80"/>
      <c r="N93" s="28"/>
      <c r="O93" s="80"/>
      <c r="P93" s="28"/>
      <c r="Q93" s="80"/>
      <c r="R93" s="28"/>
      <c r="S93" s="28"/>
    </row>
    <row r="94" spans="1:19" x14ac:dyDescent="0.2">
      <c r="A94" s="29" t="s">
        <v>13</v>
      </c>
      <c r="B94" s="29" t="s">
        <v>309</v>
      </c>
      <c r="C94" s="29"/>
      <c r="D94" s="29"/>
      <c r="E94" s="29"/>
      <c r="F94" s="29"/>
      <c r="G94" s="80"/>
      <c r="H94" s="29"/>
      <c r="I94" s="80"/>
      <c r="J94" s="29"/>
      <c r="K94" s="80"/>
      <c r="L94" s="29"/>
      <c r="M94" s="80"/>
      <c r="N94" s="29"/>
      <c r="O94" s="80"/>
      <c r="P94" s="29"/>
      <c r="Q94" s="80"/>
      <c r="R94" s="29"/>
      <c r="S94" s="29"/>
    </row>
    <row r="95" spans="1:19" x14ac:dyDescent="0.2">
      <c r="A95" s="61" t="s">
        <v>14</v>
      </c>
      <c r="B95" s="61" t="s">
        <v>310</v>
      </c>
      <c r="C95" s="61"/>
      <c r="D95" s="61"/>
      <c r="E95" s="61"/>
      <c r="F95" s="61"/>
      <c r="G95" s="80"/>
      <c r="H95" s="61"/>
      <c r="I95" s="80"/>
      <c r="J95" s="61"/>
      <c r="K95" s="80"/>
      <c r="L95" s="61"/>
      <c r="M95" s="80"/>
      <c r="N95" s="61"/>
      <c r="O95" s="80"/>
      <c r="P95" s="61"/>
      <c r="Q95" s="80"/>
      <c r="R95" s="61"/>
      <c r="S95" s="61"/>
    </row>
    <row r="96" spans="1:19" x14ac:dyDescent="0.2">
      <c r="A96" s="4" t="s">
        <v>15</v>
      </c>
      <c r="B96" s="4" t="s">
        <v>311</v>
      </c>
      <c r="C96" s="4"/>
      <c r="D96" s="4"/>
      <c r="E96" s="4"/>
      <c r="F96" s="4"/>
      <c r="G96" s="80"/>
      <c r="H96" s="4"/>
      <c r="I96" s="80"/>
      <c r="J96" s="4"/>
      <c r="K96" s="80"/>
      <c r="L96" s="4"/>
      <c r="M96" s="80"/>
      <c r="N96" s="4"/>
      <c r="O96" s="80"/>
      <c r="P96" s="4"/>
      <c r="Q96" s="80"/>
      <c r="R96" s="4"/>
      <c r="S96" s="4"/>
    </row>
  </sheetData>
  <customSheetViews>
    <customSheetView guid="{857851DB-28DC-4CE4-8CA7-2193BBEB1CCA}" state="hidden">
      <pane ySplit="2" topLeftCell="A83" activePane="bottomLeft" state="frozen"/>
      <selection pane="bottomLeft" activeCell="C80" sqref="C80"/>
      <pageMargins left="0.75" right="0.75" top="1" bottom="1" header="0" footer="0"/>
      <pageSetup orientation="portrait" r:id="rId1"/>
      <headerFooter alignWithMargins="0"/>
    </customSheetView>
    <customSheetView guid="{0CE8D095-BBAA-47B3-8B1A-6390D86B838B}" topLeftCell="F1">
      <pane ySplit="2" topLeftCell="A71" activePane="bottomLeft" state="frozen"/>
      <selection pane="bottomLeft" activeCell="I74" sqref="I74"/>
      <pageMargins left="0.75" right="0.75" top="1" bottom="1" header="0" footer="0"/>
      <pageSetup orientation="portrait" r:id="rId2"/>
      <headerFooter alignWithMargins="0"/>
    </customSheetView>
    <customSheetView guid="{7A840D9A-B7B0-4A64-8F25-A4ED28A0E2F0}" topLeftCell="F1">
      <pane ySplit="2" topLeftCell="A33" activePane="bottomLeft" state="frozen"/>
      <selection pane="bottomLeft" activeCell="S36" sqref="S36"/>
      <pageMargins left="0.75" right="0.75" top="1" bottom="1" header="0" footer="0"/>
      <pageSetup orientation="portrait" r:id="rId3"/>
      <headerFooter alignWithMargins="0"/>
    </customSheetView>
    <customSheetView guid="{1A1EE381-B334-4F07-9016-1F0A357CAD72}" topLeftCell="F1">
      <pane ySplit="2" topLeftCell="A71" activePane="bottomLeft" state="frozen"/>
      <selection pane="bottomLeft" activeCell="I74" sqref="I74"/>
      <pageMargins left="0.75" right="0.75" top="1" bottom="1" header="0" footer="0"/>
      <pageSetup orientation="portrait" r:id="rId4"/>
      <headerFooter alignWithMargins="0"/>
    </customSheetView>
    <customSheetView guid="{2CFEB792-E96F-487A-B36D-87145AA134A3}" topLeftCell="F1">
      <pane ySplit="2" topLeftCell="A33" activePane="bottomLeft" state="frozen"/>
      <selection pane="bottomLeft" activeCell="S36" sqref="S36"/>
      <pageMargins left="0.75" right="0.75" top="1" bottom="1" header="0" footer="0"/>
      <pageSetup orientation="portrait" r:id="rId5"/>
      <headerFooter alignWithMargins="0"/>
    </customSheetView>
    <customSheetView guid="{A2C99C81-6E96-48B1-991B-B7DDCCCBEA55}" topLeftCell="A34">
      <selection activeCell="M69" sqref="M69"/>
      <pageMargins left="0.75" right="0.75" top="1" bottom="1" header="0" footer="0"/>
      <headerFooter alignWithMargins="0"/>
    </customSheetView>
    <customSheetView guid="{00BDE580-547A-4869-B3AB-7CFDA82AB22A}" topLeftCell="F1">
      <pane ySplit="2" topLeftCell="A33" activePane="bottomLeft" state="frozen"/>
      <selection pane="bottomLeft" activeCell="S36" sqref="S36"/>
      <pageMargins left="0.75" right="0.75" top="1" bottom="1" header="0" footer="0"/>
      <pageSetup orientation="portrait" r:id="rId6"/>
      <headerFooter alignWithMargins="0"/>
    </customSheetView>
    <customSheetView guid="{EB34A50B-B1E6-410F-8D96-7AE66897A0A5}" topLeftCell="F1">
      <pane ySplit="2" topLeftCell="A71" activePane="bottomLeft" state="frozen"/>
      <selection pane="bottomLeft" activeCell="I74" sqref="I74"/>
      <pageMargins left="0.75" right="0.75" top="1" bottom="1" header="0" footer="0"/>
      <pageSetup orientation="portrait" r:id="rId7"/>
      <headerFooter alignWithMargins="0"/>
    </customSheetView>
    <customSheetView guid="{C33E09F8-2D80-4C10-BAAB-CA36CE1D144D}" state="hidden">
      <pane ySplit="2" topLeftCell="A83" activePane="bottomLeft" state="frozen"/>
      <selection pane="bottomLeft" activeCell="C80" sqref="C80"/>
      <pageMargins left="0.75" right="0.75" top="1" bottom="1" header="0" footer="0"/>
      <pageSetup orientation="portrait" r:id="rId8"/>
      <headerFooter alignWithMargins="0"/>
    </customSheetView>
  </customSheetViews>
  <phoneticPr fontId="1" type="noConversion"/>
  <pageMargins left="0.75" right="0.75" top="1" bottom="1" header="0" footer="0"/>
  <pageSetup orientation="portrait" r:id="rId9"/>
  <headerFooter alignWithMargins="0"/>
  <legacyDrawing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3"/>
  <sheetViews>
    <sheetView workbookViewId="0">
      <selection activeCell="C3" sqref="C3"/>
    </sheetView>
  </sheetViews>
  <sheetFormatPr baseColWidth="10" defaultRowHeight="12.75" x14ac:dyDescent="0.2"/>
  <cols>
    <col min="3" max="3" width="16.85546875" customWidth="1"/>
    <col min="4" max="4" width="22.140625" customWidth="1"/>
    <col min="5" max="5" width="16.85546875" customWidth="1"/>
  </cols>
  <sheetData>
    <row r="1" spans="1:59" s="7" customFormat="1" ht="26.25" x14ac:dyDescent="0.4">
      <c r="A1" s="8" t="s">
        <v>10</v>
      </c>
      <c r="B1" s="8"/>
      <c r="C1" s="8"/>
      <c r="D1" s="8"/>
      <c r="E1" s="8"/>
      <c r="F1" s="8"/>
    </row>
    <row r="2" spans="1:59" s="6" customFormat="1" ht="43.5" customHeight="1" x14ac:dyDescent="0.2">
      <c r="A2" s="6" t="s">
        <v>0</v>
      </c>
      <c r="B2" s="6" t="s">
        <v>1</v>
      </c>
      <c r="C2" s="6" t="s">
        <v>4</v>
      </c>
      <c r="D2" s="6" t="s">
        <v>2</v>
      </c>
      <c r="E2" s="6" t="s">
        <v>3</v>
      </c>
      <c r="F2" s="6" t="s">
        <v>5</v>
      </c>
      <c r="G2" s="23"/>
      <c r="H2" s="23"/>
      <c r="I2" s="23"/>
      <c r="J2" s="23"/>
      <c r="K2" s="23"/>
      <c r="L2" s="23"/>
      <c r="M2" s="23"/>
      <c r="N2" s="23"/>
      <c r="O2" s="22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</row>
    <row r="3" spans="1:59" ht="84.75" customHeight="1" x14ac:dyDescent="0.2">
      <c r="A3" s="124" t="s">
        <v>234</v>
      </c>
      <c r="B3" s="34" t="s">
        <v>314</v>
      </c>
      <c r="C3" s="34" t="s">
        <v>316</v>
      </c>
      <c r="D3" s="34" t="s">
        <v>315</v>
      </c>
      <c r="E3" s="35" t="s">
        <v>326</v>
      </c>
      <c r="F3" s="125">
        <v>272453.78000000003</v>
      </c>
      <c r="G3" s="25"/>
      <c r="H3" s="25"/>
      <c r="I3" s="25"/>
      <c r="J3" s="25"/>
      <c r="K3" s="25"/>
      <c r="L3" s="25"/>
      <c r="M3" s="25"/>
      <c r="N3" s="25"/>
    </row>
  </sheetData>
  <customSheetViews>
    <customSheetView guid="{857851DB-28DC-4CE4-8CA7-2193BBEB1CCA}" state="hidden">
      <selection activeCell="C3" sqref="C3"/>
      <pageMargins left="0.75" right="0.75" top="1" bottom="1" header="0" footer="0"/>
      <headerFooter alignWithMargins="0"/>
    </customSheetView>
    <customSheetView guid="{0CE8D095-BBAA-47B3-8B1A-6390D86B838B}">
      <selection activeCell="C3" sqref="C3"/>
      <pageMargins left="0.75" right="0.75" top="1" bottom="1" header="0" footer="0"/>
      <headerFooter alignWithMargins="0"/>
    </customSheetView>
    <customSheetView guid="{7A840D9A-B7B0-4A64-8F25-A4ED28A0E2F0}">
      <selection activeCell="C3" sqref="C3"/>
      <pageMargins left="0.75" right="0.75" top="1" bottom="1" header="0" footer="0"/>
      <headerFooter alignWithMargins="0"/>
    </customSheetView>
    <customSheetView guid="{1A1EE381-B334-4F07-9016-1F0A357CAD72}">
      <selection activeCell="C3" sqref="C3"/>
      <pageMargins left="0.75" right="0.75" top="1" bottom="1" header="0" footer="0"/>
      <headerFooter alignWithMargins="0"/>
    </customSheetView>
    <customSheetView guid="{2CFEB792-E96F-487A-B36D-87145AA134A3}">
      <selection activeCell="C3" sqref="C3"/>
      <pageMargins left="0.75" right="0.75" top="1" bottom="1" header="0" footer="0"/>
      <headerFooter alignWithMargins="0"/>
    </customSheetView>
    <customSheetView guid="{A2C99C81-6E96-48B1-991B-B7DDCCCBEA55}">
      <selection activeCell="C3" sqref="C3"/>
      <pageMargins left="0.75" right="0.75" top="1" bottom="1" header="0" footer="0"/>
      <headerFooter alignWithMargins="0"/>
    </customSheetView>
    <customSheetView guid="{00BDE580-547A-4869-B3AB-7CFDA82AB22A}">
      <selection activeCell="C3" sqref="C3"/>
      <pageMargins left="0.75" right="0.75" top="1" bottom="1" header="0" footer="0"/>
      <headerFooter alignWithMargins="0"/>
    </customSheetView>
    <customSheetView guid="{EB34A50B-B1E6-410F-8D96-7AE66897A0A5}">
      <selection activeCell="C3" sqref="C3"/>
      <pageMargins left="0.75" right="0.75" top="1" bottom="1" header="0" footer="0"/>
      <headerFooter alignWithMargins="0"/>
    </customSheetView>
    <customSheetView guid="{C33E09F8-2D80-4C10-BAAB-CA36CE1D144D}" state="hidden">
      <selection activeCell="C3" sqref="C3"/>
      <pageMargins left="0.75" right="0.75" top="1" bottom="1" header="0" footer="0"/>
      <headerFooter alignWithMargins="0"/>
    </customSheetView>
  </customSheetViews>
  <phoneticPr fontId="1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customSheetViews>
    <customSheetView guid="{857851DB-28DC-4CE4-8CA7-2193BBEB1CCA}" state="hidden">
      <pageMargins left="0.7" right="0.7" top="0.75" bottom="0.75" header="0.3" footer="0.3"/>
    </customSheetView>
    <customSheetView guid="{0CE8D095-BBAA-47B3-8B1A-6390D86B838B}">
      <pageMargins left="0.7" right="0.7" top="0.75" bottom="0.75" header="0.3" footer="0.3"/>
    </customSheetView>
    <customSheetView guid="{7A840D9A-B7B0-4A64-8F25-A4ED28A0E2F0}">
      <pageMargins left="0.7" right="0.7" top="0.75" bottom="0.75" header="0.3" footer="0.3"/>
    </customSheetView>
    <customSheetView guid="{1A1EE381-B334-4F07-9016-1F0A357CAD72}">
      <pageMargins left="0.7" right="0.7" top="0.75" bottom="0.75" header="0.3" footer="0.3"/>
    </customSheetView>
    <customSheetView guid="{2CFEB792-E96F-487A-B36D-87145AA134A3}">
      <pageMargins left="0.7" right="0.7" top="0.75" bottom="0.75" header="0.3" footer="0.3"/>
    </customSheetView>
    <customSheetView guid="{A2C99C81-6E96-48B1-991B-B7DDCCCBEA55}">
      <pageMargins left="0.7" right="0.7" top="0.75" bottom="0.75" header="0.3" footer="0.3"/>
    </customSheetView>
    <customSheetView guid="{00BDE580-547A-4869-B3AB-7CFDA82AB22A}">
      <pageMargins left="0.7" right="0.7" top="0.75" bottom="0.75" header="0.3" footer="0.3"/>
    </customSheetView>
    <customSheetView guid="{EB34A50B-B1E6-410F-8D96-7AE66897A0A5}">
      <pageMargins left="0.7" right="0.7" top="0.75" bottom="0.75" header="0.3" footer="0.3"/>
    </customSheetView>
    <customSheetView guid="{C33E09F8-2D80-4C10-BAAB-CA36CE1D144D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CONTROL DE CONTRATOS</vt:lpstr>
      <vt:lpstr>CONTROL DE FECHAS DE CTO. Y MOD</vt:lpstr>
      <vt:lpstr>LP-PEIS</vt:lpstr>
      <vt:lpstr>COMPARACION DE PRECIOS</vt:lpstr>
      <vt:lpstr>'CONTROL DE CONTRATOS'!Área_de_impresión</vt:lpstr>
    </vt:vector>
  </TitlesOfParts>
  <Company>ANDA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CONTROL DE CONTRATOS 2011</dc:title>
  <dc:creator>SARA GUADALUPE CHAVEZ</dc:creator>
  <cp:lastModifiedBy>Claudia Marlene Martinez de Meléndez</cp:lastModifiedBy>
  <cp:lastPrinted>2017-02-27T16:11:52Z</cp:lastPrinted>
  <dcterms:created xsi:type="dcterms:W3CDTF">2010-11-22T17:27:59Z</dcterms:created>
  <dcterms:modified xsi:type="dcterms:W3CDTF">2017-02-27T20:56:30Z</dcterms:modified>
</cp:coreProperties>
</file>