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1"/>
  <workbookPr/>
  <mc:AlternateContent xmlns:mc="http://schemas.openxmlformats.org/markup-compatibility/2006">
    <mc:Choice Requires="x15">
      <x15ac:absPath xmlns:x15ac="http://schemas.microsoft.com/office/spreadsheetml/2010/11/ac" url="https://proesaelsalvador-my.sharepoint.com/personal/arecinos_investinelsalvador_gob_sv/Documents/2024/Información Oficiosa para el portal/MARCO PRESUPUESTARIO/Viajes-Legal/"/>
    </mc:Choice>
  </mc:AlternateContent>
  <xr:revisionPtr revIDLastSave="88" documentId="8_{8C321001-FB63-4585-A985-FBD95AF2395E}" xr6:coauthVersionLast="47" xr6:coauthVersionMax="47" xr10:uidLastSave="{2C66337C-8C39-4FF4-9D38-378A0D98D7BE}"/>
  <bookViews>
    <workbookView xWindow="-108" yWindow="-108" windowWidth="23256" windowHeight="12456" xr2:uid="{0E025BF3-C27A-4EE7-AEB0-9783B5B6F8DD}"/>
  </bookViews>
  <sheets>
    <sheet name="Misiones oficiales-Trim 3-2024"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 i="1" l="1"/>
  <c r="M17" i="1"/>
  <c r="M16" i="1"/>
  <c r="M15" i="1"/>
  <c r="M14" i="1"/>
  <c r="M13" i="1"/>
  <c r="M12" i="1"/>
  <c r="M11" i="1"/>
  <c r="L10" i="1"/>
  <c r="M10" i="1" s="1"/>
  <c r="M9" i="1"/>
  <c r="M8" i="1"/>
  <c r="M7" i="1"/>
  <c r="M6" i="1"/>
  <c r="M5" i="1"/>
</calcChain>
</file>

<file path=xl/sharedStrings.xml><?xml version="1.0" encoding="utf-8"?>
<sst xmlns="http://schemas.openxmlformats.org/spreadsheetml/2006/main" count="126" uniqueCount="78">
  <si>
    <t>Informe de Misiones de  JULIO A SEPTIEMBRE 2024</t>
  </si>
  <si>
    <t>Funcionario que viaja</t>
  </si>
  <si>
    <t>Cargo del Funcionario</t>
  </si>
  <si>
    <t>Fechas</t>
  </si>
  <si>
    <t xml:space="preserve">Asunto </t>
  </si>
  <si>
    <t>Actividades que se realizaron</t>
  </si>
  <si>
    <t>Destino</t>
  </si>
  <si>
    <t xml:space="preserve">Valor del Pasaje </t>
  </si>
  <si>
    <t xml:space="preserve">Valor de viáticos
(incluye alimentación y alojamiento) </t>
  </si>
  <si>
    <t>Gastos de viaje</t>
  </si>
  <si>
    <t>Gastos terminales</t>
  </si>
  <si>
    <t>transporte interno/
participacion/otros</t>
  </si>
  <si>
    <t>TOTAL GASTOS</t>
  </si>
  <si>
    <t>Origen de los fondos</t>
  </si>
  <si>
    <t xml:space="preserve">N° de Acuerdo </t>
  </si>
  <si>
    <t>Observaciones</t>
  </si>
  <si>
    <t>Salida</t>
  </si>
  <si>
    <t>Regreso</t>
  </si>
  <si>
    <t xml:space="preserve">XXXXXXXXXXXXXXX </t>
  </si>
  <si>
    <t>Especialista Sectorial</t>
  </si>
  <si>
    <t>Misión Oficial a la ciudad de Seúl de Corea del Sur</t>
  </si>
  <si>
    <r>
      <t xml:space="preserve">Desarrollar una campaña de atracción de inversiones del sector Textil y Confección, a través de reuniones bilaterales los días 19 y 20 de agosto con potenciales inversionistas, la cual se está coordinando con el apoyo de la Embajada de El Salvador en Corea del Sur. Además participar en la feria denominada: </t>
    </r>
    <r>
      <rPr>
        <b/>
        <sz val="11"/>
        <rFont val="Asap"/>
      </rPr>
      <t>“Preview Seoul International Textile Fair”</t>
    </r>
    <r>
      <rPr>
        <sz val="11"/>
        <rFont val="Asap"/>
      </rPr>
      <t xml:space="preserve"> organizada por KOFOTI (Korea Federation of Textile Industries), a desarrollarse los días del 21 al 23 de agosto del presente año</t>
    </r>
  </si>
  <si>
    <t>Seúl de Corea del Sur</t>
  </si>
  <si>
    <t>FANTEL</t>
  </si>
  <si>
    <t>29/2024</t>
  </si>
  <si>
    <t xml:space="preserve">Roberto Francisco Gerardo Paredes Recinos </t>
  </si>
  <si>
    <t>Director de Salvadoreños en el Exterior y Municipalidades</t>
  </si>
  <si>
    <t>Misión oficial a las ciudades de Los Ángeles y Bakersfield del Estado de California, Estados Unidos de Norte América</t>
  </si>
  <si>
    <r>
      <t xml:space="preserve">Presentar a INVEST en la convención denominada </t>
    </r>
    <r>
      <rPr>
        <b/>
        <sz val="11"/>
        <rFont val="Asap"/>
      </rPr>
      <t>“Convención Estatal Anual número 45 de las Cámaras de Comercio Hispanas de California 2024”</t>
    </r>
    <r>
      <rPr>
        <sz val="11"/>
        <rFont val="Asap"/>
      </rPr>
      <t>, que se desarrolló en la ciudad de Bakersfield, California, y en diferentes reuniones focalizadas ante organismos o personas representativas de la comunidad salvadoreña relacionadas con la actividad empresarial en la ciudad de Los Ángeles, California de Los Estados Unidos de Norte América</t>
    </r>
  </si>
  <si>
    <t>Ángeles y Bakersfield del Estado de California, Estados Unidos de Norte América</t>
  </si>
  <si>
    <t>37/2024 y 47/2024</t>
  </si>
  <si>
    <r>
      <t>Presentar a INVEST en la convención denominada</t>
    </r>
    <r>
      <rPr>
        <b/>
        <sz val="11"/>
        <rFont val="Asap"/>
      </rPr>
      <t xml:space="preserve"> “Convención Estatal Anual número 45 de las Cámaras de Comercio Hispanas de California 2024”</t>
    </r>
    <r>
      <rPr>
        <sz val="11"/>
        <rFont val="Asap"/>
      </rPr>
      <t>, que se desarrolló en la ciudad de Bakersfield, California, y en diferentes reuniones focalizadas ante organismos o personas representativas de la comunidad salvadoreña relacionadas con la actividad empresarial en la ciudad de Los Ángeles, California de Los Estados Unidos de Norte América</t>
    </r>
  </si>
  <si>
    <t>38/2024</t>
  </si>
  <si>
    <t xml:space="preserve">39/2024 </t>
  </si>
  <si>
    <t>Asesor de Presidencia</t>
  </si>
  <si>
    <t>Misión oficial a la ciudad de Beijing, República Popular de China</t>
  </si>
  <si>
    <t>Atender invitación girada por parte del Viceministerio de Relaciones Exteriores, para participar en el proceso de negociación del Tratado de Libre Comercio entre El Salvador y la República Popular de China, para la cual se tiene prevista la Primera Ronda de Negociaciones a desarrollarse en la ciudad de Beijing, República Popular de China entre los días 26 al 28 de agosto de 2024</t>
  </si>
  <si>
    <t>Beijing, República Popular de China</t>
  </si>
  <si>
    <t xml:space="preserve">41/2024 </t>
  </si>
  <si>
    <t>Gerente de Servicios Legales a Inversionistas</t>
  </si>
  <si>
    <t xml:space="preserve">40/2024 </t>
  </si>
  <si>
    <t xml:space="preserve">Jessica Isabel Bukele de Sanabria </t>
  </si>
  <si>
    <t>Sub-Directora de Promoción de Inversión</t>
  </si>
  <si>
    <t>Misión oficial a la ciudad de Antigua Guatemala, Guatemala</t>
  </si>
  <si>
    <t>Representar a INVEST El Salvador, en el evento clave de innovación y desarrollo regional Volcano Summit 2024, con el objeto de promover a El Salvador como un destino estratégico para inversiones en tecnología y digitalización, posicionando al país como un hub emergente para startups y proyectos de tecnología en América Latina a desarrollarse en la ciudad de Antigua Guatemala, Guatemala entre los días del 31 de agosto al 02 de septiembre de 2024</t>
  </si>
  <si>
    <t>Antigua Guatemala, Guatemala</t>
  </si>
  <si>
    <t>45/2024</t>
  </si>
  <si>
    <t>Por ser un pais de CA el pasaje fue terrestre</t>
  </si>
  <si>
    <t>Rodrigo Javier Ayala Claros</t>
  </si>
  <si>
    <t>Presidente</t>
  </si>
  <si>
    <t>Misión Oficial a las ciudades de Long Island y New York, EEUU</t>
  </si>
  <si>
    <r>
      <t xml:space="preserve">Participar en la 14° Cumbre Anual de Concordia: </t>
    </r>
    <r>
      <rPr>
        <b/>
        <sz val="11"/>
        <rFont val="Asap"/>
      </rPr>
      <t>"Navegando hacia una nueva era"</t>
    </r>
    <r>
      <rPr>
        <sz val="11"/>
        <rFont val="Asap"/>
      </rPr>
      <t xml:space="preserve"> el cual se desarrollará en la ciudad de New York, Estados Unidos de América</t>
    </r>
  </si>
  <si>
    <t>Long Island y New York, EEUU</t>
  </si>
  <si>
    <t>Oficio de Presidencia</t>
  </si>
  <si>
    <t xml:space="preserve"> Roberto Francisco Gerardo Paredes Recinos </t>
  </si>
  <si>
    <t>Posicionar a INVEST mediante procesos de capacitación y una serie de reuniones focalizadas con actores claves de la comunidad salvadoreña relacionadas con el ámbito empresarial en las ciudades de Long Island y Nueva York, Estados Unidos de América, para la promoción de oportunidades en los diferentes sectores estratégicos que El Salvador ofrece</t>
  </si>
  <si>
    <t>$ -</t>
  </si>
  <si>
    <t>53/2024</t>
  </si>
  <si>
    <t>Coordinador de Comunicaciones</t>
  </si>
  <si>
    <t>Brindar cobertura periodística a la presidencia de INVEST y al Director de Salvadoreños en el Exterior y Municipalidades, así como también apoyar con la creación y gestión de contenido digital, incluyendo actualizaciones en redes sociales, blogs y otros canales de comunicación, durante la Misión Oficial a realizarse en las ciudades de Long Island y New York</t>
  </si>
  <si>
    <t>$   -</t>
  </si>
  <si>
    <t>54/2024</t>
  </si>
  <si>
    <r>
      <t>Atender invitación de KOICA, Korea International Cooperation Agency, recibida a través de ESCO, Agencia de El Salvador para la Cooperación Internacional, para participar en el Seminario denominado</t>
    </r>
    <r>
      <rPr>
        <b/>
        <sz val="11"/>
        <rFont val="Asap"/>
      </rPr>
      <t xml:space="preserve"> “Capacity building for policy makers of Central America on the improvement of masterplan of national textile industry (´24-´26)”</t>
    </r>
    <r>
      <rPr>
        <sz val="11"/>
        <rFont val="Asap"/>
      </rPr>
      <t>, organizado por  (KOICA), mediante el cual se espera fortalecer capacidades del sector textil y confección para promover iniciativas y estrategias adecuadas que desarrollen dicho sector en El Salvador, a desarrollarse los días del 23 de septiembre al 02 de octubre del presente año</t>
    </r>
  </si>
  <si>
    <t>$  -</t>
  </si>
  <si>
    <t>GOES</t>
  </si>
  <si>
    <t>56/2024</t>
  </si>
  <si>
    <t>El organizador cubriria boleto. Alimentación y hospedaje</t>
  </si>
  <si>
    <r>
      <t xml:space="preserve">Atender invitación de KOICA, Korea International Cooperation Agency, recibida a través de ESCO, Agencia de El Salvador para la Cooperación Internacional, para participar en el Seminario denominado </t>
    </r>
    <r>
      <rPr>
        <b/>
        <sz val="11"/>
        <rFont val="Asap"/>
      </rPr>
      <t>“Capacity building for policy makers of Central America on the improvement of masterplan of national textile industry (´24-´26)”</t>
    </r>
    <r>
      <rPr>
        <sz val="11"/>
        <rFont val="Asap"/>
      </rPr>
      <t>, organizado por  (KOICA), mediante el cual se espera fortalecer capacidades del sector textil y confección para promover iniciativas y estrategias adecuadas que desarrollen dicho sector en El Salvador, a desarrollarse los días del 23 de septiembre al 02 de octubre del presente año</t>
    </r>
  </si>
  <si>
    <t>55/2024</t>
  </si>
  <si>
    <t xml:space="preserve">Misión Oficial a la ciudad de Buenos Aires, Argentina </t>
  </si>
  <si>
    <t>Atender instrucción girada mediante Nota Oficial con referencia ODP/JKC/No.00271, suscrita por el Delegado Presidencial de Protocolo de Estado, atraves de la cual,  se informa la participación como parte de la comitiva Oficial, en la Visita de Estado que el señor Presidente de la República, llevará a cabo a la República de Argentina del 29 de septiembre al 02 de octubre del presente año.</t>
  </si>
  <si>
    <t xml:space="preserve">Buenos Aires, Argentina </t>
  </si>
  <si>
    <t>GOES/FANTEL</t>
  </si>
  <si>
    <t>Misión Oficial a la ciudad de Buenos Aires, Argentina</t>
  </si>
  <si>
    <t>Posicionar a INVEST mediante procesos de capacitación y una serie de reuniones focalizadas con actores claves de la comunidad salvadoreña relacionadas con el ámbito empresarial en las ciudades de Buenos Aires, Argentina, para la promoción de oportunidades en los diferentes sectores estratégicos que El Salvador ofrece.</t>
  </si>
  <si>
    <t>Buenos Aires, Argentina</t>
  </si>
  <si>
    <t>$    -</t>
  </si>
  <si>
    <t>64/2024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</si>
</sst>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Red]\-&quot;$&quot;#,##0.00"/>
    <numFmt numFmtId="165" formatCode="_-&quot;$&quot;* #,##0.00_-;\-&quot;$&quot;* #,##0.00_-;_-&quot;$&quot;* &quot;-&quot;??_-;_-@_-"/>
  </numFmts>
  <fonts count="9">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b/>
      <sz val="11"/>
      <color theme="1"/>
      <name val="Asap SemiBold"/>
    </font>
    <font>
      <sz val="11"/>
      <name val="Asap"/>
    </font>
    <font>
      <sz val="11"/>
      <color theme="1"/>
      <name val="Asap"/>
    </font>
    <font>
      <b/>
      <sz val="11"/>
      <name val="Asap"/>
    </font>
    <font>
      <sz val="12"/>
      <color theme="1"/>
      <name val="Asap SemiBold"/>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0">
    <border>
      <left/>
      <right/>
      <top/>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hair">
        <color theme="4"/>
      </left>
      <right style="hair">
        <color theme="4"/>
      </right>
      <top/>
      <bottom/>
      <diagonal/>
    </border>
    <border>
      <left style="hair">
        <color theme="4"/>
      </left>
      <right style="hair">
        <color theme="4"/>
      </right>
      <top style="hair">
        <color theme="4"/>
      </top>
      <bottom/>
      <diagonal/>
    </border>
    <border>
      <left/>
      <right style="hair">
        <color theme="4"/>
      </right>
      <top style="hair">
        <color theme="4"/>
      </top>
      <bottom style="hair">
        <color theme="4"/>
      </bottom>
      <diagonal/>
    </border>
    <border>
      <left style="hair">
        <color theme="4"/>
      </left>
      <right/>
      <top style="hair">
        <color theme="4"/>
      </top>
      <bottom style="hair">
        <color theme="4"/>
      </bottom>
      <diagonal/>
    </border>
    <border>
      <left/>
      <right/>
      <top/>
      <bottom style="hair">
        <color theme="4"/>
      </bottom>
      <diagonal/>
    </border>
    <border>
      <left/>
      <right/>
      <top style="thin">
        <color indexed="64"/>
      </top>
      <bottom style="thin">
        <color indexed="64"/>
      </bottom>
      <diagonal/>
    </border>
    <border>
      <left style="hair">
        <color theme="4"/>
      </left>
      <right style="hair">
        <color theme="4"/>
      </right>
      <top/>
      <bottom style="thin">
        <color indexed="64"/>
      </bottom>
      <diagonal/>
    </border>
  </borders>
  <cellStyleXfs count="4">
    <xf numFmtId="0" fontId="0" fillId="0" borderId="0"/>
    <xf numFmtId="165" fontId="1" fillId="0" borderId="0" applyFont="0" applyFill="0" applyBorder="0" applyAlignment="0" applyProtection="0"/>
    <xf numFmtId="0" fontId="2" fillId="0" borderId="1" applyNumberFormat="0" applyFill="0" applyAlignment="0" applyProtection="0"/>
    <xf numFmtId="0" fontId="3" fillId="0" borderId="0"/>
  </cellStyleXfs>
  <cellXfs count="21">
    <xf numFmtId="0" fontId="0" fillId="0" borderId="0" xfId="0"/>
    <xf numFmtId="0" fontId="4" fillId="3" borderId="3" xfId="2" applyFont="1" applyFill="1" applyBorder="1" applyAlignment="1">
      <alignment horizontal="center" vertical="center"/>
    </xf>
    <xf numFmtId="14" fontId="5" fillId="0" borderId="2" xfId="3" applyNumberFormat="1" applyFont="1" applyBorder="1" applyAlignment="1">
      <alignment horizontal="center" vertical="center" wrapText="1"/>
    </xf>
    <xf numFmtId="0" fontId="6" fillId="0" borderId="2" xfId="0" applyFont="1" applyBorder="1" applyAlignment="1">
      <alignment horizontal="center" vertical="center" wrapText="1"/>
    </xf>
    <xf numFmtId="165" fontId="6" fillId="0" borderId="2" xfId="1" applyFont="1" applyFill="1" applyBorder="1" applyAlignment="1">
      <alignment horizontal="center" vertical="center" wrapText="1"/>
    </xf>
    <xf numFmtId="0" fontId="5" fillId="0" borderId="2" xfId="3" applyFont="1" applyBorder="1" applyAlignment="1">
      <alignment horizontal="center" vertical="center" wrapText="1"/>
    </xf>
    <xf numFmtId="0" fontId="6" fillId="2" borderId="2" xfId="0" applyFont="1" applyFill="1" applyBorder="1" applyAlignment="1">
      <alignment horizontal="center" vertical="center" wrapText="1"/>
    </xf>
    <xf numFmtId="164" fontId="6" fillId="0" borderId="2" xfId="1" applyNumberFormat="1" applyFont="1" applyFill="1" applyBorder="1" applyAlignment="1">
      <alignment horizontal="center" vertical="center" wrapText="1"/>
    </xf>
    <xf numFmtId="14" fontId="6" fillId="0" borderId="2" xfId="0" applyNumberFormat="1" applyFont="1" applyBorder="1" applyAlignment="1">
      <alignment horizontal="center" vertical="center" wrapText="1"/>
    </xf>
    <xf numFmtId="0" fontId="6" fillId="0" borderId="2" xfId="0" applyFont="1" applyBorder="1" applyAlignment="1">
      <alignment horizontal="center" vertical="center"/>
    </xf>
    <xf numFmtId="165" fontId="6" fillId="0" borderId="2" xfId="1" applyFont="1" applyBorder="1" applyAlignment="1">
      <alignment horizontal="center" vertical="center"/>
    </xf>
    <xf numFmtId="164" fontId="6" fillId="0" borderId="2" xfId="0" applyNumberFormat="1" applyFont="1" applyBorder="1" applyAlignment="1">
      <alignment horizontal="center" vertical="center"/>
    </xf>
    <xf numFmtId="165" fontId="6" fillId="0" borderId="8" xfId="1" applyFont="1" applyFill="1" applyBorder="1" applyAlignment="1">
      <alignment horizontal="center" vertical="center" wrapText="1"/>
    </xf>
    <xf numFmtId="0" fontId="8" fillId="0" borderId="7" xfId="0" applyFont="1" applyBorder="1" applyAlignment="1">
      <alignment horizontal="center" vertical="center" wrapText="1"/>
    </xf>
    <xf numFmtId="0" fontId="4" fillId="3" borderId="4"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4" xfId="2" applyFont="1" applyFill="1" applyBorder="1" applyAlignment="1">
      <alignment horizontal="center" vertical="center" wrapText="1"/>
    </xf>
    <xf numFmtId="0" fontId="4" fillId="3" borderId="3" xfId="2" applyFont="1" applyFill="1" applyBorder="1" applyAlignment="1">
      <alignment horizontal="center" vertical="center" wrapText="1"/>
    </xf>
    <xf numFmtId="0" fontId="4" fillId="3" borderId="6" xfId="2" applyFont="1" applyFill="1" applyBorder="1" applyAlignment="1">
      <alignment horizontal="center"/>
    </xf>
    <xf numFmtId="0" fontId="4" fillId="3" borderId="5" xfId="2" applyFont="1" applyFill="1" applyBorder="1" applyAlignment="1">
      <alignment horizontal="center"/>
    </xf>
    <xf numFmtId="0" fontId="4" fillId="3" borderId="9" xfId="2" applyFont="1" applyFill="1" applyBorder="1" applyAlignment="1">
      <alignment horizontal="center" vertical="center" wrapText="1"/>
    </xf>
  </cellXfs>
  <cellStyles count="4">
    <cellStyle name="Moneda" xfId="1" builtinId="4"/>
    <cellStyle name="Normal" xfId="0" builtinId="0"/>
    <cellStyle name="Normal 2" xfId="3" xr:uid="{E35322BC-61EB-4AC0-816C-EDFDFB210C6A}"/>
    <cellStyle name="Total" xfId="2"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640081</xdr:colOff>
      <xdr:row>0</xdr:row>
      <xdr:rowOff>285751</xdr:rowOff>
    </xdr:from>
    <xdr:to>
      <xdr:col>5</xdr:col>
      <xdr:colOff>513786</xdr:colOff>
      <xdr:row>0</xdr:row>
      <xdr:rowOff>853440</xdr:rowOff>
    </xdr:to>
    <xdr:pic>
      <xdr:nvPicPr>
        <xdr:cNvPr id="3" name="Imagen 2">
          <a:extLst>
            <a:ext uri="{FF2B5EF4-FFF2-40B4-BE49-F238E27FC236}">
              <a16:creationId xmlns:a16="http://schemas.microsoft.com/office/drawing/2014/main" id="{D4A73FFF-0997-9315-9A6C-E692D6AFF0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21431" y="285751"/>
          <a:ext cx="1929200" cy="57149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F9C7F-733D-4A9B-9170-607DA99BE904}">
  <dimension ref="A1:P17"/>
  <sheetViews>
    <sheetView tabSelected="1" zoomScale="78" zoomScaleNormal="78" workbookViewId="0">
      <selection activeCell="E5" sqref="E5"/>
    </sheetView>
  </sheetViews>
  <sheetFormatPr defaultColWidth="11.42578125" defaultRowHeight="14.45"/>
  <cols>
    <col min="1" max="1" width="25.28515625" customWidth="1"/>
    <col min="2" max="2" width="15" customWidth="1"/>
    <col min="3" max="4" width="11.5703125" bestFit="1" customWidth="1"/>
    <col min="5" max="5" width="18.28515625" customWidth="1"/>
    <col min="6" max="6" width="41.7109375" customWidth="1"/>
    <col min="7" max="7" width="16.85546875" customWidth="1"/>
    <col min="8" max="8" width="13.85546875" customWidth="1"/>
    <col min="9" max="9" width="14.42578125" customWidth="1"/>
    <col min="10" max="10" width="11.7109375" bestFit="1" customWidth="1"/>
    <col min="11" max="11" width="11.5703125" bestFit="1" customWidth="1"/>
    <col min="12" max="12" width="18.28515625" customWidth="1"/>
    <col min="13" max="13" width="15.28515625" bestFit="1" customWidth="1"/>
    <col min="14" max="14" width="14.7109375" customWidth="1"/>
    <col min="15" max="15" width="15" customWidth="1"/>
    <col min="16" max="16" width="16.7109375" customWidth="1"/>
  </cols>
  <sheetData>
    <row r="1" spans="1:16" ht="87" customHeight="1">
      <c r="A1" s="13" t="s">
        <v>0</v>
      </c>
      <c r="B1" s="13"/>
      <c r="C1" s="13"/>
      <c r="D1" s="13"/>
      <c r="E1" s="13"/>
      <c r="F1" s="13"/>
      <c r="G1" s="13"/>
      <c r="H1" s="13"/>
      <c r="I1" s="13"/>
      <c r="J1" s="13"/>
      <c r="K1" s="13"/>
      <c r="L1" s="13"/>
      <c r="M1" s="13"/>
      <c r="N1" s="13"/>
      <c r="O1" s="13"/>
      <c r="P1" s="13"/>
    </row>
    <row r="2" spans="1:16" ht="15.6">
      <c r="A2" s="14" t="s">
        <v>1</v>
      </c>
      <c r="B2" s="16" t="s">
        <v>2</v>
      </c>
      <c r="C2" s="18" t="s">
        <v>3</v>
      </c>
      <c r="D2" s="19"/>
      <c r="E2" s="16" t="s">
        <v>4</v>
      </c>
      <c r="F2" s="16" t="s">
        <v>5</v>
      </c>
      <c r="G2" s="14" t="s">
        <v>6</v>
      </c>
      <c r="H2" s="16" t="s">
        <v>7</v>
      </c>
      <c r="I2" s="16" t="s">
        <v>8</v>
      </c>
      <c r="J2" s="16" t="s">
        <v>9</v>
      </c>
      <c r="K2" s="16" t="s">
        <v>10</v>
      </c>
      <c r="L2" s="16" t="s">
        <v>11</v>
      </c>
      <c r="M2" s="16" t="s">
        <v>12</v>
      </c>
      <c r="N2" s="16" t="s">
        <v>13</v>
      </c>
      <c r="O2" s="16" t="s">
        <v>14</v>
      </c>
      <c r="P2" s="16" t="s">
        <v>15</v>
      </c>
    </row>
    <row r="3" spans="1:16" ht="31.15" customHeight="1">
      <c r="A3" s="15"/>
      <c r="B3" s="17"/>
      <c r="C3" s="1" t="s">
        <v>16</v>
      </c>
      <c r="D3" s="1" t="s">
        <v>17</v>
      </c>
      <c r="E3" s="17"/>
      <c r="F3" s="17"/>
      <c r="G3" s="15"/>
      <c r="H3" s="17"/>
      <c r="I3" s="17"/>
      <c r="J3" s="17"/>
      <c r="K3" s="17"/>
      <c r="L3" s="20"/>
      <c r="M3" s="20"/>
      <c r="N3" s="17"/>
      <c r="O3" s="17"/>
      <c r="P3" s="17"/>
    </row>
    <row r="4" spans="1:16" ht="231" customHeight="1">
      <c r="A4" s="9" t="s">
        <v>18</v>
      </c>
      <c r="B4" s="6" t="s">
        <v>19</v>
      </c>
      <c r="C4" s="2">
        <v>45521</v>
      </c>
      <c r="D4" s="8">
        <v>45529</v>
      </c>
      <c r="E4" s="5" t="s">
        <v>20</v>
      </c>
      <c r="F4" s="5" t="s">
        <v>21</v>
      </c>
      <c r="G4" s="5" t="s">
        <v>22</v>
      </c>
      <c r="H4" s="4">
        <v>2011.82</v>
      </c>
      <c r="I4" s="7">
        <v>1300</v>
      </c>
      <c r="J4" s="7">
        <v>1040</v>
      </c>
      <c r="K4" s="4">
        <v>45</v>
      </c>
      <c r="L4" s="4">
        <v>0</v>
      </c>
      <c r="M4" s="4">
        <f>SUM(H4:L4)</f>
        <v>4396.82</v>
      </c>
      <c r="N4" s="3" t="s">
        <v>23</v>
      </c>
      <c r="O4" s="3" t="s">
        <v>24</v>
      </c>
      <c r="P4" s="3"/>
    </row>
    <row r="5" spans="1:16" ht="238.9" customHeight="1">
      <c r="A5" s="5" t="s">
        <v>25</v>
      </c>
      <c r="B5" s="6" t="s">
        <v>26</v>
      </c>
      <c r="C5" s="2">
        <v>45523</v>
      </c>
      <c r="D5" s="2">
        <v>45528</v>
      </c>
      <c r="E5" s="5" t="s">
        <v>27</v>
      </c>
      <c r="F5" s="5" t="s">
        <v>28</v>
      </c>
      <c r="G5" s="5" t="s">
        <v>29</v>
      </c>
      <c r="H5" s="4">
        <v>769.46</v>
      </c>
      <c r="I5" s="7">
        <v>910</v>
      </c>
      <c r="J5" s="7">
        <v>455</v>
      </c>
      <c r="K5" s="4">
        <v>45</v>
      </c>
      <c r="L5" s="4">
        <v>1114.46</v>
      </c>
      <c r="M5" s="4">
        <f t="shared" ref="M5:M17" si="0">SUM(H5:L5)</f>
        <v>3293.92</v>
      </c>
      <c r="N5" s="3" t="s">
        <v>23</v>
      </c>
      <c r="O5" s="3" t="s">
        <v>30</v>
      </c>
      <c r="P5" s="4"/>
    </row>
    <row r="6" spans="1:16" ht="220.9" customHeight="1">
      <c r="A6" s="9" t="s">
        <v>18</v>
      </c>
      <c r="B6" s="6" t="s">
        <v>19</v>
      </c>
      <c r="C6" s="2">
        <v>45523</v>
      </c>
      <c r="D6" s="2">
        <v>45528</v>
      </c>
      <c r="E6" s="5" t="s">
        <v>27</v>
      </c>
      <c r="F6" s="5" t="s">
        <v>31</v>
      </c>
      <c r="G6" s="5" t="s">
        <v>29</v>
      </c>
      <c r="H6" s="4">
        <v>769.46</v>
      </c>
      <c r="I6" s="7">
        <v>676</v>
      </c>
      <c r="J6" s="7">
        <v>338</v>
      </c>
      <c r="K6" s="4">
        <v>45</v>
      </c>
      <c r="L6" s="4">
        <v>0</v>
      </c>
      <c r="M6" s="4">
        <f t="shared" si="0"/>
        <v>1828.46</v>
      </c>
      <c r="N6" s="3" t="s">
        <v>23</v>
      </c>
      <c r="O6" s="3" t="s">
        <v>32</v>
      </c>
      <c r="P6" s="4"/>
    </row>
    <row r="7" spans="1:16" ht="220.9" customHeight="1">
      <c r="A7" s="9" t="s">
        <v>18</v>
      </c>
      <c r="B7" s="6" t="s">
        <v>19</v>
      </c>
      <c r="C7" s="2">
        <v>45523</v>
      </c>
      <c r="D7" s="2">
        <v>45528</v>
      </c>
      <c r="E7" s="5" t="s">
        <v>27</v>
      </c>
      <c r="F7" s="5" t="s">
        <v>28</v>
      </c>
      <c r="G7" s="5" t="s">
        <v>29</v>
      </c>
      <c r="H7" s="4">
        <v>769.46</v>
      </c>
      <c r="I7" s="7">
        <v>676</v>
      </c>
      <c r="J7" s="7">
        <v>338</v>
      </c>
      <c r="K7" s="4">
        <v>45</v>
      </c>
      <c r="L7" s="4">
        <v>0</v>
      </c>
      <c r="M7" s="4">
        <f t="shared" si="0"/>
        <v>1828.46</v>
      </c>
      <c r="N7" s="3" t="s">
        <v>23</v>
      </c>
      <c r="O7" s="3" t="s">
        <v>33</v>
      </c>
      <c r="P7" s="4"/>
    </row>
    <row r="8" spans="1:16" ht="184.15" customHeight="1">
      <c r="A8" s="9" t="s">
        <v>18</v>
      </c>
      <c r="B8" s="6" t="s">
        <v>34</v>
      </c>
      <c r="C8" s="2">
        <v>45526</v>
      </c>
      <c r="D8" s="8">
        <v>45534</v>
      </c>
      <c r="E8" s="5" t="s">
        <v>35</v>
      </c>
      <c r="F8" s="5" t="s">
        <v>36</v>
      </c>
      <c r="G8" s="5" t="s">
        <v>37</v>
      </c>
      <c r="H8" s="4">
        <v>2464.67</v>
      </c>
      <c r="I8" s="7">
        <v>845</v>
      </c>
      <c r="J8" s="7">
        <v>676</v>
      </c>
      <c r="K8" s="4">
        <v>45</v>
      </c>
      <c r="L8" s="4">
        <v>0</v>
      </c>
      <c r="M8" s="4">
        <f t="shared" si="0"/>
        <v>4030.67</v>
      </c>
      <c r="N8" s="3" t="s">
        <v>23</v>
      </c>
      <c r="O8" s="3" t="s">
        <v>38</v>
      </c>
      <c r="P8" s="9"/>
    </row>
    <row r="9" spans="1:16" ht="196.15" customHeight="1">
      <c r="A9" s="9" t="s">
        <v>18</v>
      </c>
      <c r="B9" s="6" t="s">
        <v>39</v>
      </c>
      <c r="C9" s="2">
        <v>45526</v>
      </c>
      <c r="D9" s="8">
        <v>45534</v>
      </c>
      <c r="E9" s="5" t="s">
        <v>35</v>
      </c>
      <c r="F9" s="5" t="s">
        <v>36</v>
      </c>
      <c r="G9" s="5" t="s">
        <v>37</v>
      </c>
      <c r="H9" s="4">
        <v>2464.67</v>
      </c>
      <c r="I9" s="7">
        <v>845</v>
      </c>
      <c r="J9" s="7">
        <v>676</v>
      </c>
      <c r="K9" s="4">
        <v>45</v>
      </c>
      <c r="L9" s="4">
        <v>0</v>
      </c>
      <c r="M9" s="4">
        <f t="shared" si="0"/>
        <v>4030.67</v>
      </c>
      <c r="N9" s="3" t="s">
        <v>23</v>
      </c>
      <c r="O9" s="3" t="s">
        <v>40</v>
      </c>
      <c r="P9" s="9"/>
    </row>
    <row r="10" spans="1:16" ht="212.45" customHeight="1">
      <c r="A10" s="5" t="s">
        <v>41</v>
      </c>
      <c r="B10" s="6" t="s">
        <v>42</v>
      </c>
      <c r="C10" s="2">
        <v>45534</v>
      </c>
      <c r="D10" s="8">
        <v>45538</v>
      </c>
      <c r="E10" s="5" t="s">
        <v>43</v>
      </c>
      <c r="F10" s="5" t="s">
        <v>44</v>
      </c>
      <c r="G10" s="5" t="s">
        <v>45</v>
      </c>
      <c r="H10" s="4">
        <v>73</v>
      </c>
      <c r="I10" s="7">
        <v>468</v>
      </c>
      <c r="J10" s="7">
        <v>312</v>
      </c>
      <c r="K10" s="4">
        <v>0</v>
      </c>
      <c r="L10" s="7">
        <f>850</f>
        <v>850</v>
      </c>
      <c r="M10" s="4">
        <f t="shared" si="0"/>
        <v>1703</v>
      </c>
      <c r="N10" s="3" t="s">
        <v>23</v>
      </c>
      <c r="O10" s="3" t="s">
        <v>46</v>
      </c>
      <c r="P10" s="3" t="s">
        <v>47</v>
      </c>
    </row>
    <row r="11" spans="1:16" ht="126" customHeight="1">
      <c r="A11" s="5" t="s">
        <v>48</v>
      </c>
      <c r="B11" s="6" t="s">
        <v>49</v>
      </c>
      <c r="C11" s="2">
        <v>45555</v>
      </c>
      <c r="D11" s="8">
        <v>45561</v>
      </c>
      <c r="E11" s="5" t="s">
        <v>50</v>
      </c>
      <c r="F11" s="5" t="s">
        <v>51</v>
      </c>
      <c r="G11" s="5" t="s">
        <v>52</v>
      </c>
      <c r="H11" s="4">
        <v>789.8</v>
      </c>
      <c r="I11" s="7">
        <v>1462.5</v>
      </c>
      <c r="J11" s="7">
        <v>585</v>
      </c>
      <c r="K11" s="4">
        <v>45</v>
      </c>
      <c r="L11" s="4">
        <v>0</v>
      </c>
      <c r="M11" s="4">
        <f t="shared" si="0"/>
        <v>2882.3</v>
      </c>
      <c r="N11" s="3" t="s">
        <v>23</v>
      </c>
      <c r="O11" s="3" t="s">
        <v>53</v>
      </c>
      <c r="P11" s="3"/>
    </row>
    <row r="12" spans="1:16" ht="181.15" customHeight="1">
      <c r="A12" s="5" t="s">
        <v>54</v>
      </c>
      <c r="B12" s="6" t="s">
        <v>26</v>
      </c>
      <c r="C12" s="2">
        <v>45555</v>
      </c>
      <c r="D12" s="8">
        <v>45561</v>
      </c>
      <c r="E12" s="5" t="s">
        <v>50</v>
      </c>
      <c r="F12" s="5" t="s">
        <v>55</v>
      </c>
      <c r="G12" s="5" t="s">
        <v>52</v>
      </c>
      <c r="H12" s="4">
        <v>789.8</v>
      </c>
      <c r="I12" s="7">
        <v>1137.5</v>
      </c>
      <c r="J12" s="7">
        <v>455</v>
      </c>
      <c r="K12" s="4">
        <v>45</v>
      </c>
      <c r="L12" s="4" t="s">
        <v>56</v>
      </c>
      <c r="M12" s="4">
        <f t="shared" si="0"/>
        <v>2427.3000000000002</v>
      </c>
      <c r="N12" s="3" t="s">
        <v>23</v>
      </c>
      <c r="O12" s="3" t="s">
        <v>57</v>
      </c>
      <c r="P12" s="9"/>
    </row>
    <row r="13" spans="1:16" ht="202.9" customHeight="1">
      <c r="A13" s="9" t="s">
        <v>18</v>
      </c>
      <c r="B13" s="6" t="s">
        <v>58</v>
      </c>
      <c r="C13" s="2">
        <v>45555</v>
      </c>
      <c r="D13" s="8">
        <v>45561</v>
      </c>
      <c r="E13" s="5" t="s">
        <v>50</v>
      </c>
      <c r="F13" s="5" t="s">
        <v>59</v>
      </c>
      <c r="G13" s="5" t="s">
        <v>52</v>
      </c>
      <c r="H13" s="4">
        <v>789.8</v>
      </c>
      <c r="I13" s="7">
        <v>845</v>
      </c>
      <c r="J13" s="7">
        <v>338</v>
      </c>
      <c r="K13" s="4">
        <v>45</v>
      </c>
      <c r="L13" s="4" t="s">
        <v>60</v>
      </c>
      <c r="M13" s="4">
        <f t="shared" si="0"/>
        <v>2017.8</v>
      </c>
      <c r="N13" s="3" t="s">
        <v>23</v>
      </c>
      <c r="O13" s="3" t="s">
        <v>61</v>
      </c>
      <c r="P13" s="3"/>
    </row>
    <row r="14" spans="1:16" ht="269.45" customHeight="1">
      <c r="A14" s="9" t="s">
        <v>18</v>
      </c>
      <c r="B14" s="6" t="s">
        <v>19</v>
      </c>
      <c r="C14" s="2">
        <v>45556</v>
      </c>
      <c r="D14" s="8">
        <v>45569</v>
      </c>
      <c r="E14" s="5" t="s">
        <v>20</v>
      </c>
      <c r="F14" s="5" t="s">
        <v>62</v>
      </c>
      <c r="G14" s="5" t="s">
        <v>22</v>
      </c>
      <c r="H14" s="10">
        <v>0</v>
      </c>
      <c r="I14" s="9" t="s">
        <v>63</v>
      </c>
      <c r="J14" s="11">
        <v>1040</v>
      </c>
      <c r="K14" s="4">
        <v>45</v>
      </c>
      <c r="L14" s="9" t="s">
        <v>60</v>
      </c>
      <c r="M14" s="4">
        <f t="shared" si="0"/>
        <v>1085</v>
      </c>
      <c r="N14" s="3" t="s">
        <v>64</v>
      </c>
      <c r="O14" s="3" t="s">
        <v>65</v>
      </c>
      <c r="P14" s="3" t="s">
        <v>66</v>
      </c>
    </row>
    <row r="15" spans="1:16" ht="262.89999999999998" customHeight="1">
      <c r="A15" s="9" t="s">
        <v>18</v>
      </c>
      <c r="B15" s="6" t="s">
        <v>19</v>
      </c>
      <c r="C15" s="2">
        <v>45556</v>
      </c>
      <c r="D15" s="8">
        <v>45569</v>
      </c>
      <c r="E15" s="5" t="s">
        <v>20</v>
      </c>
      <c r="F15" s="5" t="s">
        <v>67</v>
      </c>
      <c r="G15" s="5" t="s">
        <v>22</v>
      </c>
      <c r="H15" s="10">
        <v>0</v>
      </c>
      <c r="I15" s="9" t="s">
        <v>63</v>
      </c>
      <c r="J15" s="11">
        <v>1040</v>
      </c>
      <c r="K15" s="4">
        <v>45</v>
      </c>
      <c r="L15" s="9" t="s">
        <v>60</v>
      </c>
      <c r="M15" s="4">
        <f t="shared" si="0"/>
        <v>1085</v>
      </c>
      <c r="N15" s="3" t="s">
        <v>23</v>
      </c>
      <c r="O15" s="3" t="s">
        <v>68</v>
      </c>
      <c r="P15" s="3" t="s">
        <v>66</v>
      </c>
    </row>
    <row r="16" spans="1:16" ht="178.15" customHeight="1">
      <c r="A16" s="5" t="s">
        <v>48</v>
      </c>
      <c r="B16" s="6" t="s">
        <v>49</v>
      </c>
      <c r="C16" s="2">
        <v>45564</v>
      </c>
      <c r="D16" s="2">
        <v>45567</v>
      </c>
      <c r="E16" s="5" t="s">
        <v>69</v>
      </c>
      <c r="F16" s="5" t="s">
        <v>70</v>
      </c>
      <c r="G16" s="5" t="s">
        <v>71</v>
      </c>
      <c r="H16" s="10">
        <v>1480.76</v>
      </c>
      <c r="I16" s="10">
        <v>624</v>
      </c>
      <c r="J16" s="10">
        <v>936</v>
      </c>
      <c r="K16" s="12">
        <v>45</v>
      </c>
      <c r="L16" s="10">
        <v>0</v>
      </c>
      <c r="M16" s="4">
        <f t="shared" si="0"/>
        <v>3085.76</v>
      </c>
      <c r="N16" s="3" t="s">
        <v>72</v>
      </c>
      <c r="O16" s="3" t="s">
        <v>53</v>
      </c>
      <c r="P16" s="9"/>
    </row>
    <row r="17" spans="1:16" ht="148.15" customHeight="1">
      <c r="A17" s="5" t="s">
        <v>25</v>
      </c>
      <c r="B17" s="6" t="s">
        <v>26</v>
      </c>
      <c r="C17" s="2">
        <v>45564</v>
      </c>
      <c r="D17" s="2">
        <v>45567</v>
      </c>
      <c r="E17" s="5" t="s">
        <v>73</v>
      </c>
      <c r="F17" s="5" t="s">
        <v>74</v>
      </c>
      <c r="G17" s="5" t="s">
        <v>75</v>
      </c>
      <c r="H17" s="10">
        <v>1884.62</v>
      </c>
      <c r="I17" s="11">
        <v>520</v>
      </c>
      <c r="J17" s="11">
        <v>780</v>
      </c>
      <c r="K17" s="4">
        <v>45</v>
      </c>
      <c r="L17" s="9" t="s">
        <v>76</v>
      </c>
      <c r="M17" s="4">
        <f t="shared" si="0"/>
        <v>3229.62</v>
      </c>
      <c r="N17" s="3" t="s">
        <v>23</v>
      </c>
      <c r="O17" s="3" t="s">
        <v>77</v>
      </c>
      <c r="P17" s="9"/>
    </row>
  </sheetData>
  <mergeCells count="16">
    <mergeCell ref="A1:P1"/>
    <mergeCell ref="A2:A3"/>
    <mergeCell ref="B2:B3"/>
    <mergeCell ref="C2:D2"/>
    <mergeCell ref="E2:E3"/>
    <mergeCell ref="F2:F3"/>
    <mergeCell ref="O2:O3"/>
    <mergeCell ref="P2:P3"/>
    <mergeCell ref="G2:G3"/>
    <mergeCell ref="H2:H3"/>
    <mergeCell ref="I2:I3"/>
    <mergeCell ref="J2:J3"/>
    <mergeCell ref="K2:K3"/>
    <mergeCell ref="N2:N3"/>
    <mergeCell ref="L2:L3"/>
    <mergeCell ref="M2:M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Agencia de Promoción de Inversiones y Exportaciones de El Salvador</dc:creator>
  <cp:keywords/>
  <dc:description/>
  <cp:lastModifiedBy>Jorge Andrés  Méndez Allwood</cp:lastModifiedBy>
  <cp:revision/>
  <dcterms:created xsi:type="dcterms:W3CDTF">2024-08-16T20:28:40Z</dcterms:created>
  <dcterms:modified xsi:type="dcterms:W3CDTF">2024-10-25T18:29:15Z</dcterms:modified>
  <cp:category/>
  <cp:contentStatus/>
</cp:coreProperties>
</file>