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castaneda.ISTA\Desktop\Notas Respuesta UAIP\UAIP\2023\"/>
    </mc:Choice>
  </mc:AlternateContent>
  <bookViews>
    <workbookView xWindow="0" yWindow="0" windowWidth="20490" windowHeight="7755" firstSheet="2" activeTab="2"/>
  </bookViews>
  <sheets>
    <sheet name="del 21 al 27 2019" sheetId="2" state="hidden" r:id="rId1"/>
    <sheet name="VIATICOS MEXICO" sheetId="3" state="hidden" r:id="rId2"/>
    <sheet name=" CARLOS MORALES GUATEMALA" sheetId="4" r:id="rId3"/>
  </sheets>
  <calcPr calcId="152511"/>
</workbook>
</file>

<file path=xl/calcChain.xml><?xml version="1.0" encoding="utf-8"?>
<calcChain xmlns="http://schemas.openxmlformats.org/spreadsheetml/2006/main">
  <c r="F5" i="4" l="1"/>
  <c r="F6" i="4" l="1"/>
  <c r="F7" i="4" s="1"/>
  <c r="J5" i="3"/>
  <c r="J6" i="3"/>
  <c r="J7" i="3"/>
  <c r="J8" i="3"/>
  <c r="J9" i="3"/>
  <c r="J10" i="3"/>
  <c r="J11" i="3"/>
  <c r="J12" i="3" l="1"/>
  <c r="J13" i="3" s="1"/>
  <c r="C11" i="2" l="1"/>
  <c r="B14" i="2" l="1"/>
  <c r="C15" i="2" s="1"/>
  <c r="C13" i="2" l="1"/>
  <c r="C12" i="2"/>
  <c r="C14" i="2" l="1"/>
</calcChain>
</file>

<file path=xl/sharedStrings.xml><?xml version="1.0" encoding="utf-8"?>
<sst xmlns="http://schemas.openxmlformats.org/spreadsheetml/2006/main" count="55" uniqueCount="43">
  <si>
    <t>Fechas</t>
  </si>
  <si>
    <t>Viatico a Pagar</t>
  </si>
  <si>
    <t>Total Diario</t>
  </si>
  <si>
    <t>Base Legal</t>
  </si>
  <si>
    <t>Total</t>
  </si>
  <si>
    <t>Sub-Totales</t>
  </si>
  <si>
    <t>VIATICOS POR VIAJE A HONDURAS VÍA TERRESTE EN VEHÍCULO INSTITUCIONAL DE ISTA.</t>
  </si>
  <si>
    <t xml:space="preserve"> PERIODO COMPRENDIDO DEL 6/02/2020  al  08/02/2020</t>
  </si>
  <si>
    <t>Instructivo de Viaticos del Reglamento General de Viaticos. Instructivo MH 5.60 N°1, 4-  (a)</t>
  </si>
  <si>
    <t>Abono a cuenta Planillera Num. 03110842162  Banco Agricola.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</si>
  <si>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ESTE CÁLCULO ES SOLO  PARA LICDA. MONICA YAMILETH ARTEAGA ERAZO  DE LA UNIDAD DE COMUNICACIONES PORQUE SOLO ELLA ES A QUIEN NO RECONOCERAN EN EL EVENTO PARA SUFRAGARLE GASTOS DE ALIMENTACION Y DE ALOJAMIENTO.</t>
    </r>
  </si>
  <si>
    <t>LICDA. ANDREA MAGALI HERNANDEZ SORTO</t>
  </si>
  <si>
    <t>GERENTE DE RECURSOS HUMANOS</t>
  </si>
  <si>
    <r>
      <rPr>
        <b/>
        <sz val="11"/>
        <color theme="1"/>
        <rFont val="Calibri"/>
        <family val="2"/>
        <scheme val="minor"/>
      </rPr>
      <t>F._</t>
    </r>
    <r>
      <rPr>
        <sz val="11"/>
        <color theme="1"/>
        <rFont val="Calibri"/>
        <family val="2"/>
        <scheme val="minor"/>
      </rPr>
      <t>___________________________________________</t>
    </r>
  </si>
  <si>
    <t>VIATICOS POR VIAJE A MEXICO</t>
  </si>
  <si>
    <t>Gastos de viaje</t>
  </si>
  <si>
    <t>Instructivo de Viaticos del Reglamento General de Viaticos. Instructivo MH 5.060 N°3, Lit  (a)</t>
  </si>
  <si>
    <t>Instructivo de Viaticos del Reglamento General de Viaticos. Instructivo MH 5.060 N°4, Lit  (a)</t>
  </si>
  <si>
    <t>Empleado</t>
  </si>
  <si>
    <t>Carlos Eduardo Morales Fernandez</t>
  </si>
  <si>
    <t>Danilo Ivan Rivera Flores</t>
  </si>
  <si>
    <t>Rigoberto Quintanilla Orellana</t>
  </si>
  <si>
    <t>Mariano Rigoberto Salinas Manzano</t>
  </si>
  <si>
    <t>Cta. Bancaria</t>
  </si>
  <si>
    <t>Num. 3450462941  Banco Agricola.</t>
  </si>
  <si>
    <t>Num.012540322512  Banco Davivienda</t>
  </si>
  <si>
    <t>Num. 3009965419  Banco Agricola</t>
  </si>
  <si>
    <t>Num.003720644023 Banco Agricola</t>
  </si>
  <si>
    <t>Totales</t>
  </si>
  <si>
    <t>Total a pagar</t>
  </si>
  <si>
    <t>Oscar Enrique Guardado Calderon</t>
  </si>
  <si>
    <t>Gabriela Elizabeth Garcia Ovando</t>
  </si>
  <si>
    <t>Instructivo de Viaticos del Reglamento General de Viaticos, Instructivo MH 5.060 No.2, Lit (a)</t>
  </si>
  <si>
    <t>Num.25540215792 Banco Davivienda</t>
  </si>
  <si>
    <t>Num. 3110430620 Banco Agricola</t>
  </si>
  <si>
    <t>LIC. LUIS ARMANDO LOPEZ SANCHEZ</t>
  </si>
  <si>
    <t xml:space="preserve">GERENTE DE RECURSOS HUMANOS </t>
  </si>
  <si>
    <t>Num. 3550467476 Banco Agricola</t>
  </si>
  <si>
    <t>Jaime Mauricio Figueroa Torres</t>
  </si>
  <si>
    <t xml:space="preserve"> PERIODO COMPRENDIDO DEL 04/12/2022  al  10/12/2022</t>
  </si>
  <si>
    <t>VIATICOS POR VIAJE A GUATEMALA</t>
  </si>
  <si>
    <t xml:space="preserve"> PERIODO COMPRENDIDO DEL 26/02/2023  al  28/02/2023</t>
  </si>
  <si>
    <t>Carlos Eduardo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</si>
</sst>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14" fontId="1" fillId="0" borderId="3" xfId="0" applyNumberFormat="1" applyFont="1" applyBorder="1" applyAlignment="1"/>
    <xf numFmtId="14" fontId="0" fillId="0" borderId="2" xfId="0" applyNumberFormat="1" applyFont="1" applyBorder="1"/>
    <xf numFmtId="44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4" fontId="1" fillId="0" borderId="4" xfId="0" applyNumberFormat="1" applyFont="1" applyBorder="1"/>
    <xf numFmtId="0" fontId="0" fillId="0" borderId="6" xfId="0" applyBorder="1"/>
    <xf numFmtId="44" fontId="4" fillId="0" borderId="5" xfId="0" applyNumberFormat="1" applyFont="1" applyFill="1" applyBorder="1"/>
    <xf numFmtId="0" fontId="1" fillId="0" borderId="0" xfId="0" applyFont="1" applyAlignment="1"/>
    <xf numFmtId="0" fontId="0" fillId="0" borderId="0" xfId="0" applyAlignment="1"/>
    <xf numFmtId="0" fontId="1" fillId="0" borderId="1" xfId="0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5" xfId="0" applyBorder="1"/>
    <xf numFmtId="0" fontId="1" fillId="0" borderId="15" xfId="0" applyFont="1" applyFill="1" applyBorder="1" applyAlignment="1">
      <alignment horizontal="center" wrapText="1"/>
    </xf>
    <xf numFmtId="44" fontId="4" fillId="0" borderId="17" xfId="0" applyNumberFormat="1" applyFont="1" applyFill="1" applyBorder="1"/>
    <xf numFmtId="0" fontId="0" fillId="0" borderId="17" xfId="0" applyBorder="1"/>
    <xf numFmtId="0" fontId="0" fillId="0" borderId="18" xfId="0" applyBorder="1"/>
    <xf numFmtId="0" fontId="5" fillId="0" borderId="14" xfId="0" applyFont="1" applyBorder="1" applyAlignment="1">
      <alignment horizontal="left"/>
    </xf>
    <xf numFmtId="44" fontId="5" fillId="0" borderId="6" xfId="1" applyFont="1" applyBorder="1" applyAlignment="1">
      <alignment horizontal="left"/>
    </xf>
    <xf numFmtId="44" fontId="5" fillId="0" borderId="1" xfId="1" applyFont="1" applyBorder="1"/>
    <xf numFmtId="44" fontId="5" fillId="0" borderId="1" xfId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5" xfId="0" applyFont="1" applyFill="1" applyBorder="1" applyAlignment="1">
      <alignment horizontal="left" wrapText="1"/>
    </xf>
    <xf numFmtId="0" fontId="5" fillId="0" borderId="14" xfId="0" applyFont="1" applyBorder="1"/>
    <xf numFmtId="44" fontId="5" fillId="0" borderId="1" xfId="1" applyFont="1" applyBorder="1" applyAlignment="1">
      <alignment horizontal="center" vertical="center"/>
    </xf>
    <xf numFmtId="0" fontId="5" fillId="0" borderId="15" xfId="0" applyFont="1" applyBorder="1"/>
    <xf numFmtId="44" fontId="5" fillId="0" borderId="6" xfId="1" applyFont="1" applyBorder="1" applyAlignment="1">
      <alignment vertical="center"/>
    </xf>
    <xf numFmtId="44" fontId="5" fillId="0" borderId="6" xfId="1" applyFont="1" applyBorder="1" applyAlignment="1">
      <alignment horizontal="left" vertical="center"/>
    </xf>
    <xf numFmtId="14" fontId="4" fillId="0" borderId="14" xfId="0" applyNumberFormat="1" applyFont="1" applyBorder="1" applyAlignment="1"/>
    <xf numFmtId="14" fontId="4" fillId="0" borderId="6" xfId="0" applyNumberFormat="1" applyFont="1" applyBorder="1" applyAlignment="1"/>
    <xf numFmtId="14" fontId="4" fillId="0" borderId="1" xfId="0" applyNumberFormat="1" applyFont="1" applyBorder="1" applyAlignment="1"/>
    <xf numFmtId="44" fontId="4" fillId="0" borderId="1" xfId="0" applyNumberFormat="1" applyFont="1" applyBorder="1"/>
    <xf numFmtId="0" fontId="5" fillId="0" borderId="1" xfId="0" applyFont="1" applyBorder="1"/>
    <xf numFmtId="44" fontId="5" fillId="0" borderId="1" xfId="1" applyFont="1" applyBorder="1" applyAlignment="1">
      <alignment vertical="center"/>
    </xf>
    <xf numFmtId="44" fontId="5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4" fontId="6" fillId="0" borderId="6" xfId="0" applyNumberFormat="1" applyFont="1" applyBorder="1" applyAlignment="1">
      <alignment horizontal="center"/>
    </xf>
    <xf numFmtId="14" fontId="6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5" fillId="0" borderId="4" xfId="0" applyFont="1" applyFill="1" applyBorder="1" applyAlignment="1">
      <alignment vertical="center" wrapText="1" shrinkToFit="1"/>
    </xf>
    <xf numFmtId="0" fontId="5" fillId="0" borderId="14" xfId="0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center" vertical="center" wrapText="1" shrinkToFit="1"/>
    </xf>
    <xf numFmtId="0" fontId="4" fillId="0" borderId="21" xfId="0" applyFont="1" applyBorder="1" applyAlignment="1">
      <alignment horizontal="center"/>
    </xf>
    <xf numFmtId="0" fontId="0" fillId="0" borderId="0" xfId="0" applyAlignment="1">
      <alignment horizontal="left"/>
    </xf>
    <xf numFmtId="0" fontId="4" fillId="0" borderId="16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 shrinkToFit="1"/>
    </xf>
    <xf numFmtId="0" fontId="5" fillId="0" borderId="9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D24"/>
  <sheetViews>
    <sheetView topLeftCell="A13" zoomScale="90" zoomScaleNormal="90" workbookViewId="0">
      <selection activeCell="A22" sqref="A22:C24"/>
    </sheetView>
  </sheetViews>
  <sheetFormatPr baseColWidth="10" defaultRowHeight="15" x14ac:dyDescent="0.25"/>
  <cols>
    <col min="1" max="1" width="11.85546875" customWidth="1"/>
    <col min="2" max="2" width="14.28515625" customWidth="1"/>
    <col min="3" max="3" width="13.7109375" customWidth="1"/>
    <col min="4" max="4" width="44.28515625" customWidth="1"/>
  </cols>
  <sheetData>
    <row r="7" spans="1:4" x14ac:dyDescent="0.25">
      <c r="A7" s="50" t="s">
        <v>6</v>
      </c>
      <c r="B7" s="50"/>
      <c r="C7" s="50"/>
      <c r="D7" s="50"/>
    </row>
    <row r="8" spans="1:4" x14ac:dyDescent="0.25">
      <c r="A8" s="50" t="s">
        <v>7</v>
      </c>
      <c r="B8" s="50"/>
      <c r="C8" s="50"/>
      <c r="D8" s="50"/>
    </row>
    <row r="9" spans="1:4" x14ac:dyDescent="0.25">
      <c r="A9" s="1"/>
      <c r="B9" s="1"/>
      <c r="C9" s="1"/>
      <c r="D9" s="1"/>
    </row>
    <row r="10" spans="1:4" x14ac:dyDescent="0.25">
      <c r="A10" s="7" t="s">
        <v>0</v>
      </c>
      <c r="B10" s="8" t="s">
        <v>1</v>
      </c>
      <c r="C10" s="8" t="s">
        <v>2</v>
      </c>
      <c r="D10" s="8" t="s">
        <v>3</v>
      </c>
    </row>
    <row r="11" spans="1:4" x14ac:dyDescent="0.25">
      <c r="A11" s="4">
        <v>43867</v>
      </c>
      <c r="B11" s="6">
        <v>120</v>
      </c>
      <c r="C11" s="5">
        <f>+B11</f>
        <v>120</v>
      </c>
      <c r="D11" s="54" t="s">
        <v>8</v>
      </c>
    </row>
    <row r="12" spans="1:4" ht="15" customHeight="1" x14ac:dyDescent="0.25">
      <c r="A12" s="4">
        <v>43868</v>
      </c>
      <c r="B12" s="6">
        <v>120</v>
      </c>
      <c r="C12" s="5">
        <f>SUM(B12:B12)</f>
        <v>120</v>
      </c>
      <c r="D12" s="55"/>
    </row>
    <row r="13" spans="1:4" x14ac:dyDescent="0.25">
      <c r="A13" s="4">
        <v>43869</v>
      </c>
      <c r="B13" s="6">
        <v>120</v>
      </c>
      <c r="C13" s="5">
        <f>SUM(B13:B13)</f>
        <v>120</v>
      </c>
      <c r="D13" s="56"/>
    </row>
    <row r="14" spans="1:4" ht="15.75" thickBot="1" x14ac:dyDescent="0.3">
      <c r="A14" s="3" t="s">
        <v>5</v>
      </c>
      <c r="B14" s="9">
        <f>SUM(B11:B13)</f>
        <v>360</v>
      </c>
      <c r="C14" s="9">
        <f>SUM(C11:C13)</f>
        <v>360</v>
      </c>
      <c r="D14" s="2"/>
    </row>
    <row r="15" spans="1:4" ht="16.5" thickBot="1" x14ac:dyDescent="0.3">
      <c r="A15" s="51" t="s">
        <v>4</v>
      </c>
      <c r="B15" s="52"/>
      <c r="C15" s="11">
        <f>SUM(B14:B14)</f>
        <v>360</v>
      </c>
      <c r="D15" s="10"/>
    </row>
    <row r="16" spans="1:4" x14ac:dyDescent="0.25">
      <c r="A16" s="53"/>
      <c r="B16" s="53"/>
      <c r="C16" s="53"/>
      <c r="D16" s="53"/>
    </row>
    <row r="17" spans="1:4" x14ac:dyDescent="0.25">
      <c r="A17" s="12" t="s">
        <v>9</v>
      </c>
      <c r="B17" s="12"/>
    </row>
    <row r="19" spans="1:4" ht="79.5" customHeight="1" x14ac:dyDescent="0.25">
      <c r="A19" s="49" t="s">
        <v>10</v>
      </c>
      <c r="B19" s="49"/>
      <c r="C19" s="49"/>
      <c r="D19" s="49"/>
    </row>
    <row r="22" spans="1:4" x14ac:dyDescent="0.25">
      <c r="A22" t="s">
        <v>13</v>
      </c>
    </row>
    <row r="23" spans="1:4" x14ac:dyDescent="0.25">
      <c r="A23" s="13" t="s">
        <v>11</v>
      </c>
      <c r="B23" s="13"/>
      <c r="C23" s="13"/>
    </row>
    <row r="24" spans="1:4" x14ac:dyDescent="0.25">
      <c r="A24" s="12" t="s">
        <v>12</v>
      </c>
      <c r="B24" s="12"/>
      <c r="C24" s="12"/>
    </row>
  </sheetData>
  <mergeCells count="6">
    <mergeCell ref="A19:D19"/>
    <mergeCell ref="A7:D7"/>
    <mergeCell ref="A8:D8"/>
    <mergeCell ref="A15:B15"/>
    <mergeCell ref="A16:D16"/>
    <mergeCell ref="D11:D13"/>
  </mergeCells>
  <pageMargins left="0.70866141732283472" right="0.70866141732283472" top="0.74803149606299213" bottom="0.74803149606299213" header="0.31496062992125984" footer="0.31496062992125984"/>
  <pageSetup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zoomScale="90" zoomScaleNormal="90" workbookViewId="0">
      <selection sqref="A1:L17"/>
    </sheetView>
  </sheetViews>
  <sheetFormatPr baseColWidth="10" defaultRowHeight="15" x14ac:dyDescent="0.25"/>
  <cols>
    <col min="1" max="1" width="33.85546875" customWidth="1"/>
    <col min="2" max="2" width="11.7109375" customWidth="1"/>
    <col min="3" max="3" width="10.85546875" customWidth="1"/>
    <col min="4" max="4" width="11" customWidth="1"/>
    <col min="5" max="5" width="12.28515625" customWidth="1"/>
    <col min="6" max="6" width="11.42578125" customWidth="1"/>
    <col min="7" max="7" width="11.140625" customWidth="1"/>
    <col min="8" max="8" width="10.85546875" customWidth="1"/>
    <col min="9" max="9" width="7.85546875" customWidth="1"/>
    <col min="10" max="10" width="12.42578125" customWidth="1"/>
    <col min="11" max="11" width="25.42578125" customWidth="1"/>
    <col min="12" max="12" width="36.42578125" customWidth="1"/>
  </cols>
  <sheetData>
    <row r="1" spans="1:12" ht="30" customHeight="1" x14ac:dyDescent="0.25">
      <c r="A1" s="62" t="s">
        <v>14</v>
      </c>
      <c r="B1" s="63"/>
      <c r="C1" s="63"/>
      <c r="D1" s="64"/>
      <c r="E1" s="64"/>
      <c r="F1" s="64"/>
      <c r="G1" s="64"/>
      <c r="H1" s="64"/>
      <c r="I1" s="64"/>
      <c r="J1" s="64"/>
      <c r="K1" s="64"/>
      <c r="L1" s="65"/>
    </row>
    <row r="2" spans="1:12" ht="30" customHeight="1" x14ac:dyDescent="0.25">
      <c r="A2" s="66" t="s">
        <v>39</v>
      </c>
      <c r="B2" s="67"/>
      <c r="C2" s="67"/>
      <c r="D2" s="50"/>
      <c r="E2" s="50"/>
      <c r="F2" s="50"/>
      <c r="G2" s="50"/>
      <c r="H2" s="50"/>
      <c r="I2" s="50"/>
      <c r="J2" s="50"/>
      <c r="K2" s="50"/>
      <c r="L2" s="68"/>
    </row>
    <row r="3" spans="1:12" ht="30" customHeight="1" x14ac:dyDescent="0.25">
      <c r="A3" s="15"/>
      <c r="B3" s="72" t="s">
        <v>0</v>
      </c>
      <c r="C3" s="73"/>
      <c r="D3" s="73"/>
      <c r="E3" s="73"/>
      <c r="F3" s="73"/>
      <c r="G3" s="73"/>
      <c r="H3" s="67"/>
      <c r="I3" s="1"/>
      <c r="J3" s="1"/>
      <c r="K3" s="1"/>
      <c r="L3" s="16"/>
    </row>
    <row r="4" spans="1:12" ht="30" customHeight="1" x14ac:dyDescent="0.25">
      <c r="A4" s="41" t="s">
        <v>18</v>
      </c>
      <c r="B4" s="42">
        <v>44899</v>
      </c>
      <c r="C4" s="43">
        <v>44900</v>
      </c>
      <c r="D4" s="43">
        <v>44901</v>
      </c>
      <c r="E4" s="43">
        <v>44902</v>
      </c>
      <c r="F4" s="43">
        <v>44903</v>
      </c>
      <c r="G4" s="43">
        <v>44904</v>
      </c>
      <c r="H4" s="43">
        <v>44905</v>
      </c>
      <c r="I4" s="14" t="s">
        <v>15</v>
      </c>
      <c r="J4" s="14" t="s">
        <v>28</v>
      </c>
      <c r="K4" s="39" t="s">
        <v>3</v>
      </c>
      <c r="L4" s="17" t="s">
        <v>23</v>
      </c>
    </row>
    <row r="5" spans="1:12" ht="68.25" customHeight="1" x14ac:dyDescent="0.25">
      <c r="A5" s="21" t="s">
        <v>30</v>
      </c>
      <c r="B5" s="22">
        <v>190</v>
      </c>
      <c r="C5" s="22">
        <v>190</v>
      </c>
      <c r="D5" s="23">
        <v>190</v>
      </c>
      <c r="E5" s="23">
        <v>190</v>
      </c>
      <c r="F5" s="23">
        <v>190</v>
      </c>
      <c r="G5" s="23">
        <v>190</v>
      </c>
      <c r="H5" s="23">
        <v>190</v>
      </c>
      <c r="I5" s="24"/>
      <c r="J5" s="24">
        <f t="shared" ref="J5:J11" si="0">SUM(B5:I5)</f>
        <v>1330</v>
      </c>
      <c r="K5" s="25" t="s">
        <v>32</v>
      </c>
      <c r="L5" s="26" t="s">
        <v>37</v>
      </c>
    </row>
    <row r="6" spans="1:12" ht="45" customHeight="1" x14ac:dyDescent="0.25">
      <c r="A6" s="21" t="s">
        <v>38</v>
      </c>
      <c r="B6" s="22">
        <v>150</v>
      </c>
      <c r="C6" s="22">
        <v>150</v>
      </c>
      <c r="D6" s="23">
        <v>150</v>
      </c>
      <c r="E6" s="23">
        <v>150</v>
      </c>
      <c r="F6" s="23">
        <v>150</v>
      </c>
      <c r="G6" s="23">
        <v>150</v>
      </c>
      <c r="H6" s="23">
        <v>150</v>
      </c>
      <c r="I6" s="24"/>
      <c r="J6" s="38">
        <f t="shared" si="0"/>
        <v>1050</v>
      </c>
      <c r="K6" s="69" t="s">
        <v>16</v>
      </c>
      <c r="L6" s="26" t="s">
        <v>34</v>
      </c>
    </row>
    <row r="7" spans="1:12" ht="45" customHeight="1" x14ac:dyDescent="0.25">
      <c r="A7" s="27" t="s">
        <v>19</v>
      </c>
      <c r="B7" s="30">
        <v>150</v>
      </c>
      <c r="C7" s="30">
        <v>150</v>
      </c>
      <c r="D7" s="28">
        <v>150</v>
      </c>
      <c r="E7" s="28">
        <v>150</v>
      </c>
      <c r="F7" s="28">
        <v>150</v>
      </c>
      <c r="G7" s="28">
        <v>150</v>
      </c>
      <c r="H7" s="37">
        <v>150</v>
      </c>
      <c r="I7" s="28">
        <v>0</v>
      </c>
      <c r="J7" s="38">
        <f t="shared" si="0"/>
        <v>1050</v>
      </c>
      <c r="K7" s="71"/>
      <c r="L7" s="29" t="s">
        <v>24</v>
      </c>
    </row>
    <row r="8" spans="1:12" ht="45" customHeight="1" x14ac:dyDescent="0.25">
      <c r="A8" s="27" t="s">
        <v>20</v>
      </c>
      <c r="B8" s="30">
        <v>150</v>
      </c>
      <c r="C8" s="30">
        <v>150</v>
      </c>
      <c r="D8" s="28">
        <v>150</v>
      </c>
      <c r="E8" s="28">
        <v>150</v>
      </c>
      <c r="F8" s="28">
        <v>150</v>
      </c>
      <c r="G8" s="28">
        <v>150</v>
      </c>
      <c r="H8" s="37">
        <v>150</v>
      </c>
      <c r="I8" s="28">
        <v>0</v>
      </c>
      <c r="J8" s="38">
        <f t="shared" si="0"/>
        <v>1050</v>
      </c>
      <c r="K8" s="71"/>
      <c r="L8" s="29" t="s">
        <v>27</v>
      </c>
    </row>
    <row r="9" spans="1:12" ht="45" customHeight="1" x14ac:dyDescent="0.25">
      <c r="A9" s="27" t="s">
        <v>21</v>
      </c>
      <c r="B9" s="30">
        <v>150</v>
      </c>
      <c r="C9" s="30">
        <v>150</v>
      </c>
      <c r="D9" s="28">
        <v>150</v>
      </c>
      <c r="E9" s="28">
        <v>150</v>
      </c>
      <c r="F9" s="28">
        <v>150</v>
      </c>
      <c r="G9" s="28">
        <v>150</v>
      </c>
      <c r="H9" s="37">
        <v>150</v>
      </c>
      <c r="I9" s="28">
        <v>0</v>
      </c>
      <c r="J9" s="38">
        <f t="shared" si="0"/>
        <v>1050</v>
      </c>
      <c r="K9" s="70"/>
      <c r="L9" s="29" t="s">
        <v>25</v>
      </c>
    </row>
    <row r="10" spans="1:12" ht="45" customHeight="1" x14ac:dyDescent="0.25">
      <c r="A10" s="21" t="s">
        <v>31</v>
      </c>
      <c r="B10" s="31">
        <v>120</v>
      </c>
      <c r="C10" s="31">
        <v>120</v>
      </c>
      <c r="D10" s="28">
        <v>120</v>
      </c>
      <c r="E10" s="28">
        <v>120</v>
      </c>
      <c r="F10" s="28">
        <v>120</v>
      </c>
      <c r="G10" s="28">
        <v>120</v>
      </c>
      <c r="H10" s="37">
        <v>120</v>
      </c>
      <c r="I10" s="28"/>
      <c r="J10" s="38">
        <f t="shared" si="0"/>
        <v>840</v>
      </c>
      <c r="K10" s="69" t="s">
        <v>17</v>
      </c>
      <c r="L10" s="29" t="s">
        <v>33</v>
      </c>
    </row>
    <row r="11" spans="1:12" ht="45" customHeight="1" x14ac:dyDescent="0.25">
      <c r="A11" s="27" t="s">
        <v>22</v>
      </c>
      <c r="B11" s="30">
        <v>120</v>
      </c>
      <c r="C11" s="30">
        <v>120</v>
      </c>
      <c r="D11" s="28">
        <v>120</v>
      </c>
      <c r="E11" s="28">
        <v>120</v>
      </c>
      <c r="F11" s="28">
        <v>120</v>
      </c>
      <c r="G11" s="28">
        <v>120</v>
      </c>
      <c r="H11" s="37">
        <v>120</v>
      </c>
      <c r="I11" s="28">
        <v>0</v>
      </c>
      <c r="J11" s="38">
        <f t="shared" si="0"/>
        <v>840</v>
      </c>
      <c r="K11" s="70"/>
      <c r="L11" s="29" t="s">
        <v>26</v>
      </c>
    </row>
    <row r="12" spans="1:12" ht="45" customHeight="1" x14ac:dyDescent="0.25">
      <c r="A12" s="32" t="s">
        <v>5</v>
      </c>
      <c r="B12" s="33"/>
      <c r="C12" s="33"/>
      <c r="D12" s="34"/>
      <c r="E12" s="34"/>
      <c r="F12" s="34"/>
      <c r="G12" s="34"/>
      <c r="H12" s="34"/>
      <c r="I12" s="34"/>
      <c r="J12" s="35">
        <f>SUM(J5:J11)</f>
        <v>7210</v>
      </c>
      <c r="K12" s="36"/>
      <c r="L12" s="29"/>
    </row>
    <row r="13" spans="1:12" ht="45" customHeight="1" thickBot="1" x14ac:dyDescent="0.3">
      <c r="A13" s="59" t="s">
        <v>29</v>
      </c>
      <c r="B13" s="60"/>
      <c r="C13" s="60"/>
      <c r="D13" s="61"/>
      <c r="E13" s="61"/>
      <c r="F13" s="61"/>
      <c r="G13" s="40"/>
      <c r="H13" s="40"/>
      <c r="I13" s="40"/>
      <c r="J13" s="18">
        <f>J12</f>
        <v>7210</v>
      </c>
      <c r="K13" s="19"/>
      <c r="L13" s="20"/>
    </row>
    <row r="14" spans="1:12" ht="45" customHeight="1" x14ac:dyDescent="0.25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</row>
    <row r="15" spans="1:12" ht="45" customHeight="1" x14ac:dyDescent="0.25">
      <c r="A15" s="58" t="s">
        <v>13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</row>
    <row r="16" spans="1:12" ht="30" customHeight="1" x14ac:dyDescent="0.25">
      <c r="A16" s="12" t="s">
        <v>35</v>
      </c>
      <c r="B16" s="12"/>
      <c r="C16" s="12"/>
      <c r="D16" s="12"/>
      <c r="E16" s="13"/>
      <c r="F16" s="13"/>
      <c r="G16" s="13"/>
      <c r="H16" s="13"/>
      <c r="I16" s="13"/>
    </row>
    <row r="17" spans="1:9" ht="30" customHeight="1" x14ac:dyDescent="0.25">
      <c r="A17" s="12" t="s">
        <v>36</v>
      </c>
      <c r="B17" s="12"/>
      <c r="C17" s="12"/>
      <c r="D17" s="12"/>
      <c r="E17" s="12"/>
      <c r="F17" s="12"/>
      <c r="G17" s="12"/>
      <c r="H17" s="12"/>
      <c r="I17" s="12"/>
    </row>
    <row r="18" spans="1:9" ht="30" customHeight="1" x14ac:dyDescent="0.25"/>
    <row r="19" spans="1:9" ht="30" customHeight="1" x14ac:dyDescent="0.25"/>
    <row r="20" spans="1:9" ht="30" customHeight="1" x14ac:dyDescent="0.25"/>
  </sheetData>
  <mergeCells count="8">
    <mergeCell ref="A14:L14"/>
    <mergeCell ref="A15:L15"/>
    <mergeCell ref="A13:F13"/>
    <mergeCell ref="A1:L1"/>
    <mergeCell ref="A2:L2"/>
    <mergeCell ref="K10:K11"/>
    <mergeCell ref="K6:K9"/>
    <mergeCell ref="B3:H3"/>
  </mergeCells>
  <pageMargins left="0.70866141732283472" right="0.70866141732283472" top="0.74803149606299213" bottom="0.74803149606299213" header="0.31496062992125984" footer="0.31496062992125984"/>
  <pageSetup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tabSelected="1" zoomScale="90" zoomScaleNormal="90" workbookViewId="0">
      <selection activeCell="G11" sqref="G11"/>
    </sheetView>
  </sheetViews>
  <sheetFormatPr baseColWidth="10" defaultRowHeight="15" x14ac:dyDescent="0.25"/>
  <cols>
    <col min="1" max="1" width="33.85546875" customWidth="1"/>
    <col min="2" max="2" width="11.7109375" customWidth="1"/>
    <col min="3" max="3" width="10.85546875" customWidth="1"/>
    <col min="4" max="4" width="11" customWidth="1"/>
    <col min="5" max="5" width="7.85546875" customWidth="1"/>
    <col min="6" max="6" width="12.42578125" customWidth="1"/>
    <col min="7" max="7" width="25.42578125" customWidth="1"/>
  </cols>
  <sheetData>
    <row r="1" spans="1:7" ht="30" customHeight="1" x14ac:dyDescent="0.25">
      <c r="A1" s="62" t="s">
        <v>40</v>
      </c>
      <c r="B1" s="63"/>
      <c r="C1" s="63"/>
      <c r="D1" s="64"/>
      <c r="E1" s="64"/>
      <c r="F1" s="64"/>
      <c r="G1" s="64"/>
    </row>
    <row r="2" spans="1:7" ht="30" customHeight="1" x14ac:dyDescent="0.25">
      <c r="A2" s="66" t="s">
        <v>41</v>
      </c>
      <c r="B2" s="67"/>
      <c r="C2" s="67"/>
      <c r="D2" s="50"/>
      <c r="E2" s="50"/>
      <c r="F2" s="50"/>
      <c r="G2" s="50"/>
    </row>
    <row r="3" spans="1:7" ht="30" customHeight="1" x14ac:dyDescent="0.25">
      <c r="A3" s="15"/>
      <c r="B3" s="72" t="s">
        <v>0</v>
      </c>
      <c r="C3" s="73"/>
      <c r="D3" s="73"/>
      <c r="E3" s="1"/>
      <c r="F3" s="1"/>
      <c r="G3" s="1"/>
    </row>
    <row r="4" spans="1:7" ht="30" customHeight="1" x14ac:dyDescent="0.25">
      <c r="A4" s="46" t="s">
        <v>18</v>
      </c>
      <c r="B4" s="42">
        <v>45012</v>
      </c>
      <c r="C4" s="43">
        <v>45013</v>
      </c>
      <c r="D4" s="43">
        <v>45014</v>
      </c>
      <c r="E4" s="14" t="s">
        <v>15</v>
      </c>
      <c r="F4" s="14" t="s">
        <v>28</v>
      </c>
      <c r="G4" s="44" t="s">
        <v>3</v>
      </c>
    </row>
    <row r="5" spans="1:7" ht="73.5" customHeight="1" x14ac:dyDescent="0.25">
      <c r="A5" s="48" t="s">
        <v>42</v>
      </c>
      <c r="B5" s="30">
        <v>150</v>
      </c>
      <c r="C5" s="30">
        <v>150</v>
      </c>
      <c r="D5" s="28">
        <v>150</v>
      </c>
      <c r="E5" s="28">
        <v>0</v>
      </c>
      <c r="F5" s="38">
        <f t="shared" ref="F5" si="0">SUM(B5:E5)</f>
        <v>450</v>
      </c>
      <c r="G5" s="47" t="s">
        <v>16</v>
      </c>
    </row>
    <row r="6" spans="1:7" ht="45" customHeight="1" x14ac:dyDescent="0.25">
      <c r="A6" s="32" t="s">
        <v>5</v>
      </c>
      <c r="B6" s="33"/>
      <c r="C6" s="33"/>
      <c r="D6" s="34"/>
      <c r="E6" s="34"/>
      <c r="F6" s="35">
        <f>SUM(F5:F5)</f>
        <v>450</v>
      </c>
      <c r="G6" s="36"/>
    </row>
    <row r="7" spans="1:7" ht="45" customHeight="1" thickBot="1" x14ac:dyDescent="0.3">
      <c r="A7" s="59" t="s">
        <v>29</v>
      </c>
      <c r="B7" s="60"/>
      <c r="C7" s="60"/>
      <c r="D7" s="61"/>
      <c r="E7" s="45"/>
      <c r="F7" s="18">
        <f>F6</f>
        <v>450</v>
      </c>
      <c r="G7" s="19"/>
    </row>
    <row r="8" spans="1:7" ht="45" customHeight="1" x14ac:dyDescent="0.25">
      <c r="A8" s="57"/>
      <c r="B8" s="57"/>
      <c r="C8" s="57"/>
      <c r="D8" s="57"/>
      <c r="E8" s="57"/>
      <c r="F8" s="57"/>
      <c r="G8" s="57"/>
    </row>
    <row r="9" spans="1:7" ht="30" customHeight="1" x14ac:dyDescent="0.25"/>
    <row r="10" spans="1:7" ht="30" customHeight="1" x14ac:dyDescent="0.25"/>
    <row r="11" spans="1:7" ht="30" customHeight="1" x14ac:dyDescent="0.25"/>
  </sheetData>
  <mergeCells count="5">
    <mergeCell ref="A8:G8"/>
    <mergeCell ref="A1:G1"/>
    <mergeCell ref="A2:G2"/>
    <mergeCell ref="B3:D3"/>
    <mergeCell ref="A7:D7"/>
  </mergeCells>
  <pageMargins left="0.70866141732283472" right="0.70866141732283472" top="0.74803149606299213" bottom="0.74803149606299213" header="0.31496062992125984" footer="0.31496062992125984"/>
  <pageSetup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del 21 al 27 2019</vt:lpstr>
      <vt:lpstr>VIATICOS MEXICO</vt:lpstr>
      <vt:lpstr> CARLOS MORALES GUATEMALA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Bonilla</dc:creator>
  <cp:lastModifiedBy>Luis Mario Castaneda Morales</cp:lastModifiedBy>
  <cp:lastPrinted>2023-04-14T21:41:48Z</cp:lastPrinted>
  <dcterms:created xsi:type="dcterms:W3CDTF">2015-07-08T19:53:47Z</dcterms:created>
  <dcterms:modified xsi:type="dcterms:W3CDTF">2023-04-19T15:00:28Z</dcterms:modified>
</cp:coreProperties>
</file>