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"/>
    </mc:Choice>
  </mc:AlternateContent>
  <xr:revisionPtr revIDLastSave="0" documentId="13_ncr:1_{5E35FEE3-7112-496F-83D3-D61391F6395A}" xr6:coauthVersionLast="45" xr6:coauthVersionMax="45" xr10:uidLastSave="{00000000-0000-0000-0000-000000000000}"/>
  <bookViews>
    <workbookView xWindow="-120" yWindow="-120" windowWidth="20730" windowHeight="11160" xr2:uid="{AFA42B53-26B7-45F2-872C-A4B3F5486C18}"/>
  </bookViews>
  <sheets>
    <sheet name="1-CHALATENANGO" sheetId="17" r:id="rId1"/>
    <sheet name="2-LA LAGUNA" sheetId="2" r:id="rId2"/>
    <sheet name="3-LAS VUELTAS" sheetId="3" r:id="rId3"/>
    <sheet name="4-SAN ANTONIO DE LA CRUZ" sheetId="4" r:id="rId4"/>
    <sheet name="5-OJOS DE AGUA" sheetId="5" r:id="rId5"/>
    <sheet name="6-ARCATAO" sheetId="6" r:id="rId6"/>
    <sheet name="7-SAN JOSE CANCASQUE" sheetId="7" r:id="rId7"/>
    <sheet name="8-CONCEP. QUEZAL." sheetId="8" r:id="rId8"/>
    <sheet name="9-SAN MIGUEL DE MERCEDES" sheetId="10" r:id="rId9"/>
    <sheet name="10-COMALAPA" sheetId="15" r:id="rId10"/>
    <sheet name="11-SAN ISIDRO" sheetId="16" r:id="rId11"/>
    <sheet name="12-NUEVA TRINIDAD" sheetId="18" r:id="rId12"/>
    <sheet name="13-SAN ANTONIO LOS RANCHOS" sheetId="19" r:id="rId13"/>
    <sheet name="14-EL CARRIZAL" sheetId="20" r:id="rId14"/>
    <sheet name="15- SAN LUIS" sheetId="21" r:id="rId15"/>
    <sheet name="16- SAN FRANCISCO" sheetId="22" r:id="rId16"/>
    <sheet name="17-AZACUALPA" sheetId="23" r:id="rId17"/>
    <sheet name="18-POTONICO" sheetId="24" r:id="rId18"/>
    <sheet name="19-SAN JOSE LAS FLORES " sheetId="26" r:id="rId19"/>
    <sheet name="20-NOMBRE DE JESUS" sheetId="28" r:id="rId20"/>
  </sheets>
  <definedNames>
    <definedName name="_Hlk160616430" localSheetId="1">'2-LA LAGUNA'!$F$21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21" l="1"/>
  <c r="A56" i="22" l="1"/>
  <c r="A57" i="22" s="1"/>
  <c r="A58" i="22" s="1"/>
  <c r="A43" i="22"/>
  <c r="A44" i="22" s="1"/>
  <c r="A45" i="22" s="1"/>
  <c r="A46" i="22" s="1"/>
  <c r="A40" i="22"/>
  <c r="A26" i="22"/>
  <c r="A27" i="22" s="1"/>
  <c r="A28" i="22" s="1"/>
  <c r="A29" i="22" s="1"/>
  <c r="A23" i="22"/>
  <c r="A24" i="22" s="1"/>
  <c r="A41" i="5" l="1"/>
  <c r="A42" i="5" s="1"/>
  <c r="A43" i="5" s="1"/>
  <c r="A35" i="18" l="1"/>
  <c r="A36" i="18" s="1"/>
  <c r="A37" i="18" s="1"/>
  <c r="A38" i="18" s="1"/>
  <c r="A24" i="18"/>
  <c r="A22" i="18"/>
  <c r="A33" i="26" l="1"/>
  <c r="A34" i="26" s="1"/>
  <c r="A35" i="26" s="1"/>
  <c r="A19" i="19" l="1"/>
  <c r="A56" i="10" l="1"/>
  <c r="A57" i="10" s="1"/>
  <c r="A58" i="10" s="1"/>
  <c r="A42" i="10"/>
  <c r="A43" i="10" s="1"/>
  <c r="A44" i="10" s="1"/>
  <c r="A45" i="10" s="1"/>
  <c r="A22" i="10"/>
  <c r="A23" i="10" s="1"/>
  <c r="A24" i="10" s="1"/>
  <c r="A25" i="10" s="1"/>
  <c r="A26" i="10" s="1"/>
  <c r="A27" i="10" s="1"/>
  <c r="A28" i="10" s="1"/>
  <c r="A29" i="10" s="1"/>
  <c r="A30" i="10" s="1"/>
  <c r="A31" i="10" s="1"/>
  <c r="A54" i="24" l="1"/>
  <c r="A55" i="24" s="1"/>
  <c r="A56" i="24" s="1"/>
  <c r="A39" i="24"/>
  <c r="A40" i="24" s="1"/>
  <c r="A41" i="24" s="1"/>
  <c r="A42" i="24" s="1"/>
  <c r="A43" i="24" s="1"/>
  <c r="A44" i="24" s="1"/>
  <c r="A23" i="24"/>
  <c r="A24" i="24" s="1"/>
  <c r="A25" i="24" s="1"/>
  <c r="A26" i="24" s="1"/>
  <c r="A27" i="24" s="1"/>
  <c r="A57" i="23" l="1"/>
  <c r="A58" i="23" s="1"/>
  <c r="A59" i="23" s="1"/>
  <c r="A40" i="23"/>
  <c r="A41" i="23" s="1"/>
  <c r="A42" i="23" s="1"/>
  <c r="A43" i="23" s="1"/>
  <c r="A44" i="23" s="1"/>
  <c r="A45" i="23" s="1"/>
  <c r="A46" i="23" s="1"/>
  <c r="A25" i="23"/>
  <c r="A26" i="23" s="1"/>
  <c r="A27" i="23" s="1"/>
  <c r="A9" i="23"/>
  <c r="A10" i="23" s="1"/>
  <c r="A11" i="23" s="1"/>
  <c r="A12" i="23" s="1"/>
  <c r="A13" i="23" s="1"/>
  <c r="A14" i="23" s="1"/>
  <c r="A63" i="28" l="1"/>
  <c r="A64" i="28" s="1"/>
  <c r="A65" i="28" s="1"/>
  <c r="A42" i="28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22" i="28"/>
  <c r="A23" i="28" s="1"/>
  <c r="A24" i="28" s="1"/>
  <c r="A25" i="28" s="1"/>
  <c r="A26" i="28" s="1"/>
  <c r="A27" i="28" s="1"/>
  <c r="A28" i="28" s="1"/>
  <c r="A29" i="28" s="1"/>
  <c r="A30" i="28" s="1"/>
  <c r="A31" i="28" s="1"/>
  <c r="A46" i="26"/>
  <c r="A47" i="26" s="1"/>
  <c r="A48" i="26" s="1"/>
  <c r="A20" i="26"/>
  <c r="A21" i="26" s="1"/>
  <c r="A22" i="26" s="1"/>
  <c r="A22" i="20"/>
  <c r="A23" i="20" s="1"/>
  <c r="A24" i="20" s="1"/>
  <c r="A25" i="20" s="1"/>
  <c r="A26" i="20" s="1"/>
  <c r="A27" i="20" s="1"/>
  <c r="A28" i="20" s="1"/>
  <c r="A29" i="20" s="1"/>
  <c r="A30" i="20" s="1"/>
  <c r="A31" i="20" s="1"/>
  <c r="A68" i="16"/>
  <c r="A69" i="16" s="1"/>
  <c r="A67" i="16"/>
  <c r="A42" i="16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68" i="15"/>
  <c r="A69" i="15" s="1"/>
  <c r="A67" i="15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22" i="15"/>
  <c r="A23" i="15" s="1"/>
  <c r="A24" i="15" s="1"/>
  <c r="A25" i="15" s="1"/>
  <c r="A26" i="15" s="1"/>
  <c r="A27" i="15" s="1"/>
  <c r="A28" i="15" s="1"/>
  <c r="A29" i="15" s="1"/>
  <c r="A30" i="15" s="1"/>
  <c r="A31" i="15" s="1"/>
  <c r="A60" i="8"/>
  <c r="A61" i="8" s="1"/>
  <c r="A62" i="8" s="1"/>
  <c r="A42" i="8"/>
  <c r="A43" i="8" s="1"/>
  <c r="A44" i="8" s="1"/>
  <c r="A45" i="8" s="1"/>
  <c r="A46" i="8" s="1"/>
  <c r="A47" i="8" s="1"/>
  <c r="A48" i="8" s="1"/>
  <c r="A49" i="8" s="1"/>
  <c r="A22" i="8"/>
  <c r="A23" i="8" s="1"/>
  <c r="A24" i="8" s="1"/>
  <c r="A25" i="8" s="1"/>
  <c r="A26" i="8" s="1"/>
  <c r="A27" i="8" s="1"/>
  <c r="A28" i="8" s="1"/>
  <c r="A29" i="8" s="1"/>
  <c r="A30" i="8" s="1"/>
  <c r="A31" i="8" s="1"/>
  <c r="A48" i="7"/>
  <c r="A49" i="7" s="1"/>
  <c r="A50" i="7" s="1"/>
  <c r="A32" i="7"/>
  <c r="A33" i="7" s="1"/>
  <c r="A34" i="7" s="1"/>
  <c r="A35" i="7" s="1"/>
  <c r="A36" i="7" s="1"/>
  <c r="A37" i="7" s="1"/>
  <c r="A19" i="7"/>
  <c r="A59" i="6"/>
  <c r="A60" i="6" s="1"/>
  <c r="A61" i="6" s="1"/>
  <c r="A42" i="6"/>
  <c r="A43" i="6" s="1"/>
  <c r="A44" i="6" s="1"/>
  <c r="A45" i="6" s="1"/>
  <c r="A46" i="6" s="1"/>
  <c r="A47" i="6" s="1"/>
  <c r="A48" i="6" s="1"/>
  <c r="A22" i="6"/>
  <c r="A23" i="6" s="1"/>
  <c r="A24" i="6" s="1"/>
  <c r="A25" i="6" s="1"/>
  <c r="A26" i="6" s="1"/>
  <c r="A27" i="6" s="1"/>
  <c r="A28" i="6" s="1"/>
  <c r="A29" i="6" s="1"/>
  <c r="A30" i="6" s="1"/>
  <c r="A31" i="6" s="1"/>
  <c r="A61" i="4"/>
  <c r="A62" i="4" s="1"/>
  <c r="A63" i="4" s="1"/>
  <c r="A42" i="4"/>
  <c r="A43" i="4" s="1"/>
  <c r="A44" i="4" s="1"/>
  <c r="A45" i="4" s="1"/>
  <c r="A46" i="4" s="1"/>
  <c r="A47" i="4" s="1"/>
  <c r="A48" i="4" s="1"/>
  <c r="A49" i="4" s="1"/>
  <c r="A50" i="4" s="1"/>
  <c r="A22" i="4"/>
  <c r="A23" i="4" s="1"/>
  <c r="A24" i="4" s="1"/>
  <c r="A25" i="4" s="1"/>
  <c r="A26" i="4" s="1"/>
  <c r="A27" i="4" s="1"/>
  <c r="A28" i="4" s="1"/>
  <c r="A29" i="4" s="1"/>
  <c r="A30" i="4" s="1"/>
  <c r="A31" i="4" s="1"/>
  <c r="A68" i="3"/>
  <c r="A69" i="3" s="1"/>
  <c r="A67" i="3"/>
  <c r="A42" i="3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22" i="3"/>
  <c r="A23" i="3" s="1"/>
  <c r="A24" i="3" s="1"/>
  <c r="A25" i="3" s="1"/>
  <c r="A26" i="3" s="1"/>
  <c r="A27" i="3" s="1"/>
  <c r="A28" i="3" s="1"/>
  <c r="A29" i="3" s="1"/>
  <c r="A30" i="3" s="1"/>
  <c r="A31" i="3" s="1"/>
  <c r="A59" i="2"/>
  <c r="A60" i="2" s="1"/>
  <c r="A61" i="2" s="1"/>
  <c r="A42" i="2"/>
  <c r="A43" i="2" s="1"/>
  <c r="A44" i="2" s="1"/>
  <c r="A45" i="2" s="1"/>
  <c r="A46" i="2" s="1"/>
  <c r="A47" i="2" s="1"/>
  <c r="A48" i="2" s="1"/>
  <c r="A22" i="2"/>
  <c r="A23" i="2" s="1"/>
  <c r="A24" i="2" s="1"/>
  <c r="A25" i="2" s="1"/>
  <c r="A26" i="2" s="1"/>
  <c r="A27" i="2" s="1"/>
  <c r="A28" i="2" s="1"/>
  <c r="A29" i="2" s="1"/>
  <c r="A30" i="2" s="1"/>
  <c r="A31" i="2" s="1"/>
  <c r="E22" i="17" l="1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66" i="17" l="1"/>
  <c r="A67" i="17" s="1"/>
  <c r="A68" i="17" s="1"/>
  <c r="A41" i="17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</calcChain>
</file>

<file path=xl/sharedStrings.xml><?xml version="1.0" encoding="utf-8"?>
<sst xmlns="http://schemas.openxmlformats.org/spreadsheetml/2006/main" count="1881" uniqueCount="433">
  <si>
    <t>DISTRITO DE CHALATENANGO</t>
  </si>
  <si>
    <t>PROYECTOS EJECUTADOS DE ENERO A DICIEMBRE DEL 2023</t>
  </si>
  <si>
    <t>Nº.</t>
  </si>
  <si>
    <t>NOMBRE DEL PROYECTO</t>
  </si>
  <si>
    <t>Ubicación del Proyecto</t>
  </si>
  <si>
    <t>Modalidad de Ejecución</t>
  </si>
  <si>
    <t>Monto del Proyecto</t>
  </si>
  <si>
    <t>Administrador de Contrato</t>
  </si>
  <si>
    <t>Fuente de Financiamiento</t>
  </si>
  <si>
    <t>Periodo de Ejecución del Proyecto</t>
  </si>
  <si>
    <t>Monto de Carpeta</t>
  </si>
  <si>
    <t>Monto Ejecutado</t>
  </si>
  <si>
    <t>Monto Pagado</t>
  </si>
  <si>
    <t>Inicio</t>
  </si>
  <si>
    <t>Finalización</t>
  </si>
  <si>
    <t>DONATIVO DE MATERIALES PARA ENTECHAR ESPACIO RECREATIVO EN CANCHA</t>
  </si>
  <si>
    <t>REUBICACION 1, CIUDAD DE CHALATENANGO.</t>
  </si>
  <si>
    <t>Administrativo</t>
  </si>
  <si>
    <t>Jefe de la Unidad de Proyectos</t>
  </si>
  <si>
    <t>Fondos Propios</t>
  </si>
  <si>
    <t>REORDENAMIENTO</t>
  </si>
  <si>
    <t>CIUDAD DE CHALATENANGO</t>
  </si>
  <si>
    <t xml:space="preserve">MEJORAMIENTO DE PUENTE PEATONAL </t>
  </si>
  <si>
    <t>COMUNIDAD LOS ALAS, CANTON LAS MINAS EN EL MUNICIPIO DE CHALATENANGO</t>
  </si>
  <si>
    <t>MANTENIMIENTO DE CAMINOS DE TERRACERIA 2023</t>
  </si>
  <si>
    <t>MUNICIPIO DE CHALATENANGO</t>
  </si>
  <si>
    <t>CONSTRUCCION DE PUENTE VEHICULAR</t>
  </si>
  <si>
    <t>BARRIO SAN ANTONIO, MUNICIPIO DE CHALATENANGO</t>
  </si>
  <si>
    <t>PAVIMENTACION DE CALLE AL JICARO Y CONSTRUCCION DE BADEN SOBRE QUEBRADA LA CIMARRONA,</t>
  </si>
  <si>
    <t xml:space="preserve"> MUNICIPIO DE CHALATENANGO</t>
  </si>
  <si>
    <t>RECONSTRUCCION DE EMPEDRADO EXISTENTE</t>
  </si>
  <si>
    <t>CASERIO LOS MENJIVAR, CANTON SAN JOSE, MUNICIPIO DE CHALATENANGO</t>
  </si>
  <si>
    <t>REHABILITACION DE POZO EXISTENTE, CANTON SAN JOSE (CONOCIDO COMO EL CUTO)</t>
  </si>
  <si>
    <t>CANTON SAN JOSE, MUNICIPIO DE CHALATENANGO</t>
  </si>
  <si>
    <t>CONTRUCCION DE PASARELA EN QUEBRADA SECA</t>
  </si>
  <si>
    <t>DELIMITACION DE LA CANCHA LA PRIMAVERA 2 CON TUBERIAS Y CADENAS EN LOS COSTADOS</t>
  </si>
  <si>
    <t>LOTIFICACION PRIMAVERA,CIUDAD DE CHALATENANGO</t>
  </si>
  <si>
    <t>CONSTRUCCION DE APROCHES EN PASAJES DE LA COLONIA ESPERANZA</t>
  </si>
  <si>
    <t>PLAN DE LAS MESAS, CIUDAD DE CHALATENANGO.</t>
  </si>
  <si>
    <t>REACONDICIONAMIENTO DEL CBI DEL MERCADO MUNICIPAL</t>
  </si>
  <si>
    <t>APOYO CON MATERIALES DE CONSTRUCCION  PARA PAVIMENTACION DE CALLE A LA ANTENA</t>
  </si>
  <si>
    <t>FINAL BARRIO EL CALVARIO, CIUDAD DE CHALATENANGO.</t>
  </si>
  <si>
    <t>ILUMINACION DE CANCHA DE FUTBOL DE REUBICACION NUCLEO 3</t>
  </si>
  <si>
    <t>CANTON SAN BARTOLO, MUNICIPIO DE CHALATENANGO.</t>
  </si>
  <si>
    <t>BACHEO CON MEZCLA ASFALTICA Y CONCRETO HIDRAULICO</t>
  </si>
  <si>
    <t>AREA URBANA Y SUS ALREDEDORES, MUNICIPIO DE CHALATENANGO.</t>
  </si>
  <si>
    <t>CONSTRUCCION DE PASARELA EN QUEBRADA CONOCIDA COMO LA QUEBRADITA</t>
  </si>
  <si>
    <t>CASERIO LOS RAMIREZ, CANTON LAS MINAS, MUNICIPIO DE CHALATENANGO.</t>
  </si>
  <si>
    <t xml:space="preserve">PAVIMENTACION CON MEZCLA ASFALTICA </t>
  </si>
  <si>
    <t>CALLE A LA JUNTA BARRIO LA SIERPE, MUNICIPIO DE CHALATENANGO.</t>
  </si>
  <si>
    <t>Contrato</t>
  </si>
  <si>
    <t>CALLE QUE CONDUCE A LA CASA DE ORACION, SECTOR 6,BARRIO LA SIERPE, MUNICIPIO DE CHALATENANGO.</t>
  </si>
  <si>
    <t>Adminis-trativo</t>
  </si>
  <si>
    <t>RECONSTRUCCION DE CALLE FINAL BRUNO BONILLA</t>
  </si>
  <si>
    <t>COLONIA FATIMA, CIUDAD DE CHALATENANGO</t>
  </si>
  <si>
    <t>RECONSTRUCCION DE CALLE PRINCIPAL EN COLONIA SAN ANTONIO</t>
  </si>
  <si>
    <t>BARRIO SAN ANTONIO, CIUDAD DE CHALATENANGO.</t>
  </si>
  <si>
    <t>30/02/2024</t>
  </si>
  <si>
    <t>Fuente de Financia-miento</t>
  </si>
  <si>
    <t>Mejoramiento de Puente Hamaca Las Lomas</t>
  </si>
  <si>
    <t>Caserio Las Lomas, Canton Las Minas, Chalatenango</t>
  </si>
  <si>
    <t>$ 8, 546.27</t>
  </si>
  <si>
    <t>$ 4, 203.81</t>
  </si>
  <si>
    <t>Bacheo de Calles con Mezcla Asfaltica y Concreto Hidraulico mayo/2021 con esta administracion</t>
  </si>
  <si>
    <t>Municipio de Chalatenango</t>
  </si>
  <si>
    <t>$ 40, 167.50</t>
  </si>
  <si>
    <t>$ 1, 404.25</t>
  </si>
  <si>
    <t>Bacheo de Calles con Mezcla Asfaltica y Concreto Hidraulico</t>
  </si>
  <si>
    <t>$ 14, 125.20</t>
  </si>
  <si>
    <t>$ 14, 033.78.</t>
  </si>
  <si>
    <t>PROYECTOS EJECUTADOS DE ENERO A DICIEMBRE DEL 2022</t>
  </si>
  <si>
    <t>REPARACION EN TANQUES DEL SISTEMA DE AGUA POTABLE</t>
  </si>
  <si>
    <t xml:space="preserve"> CANTON UPATORO, CIUDAD DE CHALATENANGO</t>
  </si>
  <si>
    <t>MANTENIMIENTO RUTINARIO DE VIAS NO PAVIMENTADAS</t>
  </si>
  <si>
    <t xml:space="preserve"> CANTONES DEL MUNICIPIO DE CHALATENANGO, CIUDAD DE CHALATENANGO</t>
  </si>
  <si>
    <t>CONSTRUCCION DE BADEN SOBRE RIO TAMULASCO</t>
  </si>
  <si>
    <t>CASERIO LOS ALAS, CANTON LAS MINAS, MUNICIPIO DE CHALATENANGO</t>
  </si>
  <si>
    <t xml:space="preserve">SUMINISTRO DE MATERIALES PARA AGUA POTABLE Y CERCA PERIMETRAL DE SISTEMA DE BOMBEO </t>
  </si>
  <si>
    <t>CANTON CHIAPAS, CUIDAD DE CHALATENANGO.</t>
  </si>
  <si>
    <t>CONSTRUCCION DE FOSA SEPTICA EN ESPACIO RECREATIVO</t>
  </si>
  <si>
    <t>CANTON LAS MINAS, MUNICIPIO DE CHALATENANGO</t>
  </si>
  <si>
    <t xml:space="preserve">REPARACION Y MANTENIMIENTO DE CALLES DE TIERRA </t>
  </si>
  <si>
    <t>GUARJILA, UPATORO, LA GRAMITA, ETC.MUNICIPIO DE CHALATENANGO</t>
  </si>
  <si>
    <t>SUMINISTRO DE MATERIALES PARA LA REPARACION  DE ACCESO</t>
  </si>
  <si>
    <t>CASERIO LA LAGUNA, CANTON LAS MINAS, MUNICIPIO DE CHALATENANGO.</t>
  </si>
  <si>
    <t>CONSTRUCCION DE TRAMO DE MALLA CICLON EN CANCHA</t>
  </si>
  <si>
    <t>LAS MINAS, MUNICIPIO DE CHALATENANGO.</t>
  </si>
  <si>
    <t>FUNCIONAMIENTO DEL POZO DE AGUA POTABLE</t>
  </si>
  <si>
    <t>COLONIA VERACRUZ, MUNICIPIO DE CHALATENANGO.</t>
  </si>
  <si>
    <t>COLONIA GUARJILA, MUNICIPIO DE CHALATENANGO.</t>
  </si>
  <si>
    <t>SUMINISTRO DE MATERIALES PARA FRAGUADO SOBRE EMPEDRADO YA EXISTENTE EN VIA</t>
  </si>
  <si>
    <t>CASERIO LOS CALLES, CANTON LAS MINAS, MUNICIPIO DE CHALATENANGO.</t>
  </si>
  <si>
    <t>PROYECTOS EJECUTADOS DE ENERO A SEPTIEMBRE DEL 2024</t>
  </si>
  <si>
    <t>PROYECTOS EJECUTADOS DE SEPTIEMBRE A DICIEMBRE DEL 2021</t>
  </si>
  <si>
    <t xml:space="preserve">  $ 1, 404.24</t>
  </si>
  <si>
    <t>DISTRITO DE AZACUALPA</t>
  </si>
  <si>
    <t>PROYECTOS EJECUTADOS DE ENERO A DICIEMBRE DEL 2021</t>
  </si>
  <si>
    <t>Administracion</t>
  </si>
  <si>
    <t>PROYECTOS EJECUTADOS DE ENERO A ABRIL DEL 2022</t>
  </si>
  <si>
    <t xml:space="preserve">ADMINISTRACION </t>
  </si>
  <si>
    <t>PROYECTOS EJECUTADOS DE ENERO A ABRIL DEL 2024</t>
  </si>
  <si>
    <t>DISTRITO DE SAN LUIS</t>
  </si>
  <si>
    <t>PROYECTOS EJECUTADOS DE SEPTIEMBRE 2021 A SEPTIEMBRE DEL 2024</t>
  </si>
  <si>
    <t>CAMBIO DE TECHO DE ALCALDIA MUNICIPAL DEL MUNICIPIO DE SAN LUIS DEL CARMEN</t>
  </si>
  <si>
    <t>SAN LUIS DEL CARMEN</t>
  </si>
  <si>
    <t>ADMINISTRACIÓN</t>
  </si>
  <si>
    <t>CONCEJAL</t>
  </si>
  <si>
    <t>INVERSION FODES LIBRE DISPONIBILIDAD</t>
  </si>
  <si>
    <t>BACHEO,MANTENIMIENTO Y CHAPODA DE CALLES DEL MUNICIPIO</t>
  </si>
  <si>
    <t>ADMINISTRACION</t>
  </si>
  <si>
    <t>FONDOS PROPIOS</t>
  </si>
  <si>
    <t>FODES LIBRE DISPONIBILIDAD</t>
  </si>
  <si>
    <t>31 de Diciembre de 2022</t>
  </si>
  <si>
    <t>POTONICO</t>
  </si>
  <si>
    <t>ENCARGADO DE CUENTAS CORRIENTES</t>
  </si>
  <si>
    <t>CHAPEO Y LIMPIEZ DE CALLES Y CAMINOS VECINALES DEL MUNICIPIO DE POTONICO</t>
  </si>
  <si>
    <t>AREA URBANA Y CANTONES</t>
  </si>
  <si>
    <t>$7,390.00</t>
  </si>
  <si>
    <t>04 de Julio de 2022</t>
  </si>
  <si>
    <t>FONDO GENERAL FONDO DE EMERGENCIA</t>
  </si>
  <si>
    <t>08 de Agosto de 2022</t>
  </si>
  <si>
    <t>CONCRETEADO DE TRAMO DE CALLE SOBRE SUPERFICIE EXISTENTE EN BARRIO EL ZAPOTE CALLE QUE CONDUCE AL CEMENTERIO MUNICIPAL</t>
  </si>
  <si>
    <t>BARRIO EL ZAPOTE, POTONICO</t>
  </si>
  <si>
    <t>$7,990.80</t>
  </si>
  <si>
    <t>SINDICA MUNICIPAL</t>
  </si>
  <si>
    <t>03 de Octubre de 2022</t>
  </si>
  <si>
    <t>24 de Octubre de 2022</t>
  </si>
  <si>
    <t>CONSTRUCION DE OBRAS DE MITIGACION EN DIFERENTES BARRIOS DEL CASCO URBANO COMO TUBERIAS MUROS DE CONTENCION Y REPELLOS EN ZONA DE DERUMBES</t>
  </si>
  <si>
    <t>15 de Octubre de 2022</t>
  </si>
  <si>
    <t>CONSTRUCION DE OBRAS DE MITIGACION EN QUEBRADAS Y VIVIENDAS DAÑADAS POR TORMENTA TROPICAL AMANDA Y CRISTOBAL EN EL CANTON MONTE REDONDO MUNICIPIO DE POTONICO</t>
  </si>
  <si>
    <t>CANTON MONTE REDONDO</t>
  </si>
  <si>
    <t>PRIMER REGIDOR</t>
  </si>
  <si>
    <t>06 de Junio de 2022</t>
  </si>
  <si>
    <t>20 de Julio de 2022</t>
  </si>
  <si>
    <t>CONSTRUCCION DE MURO DE PIEDRA EN CALLE QUE CONDUCE A CANTON CORRAL FALSO</t>
  </si>
  <si>
    <t>CONCEJAL SUPLENTE</t>
  </si>
  <si>
    <t>20 de Junio de 2022</t>
  </si>
  <si>
    <t>29 de Julio de 2022</t>
  </si>
  <si>
    <t>COLOCACION DE MESCLA ASFALTICA EN CALLE PRINCIPAL DE POTONICO ENTRE EL BARRIO LA VEGA Y BARRIO EL CENTRO ETAPA # 1</t>
  </si>
  <si>
    <t>BARRIO EL CENTRO POTONICO</t>
  </si>
  <si>
    <t>17 de Agosto de 2022</t>
  </si>
  <si>
    <t>COLOCACION DE MESCLA ASFALTICA EN CALLE PRINCIPAL DE POTONICO ENTRE EL BARRIO LA VEGA Y BARRIO EL CENTRO ETAPA # 2</t>
  </si>
  <si>
    <t>FONDOS PRESTAMOS</t>
  </si>
  <si>
    <t>01 de Agosto de 2022</t>
  </si>
  <si>
    <t>14 de Septiembre de 2022</t>
  </si>
  <si>
    <t>MANTENIMIENTO DE CALLES URBANAS Y CAMINOS VECINALES</t>
  </si>
  <si>
    <t>JEFE DE LA UNIDAD AMBIENTAL</t>
  </si>
  <si>
    <t xml:space="preserve">MANTENIMIENTO DE CALLES Y CAMINOS VECINALES DEL MUNICIPIO DE SAN MIGUEL DE MERCEDES </t>
  </si>
  <si>
    <t>ZONA RURAL DE SAN MIGUEL DE MERCEDES</t>
  </si>
  <si>
    <t>CONTRATO</t>
  </si>
  <si>
    <t>JUAN CARLOS ERAZO</t>
  </si>
  <si>
    <t>FODES L.D.</t>
  </si>
  <si>
    <t>Mantenimiento Básico de Caminos Vecinales. 2022</t>
  </si>
  <si>
    <t>APOYO A LOS PROYECTO S VIALES DEL MUNICIPIO DE SAN MIGUEL DE MERCEDES 2024</t>
  </si>
  <si>
    <t xml:space="preserve">Concreteado de Tramos de Calle en Caserío Los Galdámez </t>
  </si>
  <si>
    <t xml:space="preserve">Caserío Los Galdámez, Cantón Vainillas, Municipio de El Carrizal </t>
  </si>
  <si>
    <t>Libre Gestión</t>
  </si>
  <si>
    <t>Alcalde Municipal</t>
  </si>
  <si>
    <t>FODES  L.D.</t>
  </si>
  <si>
    <t xml:space="preserve"> 29-03-2023</t>
  </si>
  <si>
    <t>Concreteado de Tramo de Calle en Entrada a Caserío Petapita</t>
  </si>
  <si>
    <t xml:space="preserve">Caserío Petapita, Cantón Petapa, Municipio de El Carrizal </t>
  </si>
  <si>
    <t xml:space="preserve"> 11-04-2023</t>
  </si>
  <si>
    <t>TOTALES</t>
  </si>
  <si>
    <t>Concreteado de Tramos de Calle en Caserío El Camalote</t>
  </si>
  <si>
    <t xml:space="preserve">Caserío El Camalote, Cantón Vainillas, Municipio de El Carrizal </t>
  </si>
  <si>
    <t>Por Decreto Legislativo N.849</t>
  </si>
  <si>
    <t>FODES 2%     FODES  L.D.</t>
  </si>
  <si>
    <t xml:space="preserve"> 06-02-2024</t>
  </si>
  <si>
    <t>Concreteado de Tramo de Calle Hacia Quiosco de Caserío Callejón</t>
  </si>
  <si>
    <t xml:space="preserve">Caserío Callejón, Cantón Trinidad, Municipio de El Carrizal </t>
  </si>
  <si>
    <t xml:space="preserve"> 05-03-2024</t>
  </si>
  <si>
    <t>Concreteado de Tramo de Calle  en Caserío San Cristóbal</t>
  </si>
  <si>
    <t xml:space="preserve">Caserío San Cristóbal, Cantón Potrerillos, Municipio de El Carrizal </t>
  </si>
  <si>
    <t xml:space="preserve"> 19-02-2024</t>
  </si>
  <si>
    <t>Apertura y Concreteado de Tramos de Calle  en Barrio Las Delicias</t>
  </si>
  <si>
    <t>Barrio Las Delicias, Casco Urbano, El Carrizal</t>
  </si>
  <si>
    <t xml:space="preserve">Concreteado de Tramo de Calle  en Cantón Vainillas </t>
  </si>
  <si>
    <t xml:space="preserve">Cantón Vainillas, Municipio de El Carrizal </t>
  </si>
  <si>
    <t xml:space="preserve"> 22-02-2024</t>
  </si>
  <si>
    <t>Concreteado de Tramos de Calle  Hacia el Rio Sumpul</t>
  </si>
  <si>
    <t>Calle al Rio Sumpul, Casco Urbano, El Carrizal</t>
  </si>
  <si>
    <t xml:space="preserve"> 11-03-2024</t>
  </si>
  <si>
    <t>Concreteado de Pasaje a Pozas El Remolino y El Sauce del Rio Sumpul</t>
  </si>
  <si>
    <t xml:space="preserve">Cantón Petapa, Municipio de El Carrizal </t>
  </si>
  <si>
    <t xml:space="preserve"> 16-03-2024</t>
  </si>
  <si>
    <t>Concreteado de Tramo de Calle  Entrada a La Montañona</t>
  </si>
  <si>
    <t xml:space="preserve"> 18-03-2024</t>
  </si>
  <si>
    <t>Concreteado de Tramo de Calle  en Caserío Los Planes</t>
  </si>
  <si>
    <t xml:space="preserve">Caserío Los Planes, Cantón Potrerillos, Municipio de El Carrizal </t>
  </si>
  <si>
    <t xml:space="preserve"> 15-03-2024</t>
  </si>
  <si>
    <t>DISTRITO DE SAN ANTONIO LOS RANCHOS, CHALATENANGO SUR</t>
  </si>
  <si>
    <t>REPARACION Y MANTENIMIENTO DE CALLES MUNICIPALES/SAN ANTONIO LOS RANCHOS, CHALATENANGO/2021</t>
  </si>
  <si>
    <t>SAN ANTONIO LOS RANCHOS, CHALATENANGO</t>
  </si>
  <si>
    <t>ADMINISTRACIÓN/ JULIO CÉSAR GAMEZ GUARDADO</t>
  </si>
  <si>
    <t xml:space="preserve"> $ 13,100.00 </t>
  </si>
  <si>
    <t xml:space="preserve"> $ 13,082.76 </t>
  </si>
  <si>
    <t xml:space="preserve">$ 13,082.76 </t>
  </si>
  <si>
    <t>JULIO CÉSAR GAMEZ GUARDADO</t>
  </si>
  <si>
    <t>120-FODES-LIBRE DISPONIBILIDAD</t>
  </si>
  <si>
    <t>CONSTRUCCION DE CHALET Y MEJORA DE SERVICIOS SANITARIOS EN POLIDEPORTIVO MUNICIPAL DE SAN ATONIO LOS RANCHOS.</t>
  </si>
  <si>
    <t>POLIDEPORTIVO MUNICIPAL DE SAN ATONIO LOS RANCHOS.</t>
  </si>
  <si>
    <t>ADMINISTRACIÓN/ MARÍA ROSARIO NUÑEZ DE CASTRO</t>
  </si>
  <si>
    <t xml:space="preserve"> $ 17,253.45 </t>
  </si>
  <si>
    <t xml:space="preserve"> $ 15,094.66 </t>
  </si>
  <si>
    <t xml:space="preserve"> $ 15,094.66</t>
  </si>
  <si>
    <t>MARÍA ROSARIO NUÑEZ DE CASTRO</t>
  </si>
  <si>
    <t>FONDO DE EMERGENCIA</t>
  </si>
  <si>
    <t>MEJORA DEL ORDENAMIENTO TERRITORIAL, ORNATO Y SEÑALIZACION TURISTICA DEL MUNICIPIO DE SAN ANTONIO LOS RANCHOS, DEPARTAMENTO DE CHALATENANGO/2022.</t>
  </si>
  <si>
    <t>MUNICIPIO DE SAN ANTONIO LOS RANCHOS, DEPARTAMENTO DE CHALATENANGO</t>
  </si>
  <si>
    <t>ADMINISTRACIÓN/ ELVIN DANIEL MEJÍA ROMERO</t>
  </si>
  <si>
    <t xml:space="preserve"> $ 50,000.00 </t>
  </si>
  <si>
    <t xml:space="preserve"> $ 48,864.29 </t>
  </si>
  <si>
    <t>ELVIN DANIEL MEJÍA ROMERO</t>
  </si>
  <si>
    <t>FONDOS FODES LIBRE  DISPONIBILIDAD</t>
  </si>
  <si>
    <t>PROYECTOS DEL VIVIENDA/SAN ANTONIO LOS RANCHOS, CHALATENANGO/2022.</t>
  </si>
  <si>
    <t>MUNICIPIO SAN ANTONIO LOS RANCHOS, CHALATENANGO</t>
  </si>
  <si>
    <t xml:space="preserve"> $ 4,000.00 </t>
  </si>
  <si>
    <t xml:space="preserve"> $ 2.26 </t>
  </si>
  <si>
    <t>FONDOS DE APOYO MUNICIPAL</t>
  </si>
  <si>
    <t>REPARACION Y MANTENIMIENTO DE CALLES MUNICIPALES/SAN ANTONIO LOS RANCHOS, CHALATENANGO/2022.</t>
  </si>
  <si>
    <t>MUNICIPIO DE SAN ANTONIO LOS RANCHOS, CHALATENANGO</t>
  </si>
  <si>
    <t xml:space="preserve"> $ 7,700.00 </t>
  </si>
  <si>
    <t xml:space="preserve"> $ 6,577.31 </t>
  </si>
  <si>
    <t>REPARACION Y MANTENIMIENTO DE CALLES MUNICIPALES/SAN ANTONIO LOS RANCHOS, CHALATENANGO/2023</t>
  </si>
  <si>
    <t xml:space="preserve">ADMINISTRACIÓN/ ELVIN DANIEL MEJÍA ROMERO </t>
  </si>
  <si>
    <t xml:space="preserve"> $ 10,751.01 </t>
  </si>
  <si>
    <t xml:space="preserve"> $ 3,923.65 </t>
  </si>
  <si>
    <t>FONDOS FODES LIBRE DISPONIBILIDAD</t>
  </si>
  <si>
    <t>REPARACION Y MANATENIMIENTO DE CALLES MUNICIPALES, EN SAN ANTONIO LOS RANCHOS, CHALATENANGO</t>
  </si>
  <si>
    <t xml:space="preserve">ADMINISTRACIÓN/ ARISTIDES SIBRIAN ORELLANA </t>
  </si>
  <si>
    <t xml:space="preserve"> $ 15,100.00 </t>
  </si>
  <si>
    <t xml:space="preserve">ARISTIDES SIBRIAN ORELLANA </t>
  </si>
  <si>
    <t>San Jose Cancasque, Chalatenango</t>
  </si>
  <si>
    <t>Alcalde</t>
  </si>
  <si>
    <t>Fondo de Libre Disponibilidad</t>
  </si>
  <si>
    <t>Mejoramiento de camino de calles vecinales en todo el municipio</t>
  </si>
  <si>
    <t>Mantenimiento y mejoramiento de caminos vecinales</t>
  </si>
  <si>
    <t>Libre Gestion</t>
  </si>
  <si>
    <t>Construcción De Estructura Para Tanque De Almacenamiento De Agua Y Cubierta De Techo Sobre Loza Existente En Oficina De Unidad De La Mujer Y Mejoras En Edificio De Alcaldía Municipal</t>
  </si>
  <si>
    <t xml:space="preserve">Por Administración </t>
  </si>
  <si>
    <t xml:space="preserve">Primera Regidora Propietaria </t>
  </si>
  <si>
    <t xml:space="preserve">Fondo General Fodes Libre Disponibilidad </t>
  </si>
  <si>
    <t>Abril 2023.</t>
  </si>
  <si>
    <t>Agosto 2023.</t>
  </si>
  <si>
    <t xml:space="preserve"> Habilitación de Calles Internas del Municipio de San José Las Flores año 2022</t>
  </si>
  <si>
    <t xml:space="preserve">Calles que conducen a los diferentes Cantones del distrito de San José Las Obras. La obra gris realizada en Cantón Llano Verde </t>
  </si>
  <si>
    <t>Primer Regidor suplente</t>
  </si>
  <si>
    <t>Fondo General Fodes 75%</t>
  </si>
  <si>
    <t>Febrero 2023.</t>
  </si>
  <si>
    <t>Barrio EL Centro San José Las Flores, chalatenango</t>
  </si>
  <si>
    <t>Por administracion</t>
  </si>
  <si>
    <t>Mejoramiento de dos tramos en calle la redonda y balastado en calle que conduce a centro escolar</t>
  </si>
  <si>
    <t>Canton Hacienda vieja, San Jose las Flores, chalatenango</t>
  </si>
  <si>
    <t xml:space="preserve">Asfaltado de tramo en la entrada a colonia el zapote </t>
  </si>
  <si>
    <t>San Jose las Flores, chalatenango</t>
  </si>
  <si>
    <t>libre gestion</t>
  </si>
  <si>
    <t>Mnatenimiento de zonas recreativas y cementerio municipal</t>
  </si>
  <si>
    <t>fondo general FODES 120 libre disponibilidad</t>
  </si>
  <si>
    <t>dicienbre 2022</t>
  </si>
  <si>
    <t xml:space="preserve">Construccion de empredrado fraguado superficie no terminada en calle al rillon  </t>
  </si>
  <si>
    <t>caserio el portillo los guardados, San Jose Las Flores, chalatenango</t>
  </si>
  <si>
    <t>MEJORAMIENTO DE TRAMO LOS CIPRESES, FRENTE A CENTRO ESCOALR DEL CASCO URBANO</t>
  </si>
  <si>
    <t>POR ADMINISTRACION</t>
  </si>
  <si>
    <t>SINDICO MUNICIPAL</t>
  </si>
  <si>
    <t>FODES LD</t>
  </si>
  <si>
    <t>MEJORAMIENTO DE CALLE ENTRADA PRINCIPAL DEL CASCO URBANO</t>
  </si>
  <si>
    <t>CONSTRUCCION DE MIRADOR EN CEMENTERIO MUNICIPAL</t>
  </si>
  <si>
    <t>LIBRE DISPONIBILIDAD</t>
  </si>
  <si>
    <t>CONCRETEADO DE CALLE PRINCIPAL, CASCO URBANO</t>
  </si>
  <si>
    <t>CASCO URBANO</t>
  </si>
  <si>
    <t>2% FODES LIBRE DISPONIBILIDAD</t>
  </si>
  <si>
    <t>OBRAS DE MITIGACION PARA PREVENIR EL COLAPSO DE CALLE  ACCESO A CANTON LA CUCHILLA</t>
  </si>
  <si>
    <t>CANTON LA CUCHILLA</t>
  </si>
  <si>
    <t>FODES 75%</t>
  </si>
  <si>
    <t>MEJORAMEINTO DEL ACCESO, CONDICIONES Y CONSTRUCCION DE MIRADOR EN COMPLEJO DEPORTIVO EL CERRITO</t>
  </si>
  <si>
    <t>BARRIO LAS DELICIAS</t>
  </si>
  <si>
    <t>FODES 75% LIBRE DISPONIBILIDAD</t>
  </si>
  <si>
    <t>MANTENIMIENTO Y REPARACION DE CALLES Y CAMINOS DEL MUNICIPIO DE SAN ANTONIO DE LA CRUZ.</t>
  </si>
  <si>
    <t>MUNICIPIO DE SAN ANTONIO DE LA CRUZ</t>
  </si>
  <si>
    <t>ADMINISTRACION.</t>
  </si>
  <si>
    <t>1° REGIDOR</t>
  </si>
  <si>
    <t xml:space="preserve">FONDO PROPIOS FODES 75% INVERSION </t>
  </si>
  <si>
    <t>CONSTRUCICON DE FUENTE DECORATIVA DEL PARQUE MUNICIPAL DE SAN ANTONIO DE LA CRUZ.</t>
  </si>
  <si>
    <t>LIBRE GESTION</t>
  </si>
  <si>
    <t>CONCRETEADO Y MURO DE CONTENCION EN CALLE DEL BARRIO EL SALITRE, MUNICIPIO DE OJOS DE AGUA, DEPARTAMENTO DE CHALATENANGO</t>
  </si>
  <si>
    <t>BARRIO EL SALITRE, MUNICIPIO DE OJOS DE AGUA, DEPARTAMENTO DE CHALATENANGO</t>
  </si>
  <si>
    <t>VIA ADMINISTRACION</t>
  </si>
  <si>
    <t>PERSONAL OPERATIVO</t>
  </si>
  <si>
    <t>FODO GENERAL (FONDO DE EMERGENCIA)</t>
  </si>
  <si>
    <t>MUNICIPIO DE OJOS DE AGUA</t>
  </si>
  <si>
    <t xml:space="preserve">MEJORAMIENTO DEL SISTEMA ELECTRICO EN COLONIA LA CEIBA </t>
  </si>
  <si>
    <t xml:space="preserve">COLONIA LA CEIBA, BARRIO SAN ESTEBAN </t>
  </si>
  <si>
    <t xml:space="preserve">LIBRE GESTION </t>
  </si>
  <si>
    <t>FRANCISCO MORIS BARRERA HERCULES (EX CONCEJAL)</t>
  </si>
  <si>
    <t>LIBRE DISPONIBILIDAD / APORTE DE LA COMUNIDAD</t>
  </si>
  <si>
    <t>REPARACION DE SISTEMA DE BOMBEO DE COLONIA EL MILAGRO, DEL MUNICiPIO DE CONCEPCION QUEZALTEPEQUE 2023</t>
  </si>
  <si>
    <t>CONSEJAL</t>
  </si>
  <si>
    <t>FONDO MUNICIPAL</t>
  </si>
  <si>
    <t>CANALETA PARA EVACUACION DE AGUAS LLUVIAS,BARRIO SAN JOSE 2022</t>
  </si>
  <si>
    <t xml:space="preserve">CONSTRUCCION DE CANALETA PARA EVACUACION DE AGUAS LLUVIAS CANTON EL CONACASTE </t>
  </si>
  <si>
    <t>ENCARGADO DE CATASTRO</t>
  </si>
  <si>
    <t xml:space="preserve">FODES LIBRE DISPONIBILIDAD </t>
  </si>
  <si>
    <t>BOVEDA SOBRE QUEBRADA EL TROMPILLO CASERIO LOS LEONES</t>
  </si>
  <si>
    <t>Mejoramiento de tramo Critico del Canton Zacamil hacia calle principal el sitio 2023</t>
  </si>
  <si>
    <t>Obras de mitigacion en las principales Calles de carasque y el sitio.</t>
  </si>
  <si>
    <t xml:space="preserve">Mejoramiento de Cancha futbul en el Cantón Huizúcar 2023  </t>
  </si>
  <si>
    <t>Readecuacion de Planta de Compostaje del Municipio de Nueva Trinidad 2023</t>
  </si>
  <si>
    <t>Reconstruccion y Ampliacion de Casa Comunal de San Francisco Lempa</t>
  </si>
  <si>
    <t>B° El Centro, San Francisco Lempa,Departamento de Chalatenango</t>
  </si>
  <si>
    <t>Licitacion Publica</t>
  </si>
  <si>
    <t>FONDO PRESTAMO INTERNO CAJA DE CREDITO SAN SEBASTIAN</t>
  </si>
  <si>
    <t>CONSTRUCCION DE LA EDIFICACION DE LA CASA DE LA MUJER</t>
  </si>
  <si>
    <t>B° El Chile, Calle la Ronda,Departamento de Chalatenango</t>
  </si>
  <si>
    <t>FONDOS PRESTAMO CAJA DE CREDITO SAN SEBASTIAN</t>
  </si>
  <si>
    <t>Libre gestion</t>
  </si>
  <si>
    <t>Mejoramiento de la Calle Principal de la Colonia Villa Linda, San Francisco Lempa.</t>
  </si>
  <si>
    <t>B° San Antonio, San Francisco Lempa,Departamento de Chalatenango</t>
  </si>
  <si>
    <t>Mejoramiento de la Calle Principal de la Colonia la Loma.</t>
  </si>
  <si>
    <t>B° el Chile Municipio San Francisco Lempa,Departamento de Chalatenango</t>
  </si>
  <si>
    <t>Reestructuracion de la Cancha de Basquetbol del Municipio de San Francisco Lempa</t>
  </si>
  <si>
    <t>Construccioon de Concreteado de la Calle Principal del Canton Los Menjivar, San Francisco Lempa</t>
  </si>
  <si>
    <t>Los Menjivar, San Francisco Lempa,Departamento de Chalatenango</t>
  </si>
  <si>
    <t>Mejoramiento de la plaza central</t>
  </si>
  <si>
    <t xml:space="preserve">Caserio Hacienda Vieja </t>
  </si>
  <si>
    <t>$24,650.00</t>
  </si>
  <si>
    <r>
      <rPr>
        <u val="singleAccounting"/>
        <sz val="10"/>
        <rFont val="Arial"/>
        <family val="2"/>
      </rPr>
      <t>$</t>
    </r>
    <r>
      <rPr>
        <sz val="10"/>
        <rFont val="Arial"/>
        <family val="2"/>
      </rPr>
      <t>22,460.03</t>
    </r>
  </si>
  <si>
    <t>$22,460.03</t>
  </si>
  <si>
    <t xml:space="preserve"> Alcalde Municipal</t>
  </si>
  <si>
    <t xml:space="preserve">FODES libre disponibilidad </t>
  </si>
  <si>
    <t>Bacheo de puntos criticos</t>
  </si>
  <si>
    <t>Calles de Nombre de Jesus. Fase 1</t>
  </si>
  <si>
    <t>$6,611.85</t>
  </si>
  <si>
    <t>$5,277.00</t>
  </si>
  <si>
    <t>$22,640.00</t>
  </si>
  <si>
    <t xml:space="preserve">1 de febrero del 2023 </t>
  </si>
  <si>
    <t>29 de febrero 2023</t>
  </si>
  <si>
    <t>Apertura y mejoramiento de pasaje</t>
  </si>
  <si>
    <t xml:space="preserve">EL pozo el roble, caserio el candungo, Canton Potrerillos. </t>
  </si>
  <si>
    <t>$16,673.32</t>
  </si>
  <si>
    <t>$14,918.85</t>
  </si>
  <si>
    <t>Sindico Municipal</t>
  </si>
  <si>
    <t>reparacion de sistemas de agua servida</t>
  </si>
  <si>
    <t>Centro Escolar De Nombre de Jesus</t>
  </si>
  <si>
    <t>$2,224.95</t>
  </si>
  <si>
    <t>$2,179.50</t>
  </si>
  <si>
    <t xml:space="preserve">01 de Marzo 2023 </t>
  </si>
  <si>
    <t>29 de marzo 2023</t>
  </si>
  <si>
    <t>Concreteado de calles internas</t>
  </si>
  <si>
    <t>Caserio El Jocotillo, Canton Quipure</t>
  </si>
  <si>
    <t>$7,'069.66</t>
  </si>
  <si>
    <t>$6.349.00</t>
  </si>
  <si>
    <t xml:space="preserve">01 de marzon 2023 </t>
  </si>
  <si>
    <t>31 de marzo 2023</t>
  </si>
  <si>
    <t>Empedrado, fraguado superficie, concretada</t>
  </si>
  <si>
    <t>Pasaje hacia la ceiba, Caserio El dique</t>
  </si>
  <si>
    <t>$8,000.00</t>
  </si>
  <si>
    <t>$7,978.84</t>
  </si>
  <si>
    <t>Ampliacion de red de agua potable</t>
  </si>
  <si>
    <t>Bario la Cruz, Nombre De jesus</t>
  </si>
  <si>
    <t>$22,000.00</t>
  </si>
  <si>
    <r>
      <rPr>
        <u val="singleAccounting"/>
        <sz val="10"/>
        <rFont val="Arial"/>
        <family val="2"/>
      </rPr>
      <t>$</t>
    </r>
    <r>
      <rPr>
        <sz val="10"/>
        <rFont val="Arial"/>
        <family val="2"/>
      </rPr>
      <t>21,615.45</t>
    </r>
  </si>
  <si>
    <t>$21,615.45</t>
  </si>
  <si>
    <t>Fontanero</t>
  </si>
  <si>
    <t>Infraestructura entechada en cancha</t>
  </si>
  <si>
    <t>Centro Escolar de Nombre De Jesus</t>
  </si>
  <si>
    <t xml:space="preserve">Contrato </t>
  </si>
  <si>
    <t>35,700.00</t>
  </si>
  <si>
    <t>$33,149.88</t>
  </si>
  <si>
    <t>$149,0.88</t>
  </si>
  <si>
    <t xml:space="preserve">Empedrado fraguado superficie concretada </t>
  </si>
  <si>
    <t>Pasaje el dique</t>
  </si>
  <si>
    <t>19,671.63</t>
  </si>
  <si>
    <t>$18,323.91</t>
  </si>
  <si>
    <t>29 de enero 2024</t>
  </si>
  <si>
    <t>17 de abril 2024</t>
  </si>
  <si>
    <t>MEJORAMIENTO DE CEMENTERIOS DE LAS COMUNIDADES CARASQUE NAVARRETE Y MANAQUIL</t>
  </si>
  <si>
    <t>En tres Cantones del Municipio: Jaguataya, Carasque y Manaquil</t>
  </si>
  <si>
    <t>Obras de Mitigacion y riesgo a desastres del Muncipio de Nueva Trinidad 2022</t>
  </si>
  <si>
    <t>En todo el Municipio</t>
  </si>
  <si>
    <t>Mejoramiento de Parque, kiosco y plaza Central de Nueva Trinida. 2022</t>
  </si>
  <si>
    <t>Barrio El Centro</t>
  </si>
  <si>
    <t>Mantenimiento de caminos vecinidales 2022</t>
  </si>
  <si>
    <t>120 LIBRE DISP.</t>
  </si>
  <si>
    <t>Cantón Zacamil</t>
  </si>
  <si>
    <t>Obras de Mitigacion y riesgo a desastres del Muncipio de Nueva Trinidad 2023.</t>
  </si>
  <si>
    <t>Cantón Huizúcar</t>
  </si>
  <si>
    <t>$        9, 857.74</t>
  </si>
  <si>
    <t>11/17/2023</t>
  </si>
  <si>
    <t>PERSONAL ADMINISTRATIVO</t>
  </si>
  <si>
    <t xml:space="preserve">120-FODES-LIBRE DISPONIBILIDAD </t>
  </si>
  <si>
    <t>APOYO PARA LA CONSTRUCCION DEL PARQUE DE CANTON EL ZAPOTAL DEL MUNICIPIO DE OJOS DE AGUA, DEPARTAMENTO DE CHALATENANGO</t>
  </si>
  <si>
    <t>CANTON EL ZAPOTAL, MPIO. OJOS DE AGUA</t>
  </si>
  <si>
    <t>NOTA: No se ejecutaron proyectos en los años 2021 al 2024</t>
  </si>
  <si>
    <t>NOTA: No ejecuto proyectos en los años 2021-2024</t>
  </si>
  <si>
    <t>MEJORAMIENTO DE CENTRO TURISTICO LAS PACAYAS</t>
  </si>
  <si>
    <t>la laguna, chalatenango</t>
  </si>
  <si>
    <t>$25.000.00</t>
  </si>
  <si>
    <t>MANTENIMIENTO DE TRAMOS DE CALLES VECINALES</t>
  </si>
  <si>
    <t>BARRIO LAS VICTORIAS, CASCO URBANO, LA LAGUNA, CHALATENANGO</t>
  </si>
  <si>
    <t>BARRIO EL CENTRO, CASCO URBANO, LA LAGUNA, CHALATENANGO</t>
  </si>
  <si>
    <t>LA LAGUNA, CHALATENANGO</t>
  </si>
  <si>
    <t xml:space="preserve"> MEJORAMIENTO DE CAMINOS VECINALES 2021</t>
  </si>
  <si>
    <t>COLONIA EL MILAGRO, CONCEPCION QUEZALTEPEQUE, CHALATENANGO</t>
  </si>
  <si>
    <t>BARRIO SAN JOSE, CONCEPCION QUEZALTEPEQUE, CHALATENANGO</t>
  </si>
  <si>
    <t>CONACASTE, CONCEPCION QUEZALTEPEQUE, CHALATENANGO</t>
  </si>
  <si>
    <t>LOS LEONES, CONCEPCION QUEZALTEPEQUE, CHALATENANGO</t>
  </si>
  <si>
    <t>Remodelacion y Mantenimiento de Areas Recreativas del Municipio de San Francisco Lempa</t>
  </si>
  <si>
    <t>Todo el municipio de San Francisco Lempa</t>
  </si>
  <si>
    <t>Susana Esmeralda Romero de Leonor</t>
  </si>
  <si>
    <t>Fodes Libre Disponibilidad</t>
  </si>
  <si>
    <t>Ampliacion y Mejoramiento de Cancha de Futbol Sala del Canton Los Menjivar.</t>
  </si>
  <si>
    <t>Canton Los Menjivar</t>
  </si>
  <si>
    <t>Remodelacion de Locales Comerciales en la Plaza del Municipio de San Francisco Lempa</t>
  </si>
  <si>
    <t>B° El Centro, San Francisco Lempa</t>
  </si>
  <si>
    <t xml:space="preserve">Mejoramiento de Cancha de Futbol Municipal de San Francisco Lempa </t>
  </si>
  <si>
    <t>B° San Antonio, San Francisco Lempa</t>
  </si>
  <si>
    <t>FONDOS DEL 2% PARA INVERSION</t>
  </si>
  <si>
    <t>Costruccion de Modulos para Oficinas en la Alcaldia Municipal de San Francisco Lempa</t>
  </si>
  <si>
    <t>Remodelacion y Reparacion de Instalaciones en Cancha de Futbol del Municipio de San Francisco Lempa.</t>
  </si>
  <si>
    <t>Pavimentacion con Concreto Hidraulico de la Calle Principal del Canton Los Menjivar, Primera Etapa.</t>
  </si>
  <si>
    <t>Los Menjivar, San Francisco Lempa</t>
  </si>
  <si>
    <t>Mejoramiento de Imagen Urbana y Areas de Esparcimiento en el municipio de San Francisco Lempa</t>
  </si>
  <si>
    <t>Municipio San Francisco Lempa</t>
  </si>
  <si>
    <t>FONDO DECRETO 650/GOES/EMERGENCIA 2020</t>
  </si>
  <si>
    <t>Construccion de Edificio de Dos Niveles para Funcionamiento de Area Administrativa y Bodega Municipal de San Francisco Lempa.</t>
  </si>
  <si>
    <t xml:space="preserve">Obras de mejoramiento en parque central </t>
  </si>
  <si>
    <t xml:space="preserve">Barrio el centro, Nombre de jesus </t>
  </si>
  <si>
    <t>PROYECTOS EJECUTADOS EN DICIEMBRE DEL 2021</t>
  </si>
  <si>
    <t>NOTA: En el año 2024 no se realizaron proyectos</t>
  </si>
  <si>
    <t xml:space="preserve">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</si>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</sst>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;[Red]\-&quot;$&quot;#,##0.00"/>
    <numFmt numFmtId="166" formatCode="[$$-440A]#,##0.00"/>
    <numFmt numFmtId="167" formatCode="_-[$$-440A]* #,##0.00_-;\-[$$-440A]* #,##0.00_-;_-[$$-440A]* &quot;-&quot;??_-;_-@_-"/>
    <numFmt numFmtId="168" formatCode="&quot;$&quot;#,##0.00"/>
    <numFmt numFmtId="169" formatCode="_([$$-409]* #,##0.00_);_([$$-409]* \(#,##0.00\);_([$$-409]* &quot;-&quot;??_);_(@_)"/>
  </numFmts>
  <fonts count="52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name val="Bodoni MT"/>
      <family val="1"/>
    </font>
    <font>
      <sz val="8"/>
      <name val="Bodoni MT"/>
      <family val="1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name val="Aparajita"/>
      <family val="2"/>
    </font>
    <font>
      <sz val="8"/>
      <name val="Arial Narrow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parajita"/>
      <family val="2"/>
    </font>
    <font>
      <sz val="9"/>
      <name val="Calibri  "/>
    </font>
    <font>
      <sz val="9"/>
      <color theme="1"/>
      <name val="Calibri  "/>
    </font>
    <font>
      <sz val="9"/>
      <name val="Arial"/>
      <family val="2"/>
    </font>
    <font>
      <sz val="9"/>
      <color theme="1"/>
      <name val="Arial"/>
      <family val="2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6"/>
      <color rgb="FF808080"/>
      <name val="Baskerville Old Face"/>
      <family val="1"/>
    </font>
    <font>
      <sz val="10"/>
      <name val="Arial Narrow"/>
      <family val="2"/>
    </font>
    <font>
      <sz val="11"/>
      <name val="Calibri"/>
      <family val="2"/>
      <scheme val="minor"/>
    </font>
    <font>
      <sz val="7"/>
      <name val="Times New Roman"/>
      <family val="1"/>
    </font>
    <font>
      <sz val="7"/>
      <name val="Arial Narrow"/>
      <family val="2"/>
    </font>
    <font>
      <sz val="7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sz val="9"/>
      <color rgb="FF000000"/>
      <name val="Century Gothic"/>
      <family val="2"/>
    </font>
    <font>
      <sz val="9"/>
      <name val="Century Gothic"/>
      <family val="2"/>
    </font>
    <font>
      <sz val="9"/>
      <color theme="1"/>
      <name val="Tw Cen MT"/>
      <family val="2"/>
    </font>
    <font>
      <sz val="8"/>
      <color theme="1"/>
      <name val="Tw Cen MT"/>
      <family val="2"/>
    </font>
    <font>
      <sz val="6"/>
      <color theme="1"/>
      <name val="Bodoni MT"/>
      <family val="1"/>
    </font>
    <font>
      <sz val="6"/>
      <name val="Bodoni MT"/>
      <family val="1"/>
    </font>
    <font>
      <sz val="7"/>
      <color rgb="FF000000"/>
      <name val="Arial"/>
      <family val="2"/>
    </font>
    <font>
      <sz val="8"/>
      <color theme="1"/>
      <name val="Arial Narrow"/>
      <family val="2"/>
    </font>
    <font>
      <sz val="8"/>
      <color theme="1"/>
      <name val="Arial Unicode MS"/>
      <family val="2"/>
    </font>
    <font>
      <sz val="10"/>
      <color theme="1"/>
      <name val="Arial"/>
      <family val="2"/>
    </font>
    <font>
      <sz val="10"/>
      <name val="Arial"/>
      <family val="2"/>
    </font>
    <font>
      <u val="singleAccounting"/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100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6500"/>
      <name val="Calibri"/>
      <family val="2"/>
      <scheme val="minor"/>
    </font>
    <font>
      <sz val="10"/>
      <color rgb="FF000000"/>
      <name val="Calibri Light"/>
      <family val="2"/>
    </font>
    <font>
      <sz val="8"/>
      <color rgb="FF000000"/>
      <name val="Arial"/>
      <family val="2"/>
    </font>
    <font>
      <sz val="9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7">
    <xf numFmtId="0" fontId="0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</cellStyleXfs>
  <cellXfs count="289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5" fillId="0" borderId="7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5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4" fontId="9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5" fontId="9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5" fillId="0" borderId="7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5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4" fontId="9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5" fontId="9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164" fontId="8" fillId="0" borderId="1" xfId="1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/>
    </xf>
    <xf numFmtId="164" fontId="6" fillId="0" borderId="1" xfId="1" applyFont="1" applyBorder="1" applyAlignment="1">
      <alignment vertical="center" wrapText="1"/>
    </xf>
    <xf numFmtId="0" fontId="14" fillId="2" borderId="7" xfId="0" quotePrefix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6" fontId="15" fillId="2" borderId="1" xfId="3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vertical="center" wrapText="1"/>
    </xf>
    <xf numFmtId="166" fontId="16" fillId="0" borderId="1" xfId="0" applyNumberFormat="1" applyFont="1" applyBorder="1" applyAlignment="1">
      <alignment horizontal="left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7" fontId="17" fillId="0" borderId="13" xfId="0" applyNumberFormat="1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7" fillId="0" borderId="13" xfId="2" applyNumberFormat="1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68" fontId="19" fillId="2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5" fontId="19" fillId="2" borderId="1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44" fontId="18" fillId="2" borderId="1" xfId="0" applyNumberFormat="1" applyFont="1" applyFill="1" applyBorder="1" applyAlignment="1">
      <alignment horizontal="center" vertical="center"/>
    </xf>
    <xf numFmtId="15" fontId="18" fillId="2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1" xfId="0" applyBorder="1" applyAlignment="1">
      <alignment vertical="center" wrapText="1"/>
    </xf>
    <xf numFmtId="44" fontId="22" fillId="2" borderId="1" xfId="0" applyNumberFormat="1" applyFont="1" applyFill="1" applyBorder="1" applyAlignment="1">
      <alignment horizontal="center" vertical="center"/>
    </xf>
    <xf numFmtId="44" fontId="2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5" fontId="2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9" fontId="24" fillId="0" borderId="1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/>
    </xf>
    <xf numFmtId="44" fontId="24" fillId="0" borderId="1" xfId="0" applyNumberFormat="1" applyFont="1" applyBorder="1" applyAlignment="1">
      <alignment vertical="center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4" fontId="25" fillId="0" borderId="1" xfId="0" applyNumberFormat="1" applyFont="1" applyBorder="1" applyAlignment="1">
      <alignment horizontal="center" vertical="center"/>
    </xf>
    <xf numFmtId="15" fontId="25" fillId="0" borderId="1" xfId="0" applyNumberFormat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4" fontId="25" fillId="0" borderId="0" xfId="0" applyNumberFormat="1" applyFont="1" applyBorder="1" applyAlignment="1">
      <alignment horizontal="center" vertical="center"/>
    </xf>
    <xf numFmtId="15" fontId="25" fillId="0" borderId="0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169" fontId="24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center" vertical="center"/>
    </xf>
    <xf numFmtId="0" fontId="28" fillId="2" borderId="7" xfId="0" quotePrefix="1" applyFont="1" applyFill="1" applyBorder="1" applyAlignment="1">
      <alignment horizontal="center" vertical="center" wrapText="1"/>
    </xf>
    <xf numFmtId="44" fontId="28" fillId="2" borderId="1" xfId="0" applyNumberFormat="1" applyFont="1" applyFill="1" applyBorder="1" applyAlignment="1">
      <alignment horizontal="center" vertical="center"/>
    </xf>
    <xf numFmtId="44" fontId="28" fillId="0" borderId="1" xfId="0" applyNumberFormat="1" applyFont="1" applyBorder="1" applyAlignment="1">
      <alignment horizontal="center" vertical="center"/>
    </xf>
    <xf numFmtId="0" fontId="5" fillId="2" borderId="0" xfId="0" quotePrefix="1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44" fontId="28" fillId="2" borderId="0" xfId="0" applyNumberFormat="1" applyFont="1" applyFill="1" applyAlignment="1">
      <alignment horizontal="center" vertical="center"/>
    </xf>
    <xf numFmtId="44" fontId="28" fillId="0" borderId="0" xfId="0" applyNumberFormat="1" applyFont="1" applyAlignment="1">
      <alignment horizontal="center" vertical="center"/>
    </xf>
    <xf numFmtId="15" fontId="9" fillId="2" borderId="0" xfId="0" applyNumberFormat="1" applyFont="1" applyFill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/>
    </xf>
    <xf numFmtId="44" fontId="0" fillId="0" borderId="0" xfId="0" applyNumberFormat="1"/>
    <xf numFmtId="44" fontId="4" fillId="2" borderId="6" xfId="0" applyNumberFormat="1" applyFont="1" applyFill="1" applyBorder="1" applyAlignment="1">
      <alignment horizontal="center" wrapText="1"/>
    </xf>
    <xf numFmtId="0" fontId="5" fillId="2" borderId="0" xfId="0" quotePrefix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44" fontId="9" fillId="2" borderId="0" xfId="0" applyNumberFormat="1" applyFont="1" applyFill="1" applyBorder="1" applyAlignment="1">
      <alignment horizontal="center" vertical="center"/>
    </xf>
    <xf numFmtId="44" fontId="9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5" fontId="9" fillId="2" borderId="0" xfId="0" applyNumberFormat="1" applyFont="1" applyFill="1" applyBorder="1" applyAlignment="1">
      <alignment horizontal="center" vertical="center"/>
    </xf>
    <xf numFmtId="15" fontId="9" fillId="0" borderId="0" xfId="0" applyNumberFormat="1" applyFont="1" applyBorder="1" applyAlignment="1">
      <alignment horizontal="center" vertical="center"/>
    </xf>
    <xf numFmtId="17" fontId="9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left" vertical="top" wrapText="1"/>
    </xf>
    <xf numFmtId="12" fontId="31" fillId="0" borderId="13" xfId="0" applyNumberFormat="1" applyFont="1" applyBorder="1" applyAlignment="1">
      <alignment vertical="top" wrapText="1"/>
    </xf>
    <xf numFmtId="0" fontId="32" fillId="2" borderId="13" xfId="0" applyFont="1" applyFill="1" applyBorder="1" applyAlignment="1">
      <alignment horizontal="center" vertical="top" wrapText="1"/>
    </xf>
    <xf numFmtId="167" fontId="31" fillId="2" borderId="13" xfId="1" applyNumberFormat="1" applyFont="1" applyFill="1" applyBorder="1" applyAlignment="1">
      <alignment horizontal="center" vertical="top" wrapText="1"/>
    </xf>
    <xf numFmtId="164" fontId="31" fillId="2" borderId="13" xfId="1" applyFont="1" applyFill="1" applyBorder="1" applyAlignment="1">
      <alignment horizontal="left" vertical="top" wrapText="1"/>
    </xf>
    <xf numFmtId="14" fontId="31" fillId="2" borderId="13" xfId="0" applyNumberFormat="1" applyFont="1" applyFill="1" applyBorder="1" applyAlignment="1">
      <alignment horizontal="center" vertical="top" wrapText="1"/>
    </xf>
    <xf numFmtId="12" fontId="31" fillId="0" borderId="1" xfId="0" applyNumberFormat="1" applyFont="1" applyBorder="1" applyAlignment="1">
      <alignment vertical="top" wrapText="1"/>
    </xf>
    <xf numFmtId="167" fontId="31" fillId="2" borderId="1" xfId="0" applyNumberFormat="1" applyFont="1" applyFill="1" applyBorder="1" applyAlignment="1">
      <alignment horizontal="left" vertical="top" wrapText="1"/>
    </xf>
    <xf numFmtId="164" fontId="31" fillId="2" borderId="1" xfId="1" applyFont="1" applyFill="1" applyBorder="1" applyAlignment="1">
      <alignment horizontal="right" vertical="top"/>
    </xf>
    <xf numFmtId="14" fontId="31" fillId="2" borderId="1" xfId="0" applyNumberFormat="1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left" vertical="top" wrapText="1"/>
    </xf>
    <xf numFmtId="164" fontId="31" fillId="0" borderId="1" xfId="1" applyFont="1" applyFill="1" applyBorder="1" applyAlignment="1">
      <alignment vertical="top"/>
    </xf>
    <xf numFmtId="0" fontId="31" fillId="2" borderId="13" xfId="0" applyFont="1" applyFill="1" applyBorder="1" applyAlignment="1">
      <alignment vertical="top" wrapText="1"/>
    </xf>
    <xf numFmtId="14" fontId="31" fillId="0" borderId="13" xfId="0" applyNumberFormat="1" applyFont="1" applyBorder="1" applyAlignment="1">
      <alignment horizontal="center" vertical="top" wrapText="1"/>
    </xf>
    <xf numFmtId="0" fontId="33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165" fontId="33" fillId="0" borderId="0" xfId="0" applyNumberFormat="1" applyFont="1"/>
    <xf numFmtId="44" fontId="34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5" fontId="34" fillId="0" borderId="1" xfId="0" applyNumberFormat="1" applyFont="1" applyBorder="1" applyAlignment="1">
      <alignment horizontal="center" vertical="center"/>
    </xf>
    <xf numFmtId="0" fontId="35" fillId="0" borderId="0" xfId="0" applyFont="1" applyAlignment="1">
      <alignment wrapText="1"/>
    </xf>
    <xf numFmtId="165" fontId="35" fillId="0" borderId="0" xfId="0" applyNumberFormat="1" applyFont="1"/>
    <xf numFmtId="14" fontId="35" fillId="0" borderId="0" xfId="0" applyNumberFormat="1" applyFont="1"/>
    <xf numFmtId="0" fontId="36" fillId="0" borderId="0" xfId="0" applyFont="1" applyAlignment="1">
      <alignment wrapText="1"/>
    </xf>
    <xf numFmtId="165" fontId="36" fillId="0" borderId="0" xfId="0" applyNumberFormat="1" applyFont="1"/>
    <xf numFmtId="165" fontId="36" fillId="0" borderId="1" xfId="0" applyNumberFormat="1" applyFont="1" applyBorder="1"/>
    <xf numFmtId="14" fontId="37" fillId="0" borderId="0" xfId="0" applyNumberFormat="1" applyFont="1"/>
    <xf numFmtId="0" fontId="38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44" fontId="39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15" fontId="39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wrapText="1"/>
    </xf>
    <xf numFmtId="44" fontId="39" fillId="2" borderId="1" xfId="0" applyNumberFormat="1" applyFont="1" applyFill="1" applyBorder="1" applyAlignment="1">
      <alignment horizontal="center" vertical="center"/>
    </xf>
    <xf numFmtId="16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8" fillId="2" borderId="1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 vertical="center" wrapText="1"/>
    </xf>
    <xf numFmtId="15" fontId="39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wrapText="1"/>
    </xf>
    <xf numFmtId="0" fontId="12" fillId="0" borderId="0" xfId="0" applyFont="1"/>
    <xf numFmtId="0" fontId="12" fillId="0" borderId="1" xfId="0" applyFont="1" applyBorder="1"/>
    <xf numFmtId="164" fontId="44" fillId="2" borderId="1" xfId="1" applyFont="1" applyFill="1" applyBorder="1" applyAlignment="1">
      <alignment horizontal="center"/>
    </xf>
    <xf numFmtId="164" fontId="44" fillId="0" borderId="1" xfId="1" applyFont="1" applyFill="1" applyBorder="1" applyAlignment="1">
      <alignment horizontal="center"/>
    </xf>
    <xf numFmtId="0" fontId="0" fillId="0" borderId="0" xfId="0" applyAlignment="1">
      <alignment horizontal="right"/>
    </xf>
    <xf numFmtId="165" fontId="12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41" fillId="3" borderId="1" xfId="4" applyBorder="1" applyAlignment="1">
      <alignment wrapText="1"/>
    </xf>
    <xf numFmtId="0" fontId="0" fillId="2" borderId="1" xfId="0" applyFill="1" applyBorder="1" applyAlignment="1">
      <alignment wrapText="1"/>
    </xf>
    <xf numFmtId="0" fontId="12" fillId="2" borderId="1" xfId="0" applyFont="1" applyFill="1" applyBorder="1"/>
    <xf numFmtId="164" fontId="12" fillId="2" borderId="1" xfId="1" applyFont="1" applyFill="1" applyBorder="1" applyAlignment="1">
      <alignment horizontal="center"/>
    </xf>
    <xf numFmtId="0" fontId="0" fillId="0" borderId="1" xfId="0" applyBorder="1"/>
    <xf numFmtId="165" fontId="12" fillId="2" borderId="1" xfId="0" applyNumberFormat="1" applyFont="1" applyFill="1" applyBorder="1" applyAlignment="1">
      <alignment horizontal="center"/>
    </xf>
    <xf numFmtId="14" fontId="41" fillId="3" borderId="1" xfId="4" applyNumberFormat="1" applyBorder="1" applyAlignment="1">
      <alignment horizontal="center"/>
    </xf>
    <xf numFmtId="14" fontId="12" fillId="2" borderId="1" xfId="0" applyNumberFormat="1" applyFont="1" applyFill="1" applyBorder="1" applyAlignment="1">
      <alignment horizontal="center"/>
    </xf>
    <xf numFmtId="0" fontId="45" fillId="3" borderId="1" xfId="4" applyFont="1" applyBorder="1" applyAlignment="1">
      <alignment wrapText="1"/>
    </xf>
    <xf numFmtId="165" fontId="46" fillId="3" borderId="1" xfId="4" applyNumberFormat="1" applyFont="1" applyBorder="1"/>
    <xf numFmtId="14" fontId="46" fillId="3" borderId="1" xfId="4" applyNumberFormat="1" applyFont="1" applyBorder="1" applyAlignment="1">
      <alignment horizontal="center"/>
    </xf>
    <xf numFmtId="0" fontId="46" fillId="3" borderId="1" xfId="4" applyFont="1" applyBorder="1"/>
    <xf numFmtId="0" fontId="47" fillId="5" borderId="1" xfId="6" applyFont="1" applyBorder="1" applyAlignment="1">
      <alignment wrapText="1"/>
    </xf>
    <xf numFmtId="165" fontId="12" fillId="2" borderId="1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4" fontId="12" fillId="2" borderId="1" xfId="0" applyNumberFormat="1" applyFont="1" applyFill="1" applyBorder="1" applyAlignment="1">
      <alignment wrapText="1"/>
    </xf>
    <xf numFmtId="14" fontId="42" fillId="4" borderId="1" xfId="5" applyNumberFormat="1" applyBorder="1" applyAlignment="1">
      <alignment horizontal="center"/>
    </xf>
    <xf numFmtId="0" fontId="43" fillId="5" borderId="1" xfId="6" applyBorder="1" applyAlignment="1">
      <alignment vertical="top" wrapText="1"/>
    </xf>
    <xf numFmtId="0" fontId="47" fillId="5" borderId="1" xfId="6" applyFont="1" applyBorder="1"/>
    <xf numFmtId="14" fontId="43" fillId="5" borderId="1" xfId="6" applyNumberFormat="1" applyBorder="1" applyAlignment="1">
      <alignment horizontal="center"/>
    </xf>
    <xf numFmtId="0" fontId="31" fillId="2" borderId="1" xfId="0" applyFont="1" applyFill="1" applyBorder="1" applyAlignment="1">
      <alignment vertical="top" wrapText="1"/>
    </xf>
    <xf numFmtId="167" fontId="31" fillId="0" borderId="1" xfId="0" applyNumberFormat="1" applyFont="1" applyBorder="1" applyAlignment="1">
      <alignment horizontal="left" vertical="top" wrapText="1"/>
    </xf>
    <xf numFmtId="0" fontId="31" fillId="0" borderId="1" xfId="0" applyFont="1" applyBorder="1" applyAlignment="1">
      <alignment vertical="top" wrapText="1"/>
    </xf>
    <xf numFmtId="164" fontId="31" fillId="0" borderId="1" xfId="1" applyFont="1" applyBorder="1" applyAlignment="1">
      <alignment vertical="top" wrapText="1"/>
    </xf>
    <xf numFmtId="14" fontId="31" fillId="0" borderId="1" xfId="0" applyNumberFormat="1" applyFont="1" applyBorder="1" applyAlignment="1">
      <alignment vertical="top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top" wrapText="1"/>
    </xf>
    <xf numFmtId="0" fontId="31" fillId="2" borderId="0" xfId="0" applyFont="1" applyFill="1" applyAlignment="1">
      <alignment horizontal="left" vertical="top" wrapText="1"/>
    </xf>
    <xf numFmtId="0" fontId="31" fillId="2" borderId="1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vertical="center" wrapText="1"/>
    </xf>
    <xf numFmtId="0" fontId="7" fillId="2" borderId="13" xfId="0" applyFont="1" applyFill="1" applyBorder="1" applyAlignment="1">
      <alignment wrapText="1"/>
    </xf>
    <xf numFmtId="0" fontId="8" fillId="2" borderId="13" xfId="0" applyFont="1" applyFill="1" applyBorder="1" applyAlignment="1">
      <alignment horizontal="center" vertical="center" wrapText="1"/>
    </xf>
    <xf numFmtId="44" fontId="9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15" fontId="9" fillId="2" borderId="13" xfId="0" applyNumberFormat="1" applyFont="1" applyFill="1" applyBorder="1" applyAlignment="1">
      <alignment horizontal="center" vertical="center"/>
    </xf>
    <xf numFmtId="0" fontId="48" fillId="0" borderId="17" xfId="0" applyFont="1" applyBorder="1" applyAlignment="1">
      <alignment horizontal="right" vertical="center" wrapText="1"/>
    </xf>
    <xf numFmtId="8" fontId="48" fillId="0" borderId="18" xfId="0" applyNumberFormat="1" applyFont="1" applyBorder="1" applyAlignment="1">
      <alignment horizontal="right" vertical="center" wrapText="1"/>
    </xf>
    <xf numFmtId="0" fontId="49" fillId="0" borderId="0" xfId="0" applyFont="1" applyAlignment="1">
      <alignment horizontal="center" wrapText="1"/>
    </xf>
    <xf numFmtId="17" fontId="48" fillId="0" borderId="17" xfId="0" applyNumberFormat="1" applyFont="1" applyBorder="1" applyAlignment="1">
      <alignment horizontal="center" vertical="center" wrapText="1"/>
    </xf>
    <xf numFmtId="17" fontId="48" fillId="0" borderId="18" xfId="0" applyNumberFormat="1" applyFont="1" applyBorder="1" applyAlignment="1">
      <alignment horizontal="center" vertical="center" wrapText="1"/>
    </xf>
    <xf numFmtId="17" fontId="48" fillId="0" borderId="16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 indent="1"/>
    </xf>
    <xf numFmtId="0" fontId="48" fillId="0" borderId="18" xfId="0" applyFont="1" applyBorder="1" applyAlignment="1">
      <alignment horizontal="center" vertical="center" wrapText="1"/>
    </xf>
    <xf numFmtId="8" fontId="48" fillId="0" borderId="19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5" fontId="50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15" fontId="6" fillId="0" borderId="1" xfId="0" applyNumberFormat="1" applyFont="1" applyBorder="1"/>
    <xf numFmtId="14" fontId="6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8" fontId="50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44" fontId="10" fillId="2" borderId="1" xfId="0" applyNumberFormat="1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15" fontId="10" fillId="2" borderId="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7">
    <cellStyle name="Bueno" xfId="4" builtinId="26"/>
    <cellStyle name="Incorrecto" xfId="5" builtinId="27"/>
    <cellStyle name="Millares" xfId="2" builtinId="3"/>
    <cellStyle name="Moneda" xfId="3" builtinId="4"/>
    <cellStyle name="Moneda 2" xfId="1" xr:uid="{6CDC8205-7750-4A7D-96CD-0E220E3BCBBB}"/>
    <cellStyle name="Neutral" xfId="6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912203</xdr:colOff>
      <xdr:row>4</xdr:row>
      <xdr:rowOff>133350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3003FB90-50A0-413B-B42A-EBBBECC6F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33350"/>
          <a:ext cx="1188428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</xdr:row>
      <xdr:rowOff>9525</xdr:rowOff>
    </xdr:from>
    <xdr:to>
      <xdr:col>1</xdr:col>
      <xdr:colOff>1345038</xdr:colOff>
      <xdr:row>16</xdr:row>
      <xdr:rowOff>123891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9CB7A3D5-BEE2-4DAE-8137-4B27C5483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" y="4048125"/>
          <a:ext cx="1249788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33</xdr:row>
      <xdr:rowOff>38100</xdr:rowOff>
    </xdr:from>
    <xdr:to>
      <xdr:col>1</xdr:col>
      <xdr:colOff>1306938</xdr:colOff>
      <xdr:row>36</xdr:row>
      <xdr:rowOff>152466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7605BE8-4318-4E97-A762-8D856F9B1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12401550"/>
          <a:ext cx="1249788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58</xdr:row>
      <xdr:rowOff>66675</xdr:rowOff>
    </xdr:from>
    <xdr:to>
      <xdr:col>1</xdr:col>
      <xdr:colOff>1297413</xdr:colOff>
      <xdr:row>61</xdr:row>
      <xdr:rowOff>181041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71AD388E-E720-458C-BB26-30A0DD256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21555075"/>
          <a:ext cx="1249788" cy="7620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187199</xdr:rowOff>
    </xdr:from>
    <xdr:to>
      <xdr:col>1</xdr:col>
      <xdr:colOff>769329</xdr:colOff>
      <xdr:row>4</xdr:row>
      <xdr:rowOff>209550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E056068-0DCF-4D64-B1F3-BD5B4BAD7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87199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</xdr:row>
      <xdr:rowOff>38100</xdr:rowOff>
    </xdr:from>
    <xdr:to>
      <xdr:col>1</xdr:col>
      <xdr:colOff>1278363</xdr:colOff>
      <xdr:row>17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8290A99-001E-48F5-9025-641158590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3409950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32</xdr:row>
      <xdr:rowOff>104775</xdr:rowOff>
    </xdr:from>
    <xdr:to>
      <xdr:col>1</xdr:col>
      <xdr:colOff>1278363</xdr:colOff>
      <xdr:row>37</xdr:row>
      <xdr:rowOff>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0098A98-F66F-418F-9946-30E6A8C6C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7648575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58</xdr:row>
      <xdr:rowOff>38100</xdr:rowOff>
    </xdr:from>
    <xdr:to>
      <xdr:col>1</xdr:col>
      <xdr:colOff>1297413</xdr:colOff>
      <xdr:row>62</xdr:row>
      <xdr:rowOff>123891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C2FA43C-FE58-4D3F-B3ED-BE2915572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2849225"/>
          <a:ext cx="1249788" cy="84779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168149</xdr:rowOff>
    </xdr:from>
    <xdr:to>
      <xdr:col>1</xdr:col>
      <xdr:colOff>702654</xdr:colOff>
      <xdr:row>4</xdr:row>
      <xdr:rowOff>190500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46F416A-0794-458A-9E62-38C533C13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68149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</xdr:row>
      <xdr:rowOff>38100</xdr:rowOff>
    </xdr:from>
    <xdr:to>
      <xdr:col>1</xdr:col>
      <xdr:colOff>1278363</xdr:colOff>
      <xdr:row>17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7D3BC45-D4F9-4361-90E8-2A4175CFE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3409950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32</xdr:row>
      <xdr:rowOff>104775</xdr:rowOff>
    </xdr:from>
    <xdr:to>
      <xdr:col>1</xdr:col>
      <xdr:colOff>1278363</xdr:colOff>
      <xdr:row>37</xdr:row>
      <xdr:rowOff>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82D6785-22CD-4C9C-BBE5-A32576B7D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7648575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58</xdr:row>
      <xdr:rowOff>38100</xdr:rowOff>
    </xdr:from>
    <xdr:to>
      <xdr:col>1</xdr:col>
      <xdr:colOff>1297413</xdr:colOff>
      <xdr:row>62</xdr:row>
      <xdr:rowOff>123891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FE642E4-FEEC-42C3-99D6-CA378DF77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2849225"/>
          <a:ext cx="1249788" cy="84779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6224</xdr:rowOff>
    </xdr:from>
    <xdr:to>
      <xdr:col>1</xdr:col>
      <xdr:colOff>797904</xdr:colOff>
      <xdr:row>4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4D49A4-2DC5-4687-9242-FEFA72007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96724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</xdr:row>
      <xdr:rowOff>38100</xdr:rowOff>
    </xdr:from>
    <xdr:to>
      <xdr:col>1</xdr:col>
      <xdr:colOff>1278363</xdr:colOff>
      <xdr:row>17</xdr:row>
      <xdr:rowOff>123891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B1BBB0-909A-4781-A13B-F33A41735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3409950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26</xdr:row>
      <xdr:rowOff>0</xdr:rowOff>
    </xdr:from>
    <xdr:to>
      <xdr:col>1</xdr:col>
      <xdr:colOff>1373613</xdr:colOff>
      <xdr:row>30</xdr:row>
      <xdr:rowOff>85791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6ACB89-4AC4-4258-8657-CEB767C24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8010525"/>
          <a:ext cx="1249788" cy="92399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</xdr:row>
      <xdr:rowOff>38100</xdr:rowOff>
    </xdr:from>
    <xdr:to>
      <xdr:col>1</xdr:col>
      <xdr:colOff>1278363</xdr:colOff>
      <xdr:row>17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468DA87-DB63-4C5E-8FE6-7A18FB312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3409950"/>
          <a:ext cx="1249788" cy="92399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42</xdr:row>
      <xdr:rowOff>38100</xdr:rowOff>
    </xdr:from>
    <xdr:to>
      <xdr:col>1</xdr:col>
      <xdr:colOff>1297413</xdr:colOff>
      <xdr:row>45</xdr:row>
      <xdr:rowOff>190566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0C9DBD1-6D86-47E1-9FC6-4824A8746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3668375"/>
          <a:ext cx="1249788" cy="92399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120524</xdr:rowOff>
    </xdr:from>
    <xdr:to>
      <xdr:col>1</xdr:col>
      <xdr:colOff>807429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788B9E-C58B-4AE9-9DBC-DE89AC33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20524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10</xdr:row>
      <xdr:rowOff>28575</xdr:rowOff>
    </xdr:from>
    <xdr:to>
      <xdr:col>1</xdr:col>
      <xdr:colOff>1383138</xdr:colOff>
      <xdr:row>14</xdr:row>
      <xdr:rowOff>95316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3D3197-A3B8-42E4-A25C-439A1EDF9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" y="2819400"/>
          <a:ext cx="1249788" cy="92399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168149</xdr:rowOff>
    </xdr:from>
    <xdr:to>
      <xdr:col>1</xdr:col>
      <xdr:colOff>797904</xdr:colOff>
      <xdr:row>4</xdr:row>
      <xdr:rowOff>190500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1F8D2D-63A7-4F8C-8167-96117DC53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68149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24</xdr:row>
      <xdr:rowOff>104775</xdr:rowOff>
    </xdr:from>
    <xdr:to>
      <xdr:col>1</xdr:col>
      <xdr:colOff>1278363</xdr:colOff>
      <xdr:row>28</xdr:row>
      <xdr:rowOff>144846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ED60634-E21D-4057-A6F8-7B9263BB4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8496300"/>
          <a:ext cx="1249788" cy="88779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35</xdr:row>
      <xdr:rowOff>38100</xdr:rowOff>
    </xdr:from>
    <xdr:to>
      <xdr:col>1</xdr:col>
      <xdr:colOff>1297413</xdr:colOff>
      <xdr:row>39</xdr:row>
      <xdr:rowOff>123891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0D31FA7-6007-4603-991E-72D729645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1239500"/>
          <a:ext cx="1249788" cy="92399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25274</xdr:rowOff>
    </xdr:from>
    <xdr:to>
      <xdr:col>1</xdr:col>
      <xdr:colOff>750279</xdr:colOff>
      <xdr:row>4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19EBC-464F-496A-8E7A-1DEE764E3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15774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13</xdr:row>
      <xdr:rowOff>95250</xdr:rowOff>
    </xdr:from>
    <xdr:to>
      <xdr:col>1</xdr:col>
      <xdr:colOff>1373613</xdr:colOff>
      <xdr:row>17</xdr:row>
      <xdr:rowOff>171516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B79733-AD51-4C47-BF9F-F0D9E34DB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3467100"/>
          <a:ext cx="1249788" cy="92399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32</xdr:row>
      <xdr:rowOff>104775</xdr:rowOff>
    </xdr:from>
    <xdr:to>
      <xdr:col>1</xdr:col>
      <xdr:colOff>1278363</xdr:colOff>
      <xdr:row>36</xdr:row>
      <xdr:rowOff>257241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1E129D-9A8A-48AB-97E5-904D19532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7848600"/>
          <a:ext cx="1249788" cy="92399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52</xdr:row>
      <xdr:rowOff>104776</xdr:rowOff>
    </xdr:from>
    <xdr:to>
      <xdr:col>1</xdr:col>
      <xdr:colOff>1223381</xdr:colOff>
      <xdr:row>56</xdr:row>
      <xdr:rowOff>209551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0DC0F7-25D9-491C-A28E-3371C8092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11944351"/>
          <a:ext cx="1185281" cy="8763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15749</xdr:rowOff>
    </xdr:from>
    <xdr:to>
      <xdr:col>1</xdr:col>
      <xdr:colOff>1055079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6FA96B-D4C7-40A7-86AD-8EF1D1653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777749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58</xdr:row>
      <xdr:rowOff>38100</xdr:rowOff>
    </xdr:from>
    <xdr:to>
      <xdr:col>2</xdr:col>
      <xdr:colOff>40113</xdr:colOff>
      <xdr:row>63</xdr:row>
      <xdr:rowOff>9591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2B6A0AF-1B8C-4989-AF72-2EC3545A3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2849225"/>
          <a:ext cx="1249788" cy="84779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177674</xdr:rowOff>
    </xdr:from>
    <xdr:to>
      <xdr:col>1</xdr:col>
      <xdr:colOff>807429</xdr:colOff>
      <xdr:row>4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574418-BA9A-4C9E-AE4C-A4E78B6BE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7674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</xdr:row>
      <xdr:rowOff>38100</xdr:rowOff>
    </xdr:from>
    <xdr:to>
      <xdr:col>1</xdr:col>
      <xdr:colOff>1278363</xdr:colOff>
      <xdr:row>17</xdr:row>
      <xdr:rowOff>123891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4F32EB-F639-4E78-9F23-B777117FF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3409950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177674</xdr:rowOff>
    </xdr:from>
    <xdr:to>
      <xdr:col>1</xdr:col>
      <xdr:colOff>807429</xdr:colOff>
      <xdr:row>4</xdr:row>
      <xdr:rowOff>200025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6E25721-5E20-478F-85E9-69129A44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7674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</xdr:row>
      <xdr:rowOff>38100</xdr:rowOff>
    </xdr:from>
    <xdr:to>
      <xdr:col>1</xdr:col>
      <xdr:colOff>1278363</xdr:colOff>
      <xdr:row>17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2AC2EEC-B744-4042-9259-7009DCB52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4133850"/>
          <a:ext cx="1249788" cy="92399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30</xdr:row>
      <xdr:rowOff>104775</xdr:rowOff>
    </xdr:from>
    <xdr:to>
      <xdr:col>1</xdr:col>
      <xdr:colOff>1278363</xdr:colOff>
      <xdr:row>35</xdr:row>
      <xdr:rowOff>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2BFDAF2-EEB9-4B5A-80B5-45B18F465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10172700"/>
          <a:ext cx="1249788" cy="92399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46</xdr:row>
      <xdr:rowOff>152400</xdr:rowOff>
    </xdr:from>
    <xdr:to>
      <xdr:col>1</xdr:col>
      <xdr:colOff>1325988</xdr:colOff>
      <xdr:row>51</xdr:row>
      <xdr:rowOff>47691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BDBB898-99F3-4D6A-9DBE-7334640D0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15659100"/>
          <a:ext cx="1249788" cy="92399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</xdr:rowOff>
    </xdr:from>
    <xdr:to>
      <xdr:col>1</xdr:col>
      <xdr:colOff>1514475</xdr:colOff>
      <xdr:row>4</xdr:row>
      <xdr:rowOff>142875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BF0EDA8-7A2D-411A-B081-E8B4D7333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"/>
          <a:ext cx="1381125" cy="981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66674</xdr:colOff>
      <xdr:row>16</xdr:row>
      <xdr:rowOff>85900</xdr:rowOff>
    </xdr:from>
    <xdr:to>
      <xdr:col>1</xdr:col>
      <xdr:colOff>1390649</xdr:colOff>
      <xdr:row>20</xdr:row>
      <xdr:rowOff>66675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6AA50A0A-A38D-486C-AE50-BA374E72F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3733975"/>
          <a:ext cx="1323975" cy="82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31</xdr:row>
      <xdr:rowOff>1</xdr:rowOff>
    </xdr:from>
    <xdr:to>
      <xdr:col>1</xdr:col>
      <xdr:colOff>1514475</xdr:colOff>
      <xdr:row>35</xdr:row>
      <xdr:rowOff>142875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94CF73C-CEAA-4B3D-A207-2F2771B44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8715376"/>
          <a:ext cx="1381125" cy="981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66676</xdr:colOff>
      <xdr:row>48</xdr:row>
      <xdr:rowOff>57151</xdr:rowOff>
    </xdr:from>
    <xdr:to>
      <xdr:col>1</xdr:col>
      <xdr:colOff>1450158</xdr:colOff>
      <xdr:row>52</xdr:row>
      <xdr:rowOff>76201</xdr:rowOff>
    </xdr:to>
    <xdr:pic>
      <xdr:nvPicPr>
        <xdr:cNvPr id="13" name="Imagen 1">
          <a:extLst>
            <a:ext uri="{FF2B5EF4-FFF2-40B4-BE49-F238E27FC236}">
              <a16:creationId xmlns:a16="http://schemas.microsoft.com/office/drawing/2014/main" id="{1AF7D438-0080-45F1-A88E-E64908C7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11201401"/>
          <a:ext cx="1383482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120524</xdr:rowOff>
    </xdr:from>
    <xdr:to>
      <xdr:col>1</xdr:col>
      <xdr:colOff>807429</xdr:colOff>
      <xdr:row>4</xdr:row>
      <xdr:rowOff>142875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AF7D8E2-7803-4BEE-8E63-EACD84923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20524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105875</xdr:colOff>
      <xdr:row>13</xdr:row>
      <xdr:rowOff>95250</xdr:rowOff>
    </xdr:from>
    <xdr:to>
      <xdr:col>1</xdr:col>
      <xdr:colOff>1278362</xdr:colOff>
      <xdr:row>17</xdr:row>
      <xdr:rowOff>123891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26E89CC-D673-4856-8968-3651D5B23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9250" y="3324225"/>
          <a:ext cx="1172487" cy="86684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28</xdr:row>
      <xdr:rowOff>104775</xdr:rowOff>
    </xdr:from>
    <xdr:to>
      <xdr:col>1</xdr:col>
      <xdr:colOff>1278363</xdr:colOff>
      <xdr:row>33</xdr:row>
      <xdr:rowOff>66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E1185CE-4974-459E-ABB5-213F55935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15621000"/>
          <a:ext cx="1249788" cy="92399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45</xdr:row>
      <xdr:rowOff>38100</xdr:rowOff>
    </xdr:from>
    <xdr:to>
      <xdr:col>1</xdr:col>
      <xdr:colOff>1297413</xdr:colOff>
      <xdr:row>49</xdr:row>
      <xdr:rowOff>123891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A6B01CD-4581-4470-ADA2-CFA7CC339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22536150"/>
          <a:ext cx="1249788" cy="92399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158624</xdr:rowOff>
    </xdr:from>
    <xdr:to>
      <xdr:col>1</xdr:col>
      <xdr:colOff>759804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34968A-3D85-41AE-A39C-D4DD4923D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58624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11</xdr:row>
      <xdr:rowOff>38100</xdr:rowOff>
    </xdr:from>
    <xdr:to>
      <xdr:col>1</xdr:col>
      <xdr:colOff>1278363</xdr:colOff>
      <xdr:row>15</xdr:row>
      <xdr:rowOff>123891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82AA94-5359-4283-B76F-5808CC8EE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3409950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66675</xdr:rowOff>
    </xdr:from>
    <xdr:to>
      <xdr:col>1</xdr:col>
      <xdr:colOff>1249788</xdr:colOff>
      <xdr:row>28</xdr:row>
      <xdr:rowOff>142941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95192C-2C2C-4DDD-89C1-5C05CF7F1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7772400"/>
          <a:ext cx="1249788" cy="92399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37</xdr:row>
      <xdr:rowOff>38100</xdr:rowOff>
    </xdr:from>
    <xdr:to>
      <xdr:col>1</xdr:col>
      <xdr:colOff>1297413</xdr:colOff>
      <xdr:row>41</xdr:row>
      <xdr:rowOff>123891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B90DF0E-3336-4034-8DDA-A471815E7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2849225"/>
          <a:ext cx="1249788" cy="8477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34799</xdr:rowOff>
    </xdr:from>
    <xdr:to>
      <xdr:col>1</xdr:col>
      <xdr:colOff>807429</xdr:colOff>
      <xdr:row>4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1080207-152E-4A8C-9517-50800C647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25299"/>
          <a:ext cx="1026504" cy="69862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</xdr:row>
      <xdr:rowOff>38100</xdr:rowOff>
    </xdr:from>
    <xdr:to>
      <xdr:col>1</xdr:col>
      <xdr:colOff>1278363</xdr:colOff>
      <xdr:row>17</xdr:row>
      <xdr:rowOff>47691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BE63A07-D35D-49D1-8018-2E8628530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3886200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32</xdr:row>
      <xdr:rowOff>104775</xdr:rowOff>
    </xdr:from>
    <xdr:to>
      <xdr:col>1</xdr:col>
      <xdr:colOff>1278363</xdr:colOff>
      <xdr:row>36</xdr:row>
      <xdr:rowOff>190566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E809F69-C94A-465F-8516-A19071E80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10601325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50</xdr:row>
      <xdr:rowOff>38100</xdr:rowOff>
    </xdr:from>
    <xdr:to>
      <xdr:col>1</xdr:col>
      <xdr:colOff>1297413</xdr:colOff>
      <xdr:row>54</xdr:row>
      <xdr:rowOff>47691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6A1ED36-3658-4CE7-8926-B9139E3F2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9850100"/>
          <a:ext cx="1249788" cy="84779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187199</xdr:rowOff>
    </xdr:from>
    <xdr:to>
      <xdr:col>1</xdr:col>
      <xdr:colOff>797904</xdr:colOff>
      <xdr:row>4</xdr:row>
      <xdr:rowOff>209550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2DE5FE7-8F1E-4BD2-91C0-E4CE62457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87199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</xdr:row>
      <xdr:rowOff>38100</xdr:rowOff>
    </xdr:from>
    <xdr:to>
      <xdr:col>1</xdr:col>
      <xdr:colOff>1278363</xdr:colOff>
      <xdr:row>17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A2B889D-D7C2-4D8F-A824-A8402CCE1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3409950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32</xdr:row>
      <xdr:rowOff>104775</xdr:rowOff>
    </xdr:from>
    <xdr:to>
      <xdr:col>1</xdr:col>
      <xdr:colOff>1278363</xdr:colOff>
      <xdr:row>37</xdr:row>
      <xdr:rowOff>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5EEC344-B800-441C-9980-2DCDB35BB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7648575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54</xdr:row>
      <xdr:rowOff>38100</xdr:rowOff>
    </xdr:from>
    <xdr:to>
      <xdr:col>1</xdr:col>
      <xdr:colOff>1297413</xdr:colOff>
      <xdr:row>58</xdr:row>
      <xdr:rowOff>123891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4B05BC5-357A-4AC7-9ABE-9A66FD97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2849225"/>
          <a:ext cx="1249788" cy="8477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130049</xdr:rowOff>
    </xdr:from>
    <xdr:to>
      <xdr:col>1</xdr:col>
      <xdr:colOff>807429</xdr:colOff>
      <xdr:row>4</xdr:row>
      <xdr:rowOff>152400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E0B12E3-E814-46E0-8F65-1B6DC45F1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0049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</xdr:row>
      <xdr:rowOff>38100</xdr:rowOff>
    </xdr:from>
    <xdr:to>
      <xdr:col>1</xdr:col>
      <xdr:colOff>1278363</xdr:colOff>
      <xdr:row>17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D477DE-1478-44FC-ADCA-FEFD92BE9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3409950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32</xdr:row>
      <xdr:rowOff>104775</xdr:rowOff>
    </xdr:from>
    <xdr:to>
      <xdr:col>1</xdr:col>
      <xdr:colOff>1278363</xdr:colOff>
      <xdr:row>37</xdr:row>
      <xdr:rowOff>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C355F9-B922-4774-B937-BE943AC3B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7648575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58</xdr:row>
      <xdr:rowOff>38100</xdr:rowOff>
    </xdr:from>
    <xdr:to>
      <xdr:col>1</xdr:col>
      <xdr:colOff>1297413</xdr:colOff>
      <xdr:row>62</xdr:row>
      <xdr:rowOff>123891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03B41FD-17A7-404E-9279-D7F292B20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2849225"/>
          <a:ext cx="1249788" cy="8477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34799</xdr:rowOff>
    </xdr:from>
    <xdr:to>
      <xdr:col>1</xdr:col>
      <xdr:colOff>778854</xdr:colOff>
      <xdr:row>4</xdr:row>
      <xdr:rowOff>247650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E1AC970-9189-400B-A466-8F395A136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25299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</xdr:row>
      <xdr:rowOff>38100</xdr:rowOff>
    </xdr:from>
    <xdr:to>
      <xdr:col>1</xdr:col>
      <xdr:colOff>1278363</xdr:colOff>
      <xdr:row>17</xdr:row>
      <xdr:rowOff>123891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11B03F4-BE7D-4D12-B039-7351880B8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3409950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32</xdr:row>
      <xdr:rowOff>104775</xdr:rowOff>
    </xdr:from>
    <xdr:to>
      <xdr:col>1</xdr:col>
      <xdr:colOff>1278363</xdr:colOff>
      <xdr:row>37</xdr:row>
      <xdr:rowOff>66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D32EEC4-63FF-44EC-8F93-5DB4FD153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7648575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52</xdr:row>
      <xdr:rowOff>38100</xdr:rowOff>
    </xdr:from>
    <xdr:to>
      <xdr:col>1</xdr:col>
      <xdr:colOff>1297413</xdr:colOff>
      <xdr:row>56</xdr:row>
      <xdr:rowOff>123891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B2C9CE7-4C4D-4FE1-A754-DAA52E09B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2849225"/>
          <a:ext cx="1249788" cy="8477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120524</xdr:rowOff>
    </xdr:from>
    <xdr:to>
      <xdr:col>1</xdr:col>
      <xdr:colOff>959829</xdr:colOff>
      <xdr:row>4</xdr:row>
      <xdr:rowOff>228600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803B59A-2102-43D1-A53C-E6A36CAE9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20524"/>
          <a:ext cx="1026504" cy="87007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10</xdr:row>
      <xdr:rowOff>38100</xdr:rowOff>
    </xdr:from>
    <xdr:to>
      <xdr:col>1</xdr:col>
      <xdr:colOff>1316463</xdr:colOff>
      <xdr:row>14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DA0B044-E17F-4A16-8E35-613927085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5057775"/>
          <a:ext cx="1249788" cy="92399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21</xdr:row>
      <xdr:rowOff>66675</xdr:rowOff>
    </xdr:from>
    <xdr:to>
      <xdr:col>1</xdr:col>
      <xdr:colOff>1402188</xdr:colOff>
      <xdr:row>25</xdr:row>
      <xdr:rowOff>152466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6CEB3C3-4F34-4E51-94C5-3A8DBA998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7839075"/>
          <a:ext cx="1249788" cy="92399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32</xdr:row>
      <xdr:rowOff>85725</xdr:rowOff>
    </xdr:from>
    <xdr:to>
      <xdr:col>1</xdr:col>
      <xdr:colOff>1392663</xdr:colOff>
      <xdr:row>36</xdr:row>
      <xdr:rowOff>171516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FA20C13-158C-40DB-AA5B-98D7B2339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0" y="10877550"/>
          <a:ext cx="1249788" cy="9239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25274</xdr:rowOff>
    </xdr:from>
    <xdr:to>
      <xdr:col>1</xdr:col>
      <xdr:colOff>797904</xdr:colOff>
      <xdr:row>4</xdr:row>
      <xdr:rowOff>238125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40966E-0E84-4901-8E37-8FA20FEB5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15774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13</xdr:row>
      <xdr:rowOff>47625</xdr:rowOff>
    </xdr:from>
    <xdr:to>
      <xdr:col>1</xdr:col>
      <xdr:colOff>1364088</xdr:colOff>
      <xdr:row>17</xdr:row>
      <xdr:rowOff>133416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EEEF17D-A03F-45E1-B80E-CA1E331B8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" y="3419475"/>
          <a:ext cx="1249788" cy="923991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33</xdr:row>
      <xdr:rowOff>57150</xdr:rowOff>
    </xdr:from>
    <xdr:to>
      <xdr:col>1</xdr:col>
      <xdr:colOff>1364088</xdr:colOff>
      <xdr:row>37</xdr:row>
      <xdr:rowOff>142941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70EF6E-DD1A-4D22-BBA3-C597A65E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" y="7791450"/>
          <a:ext cx="1249788" cy="92399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</xdr:row>
      <xdr:rowOff>66675</xdr:rowOff>
    </xdr:from>
    <xdr:to>
      <xdr:col>1</xdr:col>
      <xdr:colOff>1306938</xdr:colOff>
      <xdr:row>54</xdr:row>
      <xdr:rowOff>152466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D921E0E-A112-4ECF-A348-7288EB924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11468100"/>
          <a:ext cx="1249788" cy="9239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139574</xdr:rowOff>
    </xdr:from>
    <xdr:to>
      <xdr:col>1</xdr:col>
      <xdr:colOff>731229</xdr:colOff>
      <xdr:row>4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2C65D91-7245-452A-A625-1519AE2B9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39574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10</xdr:row>
      <xdr:rowOff>38100</xdr:rowOff>
    </xdr:from>
    <xdr:to>
      <xdr:col>1</xdr:col>
      <xdr:colOff>1278363</xdr:colOff>
      <xdr:row>14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165275C-0AFF-482B-B029-EE15D2B6C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3409950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22</xdr:row>
      <xdr:rowOff>104775</xdr:rowOff>
    </xdr:from>
    <xdr:to>
      <xdr:col>1</xdr:col>
      <xdr:colOff>1278363</xdr:colOff>
      <xdr:row>27</xdr:row>
      <xdr:rowOff>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08C1E92-3164-44DB-A1D8-0880E927F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7648575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39</xdr:row>
      <xdr:rowOff>38100</xdr:rowOff>
    </xdr:from>
    <xdr:to>
      <xdr:col>1</xdr:col>
      <xdr:colOff>1297413</xdr:colOff>
      <xdr:row>43</xdr:row>
      <xdr:rowOff>123891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8236958-F8BD-40F5-98A7-942E25D98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2849225"/>
          <a:ext cx="1249788" cy="8477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177674</xdr:rowOff>
    </xdr:from>
    <xdr:to>
      <xdr:col>1</xdr:col>
      <xdr:colOff>807429</xdr:colOff>
      <xdr:row>4</xdr:row>
      <xdr:rowOff>200025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B9C5B42-C84D-4876-8EE0-A3BE50317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7674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</xdr:row>
      <xdr:rowOff>38100</xdr:rowOff>
    </xdr:from>
    <xdr:to>
      <xdr:col>1</xdr:col>
      <xdr:colOff>1278363</xdr:colOff>
      <xdr:row>17</xdr:row>
      <xdr:rowOff>123891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82FEBA3-DB64-48A1-BEF1-B5B21271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3409950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32</xdr:row>
      <xdr:rowOff>104775</xdr:rowOff>
    </xdr:from>
    <xdr:to>
      <xdr:col>1</xdr:col>
      <xdr:colOff>1278363</xdr:colOff>
      <xdr:row>37</xdr:row>
      <xdr:rowOff>66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C35F7F9-CBA1-4DE7-B001-E26C875B3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7648575"/>
          <a:ext cx="1249788" cy="84779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51</xdr:row>
      <xdr:rowOff>38100</xdr:rowOff>
    </xdr:from>
    <xdr:to>
      <xdr:col>1</xdr:col>
      <xdr:colOff>1297413</xdr:colOff>
      <xdr:row>55</xdr:row>
      <xdr:rowOff>123891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7D01424-C01C-4D5E-8F9C-CCD819437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2849225"/>
          <a:ext cx="1249788" cy="8477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91949</xdr:rowOff>
    </xdr:from>
    <xdr:to>
      <xdr:col>1</xdr:col>
      <xdr:colOff>778854</xdr:colOff>
      <xdr:row>4</xdr:row>
      <xdr:rowOff>114300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894EC53-8096-48A3-A599-3EE14B6AD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1949"/>
          <a:ext cx="1026504" cy="78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</xdr:row>
      <xdr:rowOff>38100</xdr:rowOff>
    </xdr:from>
    <xdr:to>
      <xdr:col>1</xdr:col>
      <xdr:colOff>1278363</xdr:colOff>
      <xdr:row>17</xdr:row>
      <xdr:rowOff>123891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8DFC497-FAAD-481D-99B6-0022416A1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3829050"/>
          <a:ext cx="1249788" cy="92399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32</xdr:row>
      <xdr:rowOff>104775</xdr:rowOff>
    </xdr:from>
    <xdr:to>
      <xdr:col>1</xdr:col>
      <xdr:colOff>1278363</xdr:colOff>
      <xdr:row>37</xdr:row>
      <xdr:rowOff>66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BD02FE3-3A81-4E7F-AD95-FCACDF6E2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8467725"/>
          <a:ext cx="1249788" cy="92399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47</xdr:row>
      <xdr:rowOff>38100</xdr:rowOff>
    </xdr:from>
    <xdr:to>
      <xdr:col>1</xdr:col>
      <xdr:colOff>1297413</xdr:colOff>
      <xdr:row>51</xdr:row>
      <xdr:rowOff>123891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6F8E941-88CD-4810-A146-4596B1419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3668375"/>
          <a:ext cx="1249788" cy="923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EFA35-CF7D-4B45-8AA6-C55601A2BB9C}">
  <dimension ref="A1:O68"/>
  <sheetViews>
    <sheetView tabSelected="1" workbookViewId="0">
      <selection activeCell="I11" sqref="I11"/>
    </sheetView>
  </sheetViews>
  <sheetFormatPr baseColWidth="10" defaultRowHeight="15"/>
  <cols>
    <col min="1" max="1" width="5" customWidth="1"/>
    <col min="2" max="2" width="24.28515625" customWidth="1"/>
    <col min="3" max="3" width="17.28515625" customWidth="1"/>
    <col min="5" max="5" width="13.140625" customWidth="1"/>
    <col min="6" max="6" width="13.28515625" customWidth="1"/>
  </cols>
  <sheetData>
    <row r="1" spans="1:11" s="23" customFormat="1"/>
    <row r="2" spans="1:11" s="23" customFormat="1"/>
    <row r="3" spans="1:11" s="23" customFormat="1" ht="15" customHeight="1">
      <c r="C3" s="279" t="s">
        <v>0</v>
      </c>
      <c r="D3" s="280"/>
      <c r="E3" s="280"/>
      <c r="F3" s="280"/>
      <c r="G3" s="280"/>
      <c r="H3" s="280"/>
    </row>
    <row r="4" spans="1:11" s="23" customFormat="1"/>
    <row r="5" spans="1:11" s="23" customFormat="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s="23" customFormat="1" ht="34.5">
      <c r="A6" s="24" t="s">
        <v>2</v>
      </c>
      <c r="B6" s="24" t="s">
        <v>3</v>
      </c>
      <c r="C6" s="25" t="s">
        <v>4</v>
      </c>
      <c r="D6" s="45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s="23" customFormat="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 s="23" customFormat="1" ht="33.75">
      <c r="A8" s="39">
        <v>1</v>
      </c>
      <c r="B8" s="46" t="s">
        <v>59</v>
      </c>
      <c r="C8" s="40" t="s">
        <v>60</v>
      </c>
      <c r="D8" s="48" t="s">
        <v>17</v>
      </c>
      <c r="E8" s="44" t="s">
        <v>61</v>
      </c>
      <c r="F8" s="44" t="s">
        <v>62</v>
      </c>
      <c r="G8" s="44" t="s">
        <v>62</v>
      </c>
      <c r="H8" s="34" t="s">
        <v>18</v>
      </c>
      <c r="I8" s="43" t="s">
        <v>19</v>
      </c>
      <c r="J8" s="44">
        <v>44529</v>
      </c>
      <c r="K8" s="44">
        <v>44599</v>
      </c>
    </row>
    <row r="9" spans="1:11" s="23" customFormat="1" ht="46.5" customHeight="1">
      <c r="A9" s="39">
        <v>2</v>
      </c>
      <c r="B9" s="46" t="s">
        <v>63</v>
      </c>
      <c r="C9" s="49" t="s">
        <v>64</v>
      </c>
      <c r="D9" s="48" t="s">
        <v>17</v>
      </c>
      <c r="E9" s="44" t="s">
        <v>65</v>
      </c>
      <c r="F9" s="44" t="s">
        <v>94</v>
      </c>
      <c r="G9" s="44" t="s">
        <v>66</v>
      </c>
      <c r="H9" s="34" t="s">
        <v>18</v>
      </c>
      <c r="I9" s="43" t="s">
        <v>19</v>
      </c>
      <c r="J9" s="44">
        <v>44497</v>
      </c>
      <c r="K9" s="44">
        <v>44926</v>
      </c>
    </row>
    <row r="10" spans="1:11" s="23" customFormat="1" ht="35.25" customHeight="1">
      <c r="A10" s="39">
        <v>3</v>
      </c>
      <c r="B10" s="46" t="s">
        <v>67</v>
      </c>
      <c r="C10" s="36" t="s">
        <v>64</v>
      </c>
      <c r="D10" s="48" t="s">
        <v>431</v>
      </c>
      <c r="E10" s="44" t="s">
        <v>68</v>
      </c>
      <c r="F10" s="44" t="s">
        <v>69</v>
      </c>
      <c r="G10" s="44" t="s">
        <v>69</v>
      </c>
      <c r="H10" s="34" t="s">
        <v>18</v>
      </c>
      <c r="I10" s="34" t="s">
        <v>19</v>
      </c>
      <c r="J10" s="44">
        <v>44529</v>
      </c>
      <c r="K10" s="44">
        <v>44635</v>
      </c>
    </row>
    <row r="11" spans="1:11" s="23" customFormat="1">
      <c r="I11" s="23" t="s">
        <v>432</v>
      </c>
    </row>
    <row r="12" spans="1:11" s="23" customFormat="1">
      <c r="C12" s="23" t="s">
        <v>430</v>
      </c>
    </row>
    <row r="13" spans="1:11" s="23" customFormat="1"/>
    <row r="14" spans="1:11" s="23" customFormat="1">
      <c r="D14" s="279" t="s">
        <v>0</v>
      </c>
      <c r="E14" s="280"/>
      <c r="F14" s="280"/>
      <c r="G14" s="280"/>
      <c r="H14" s="280"/>
      <c r="I14" s="280"/>
    </row>
    <row r="15" spans="1:11" s="23" customFormat="1"/>
    <row r="16" spans="1:11" s="23" customFormat="1" ht="21">
      <c r="C16" s="281" t="s">
        <v>70</v>
      </c>
      <c r="D16" s="281"/>
      <c r="E16" s="281"/>
      <c r="F16" s="281"/>
      <c r="G16" s="281"/>
      <c r="H16" s="281"/>
      <c r="I16" s="281"/>
      <c r="J16" s="281"/>
      <c r="K16" s="281"/>
    </row>
    <row r="17" spans="1:11" s="23" customFormat="1" ht="15.75" thickBot="1"/>
    <row r="18" spans="1:11" s="23" customFormat="1" ht="34.5">
      <c r="A18" s="24" t="s">
        <v>2</v>
      </c>
      <c r="B18" s="24" t="s">
        <v>3</v>
      </c>
      <c r="C18" s="25" t="s">
        <v>4</v>
      </c>
      <c r="D18" s="45" t="s">
        <v>5</v>
      </c>
      <c r="E18" s="276" t="s">
        <v>6</v>
      </c>
      <c r="F18" s="277"/>
      <c r="G18" s="278"/>
      <c r="H18" s="25" t="s">
        <v>7</v>
      </c>
      <c r="I18" s="25" t="s">
        <v>58</v>
      </c>
      <c r="J18" s="276" t="s">
        <v>9</v>
      </c>
      <c r="K18" s="278"/>
    </row>
    <row r="19" spans="1:11" s="23" customFormat="1" ht="15.75" thickBot="1">
      <c r="A19" s="26"/>
      <c r="B19" s="27"/>
      <c r="C19" s="27"/>
      <c r="D19" s="27"/>
      <c r="E19" s="27" t="s">
        <v>10</v>
      </c>
      <c r="F19" s="27" t="s">
        <v>11</v>
      </c>
      <c r="G19" s="27" t="s">
        <v>12</v>
      </c>
      <c r="H19" s="27"/>
      <c r="I19" s="28"/>
      <c r="J19" s="27" t="s">
        <v>13</v>
      </c>
      <c r="K19" s="27" t="s">
        <v>14</v>
      </c>
    </row>
    <row r="20" spans="1:11" s="23" customFormat="1" ht="33.75">
      <c r="A20" s="39">
        <v>1</v>
      </c>
      <c r="B20" s="30" t="s">
        <v>71</v>
      </c>
      <c r="C20" s="40" t="s">
        <v>72</v>
      </c>
      <c r="D20" s="48" t="s">
        <v>17</v>
      </c>
      <c r="E20" s="42">
        <v>10000</v>
      </c>
      <c r="F20" s="42">
        <v>9057.5</v>
      </c>
      <c r="G20" s="42">
        <v>9057.5</v>
      </c>
      <c r="H20" s="34" t="s">
        <v>18</v>
      </c>
      <c r="I20" s="43" t="s">
        <v>19</v>
      </c>
      <c r="J20" s="44">
        <v>44746</v>
      </c>
      <c r="K20" s="44">
        <v>44918</v>
      </c>
    </row>
    <row r="21" spans="1:11" s="23" customFormat="1" ht="34.5" customHeight="1">
      <c r="A21" s="39">
        <f>+A20+1</f>
        <v>2</v>
      </c>
      <c r="B21" s="46" t="s">
        <v>73</v>
      </c>
      <c r="C21" s="40" t="s">
        <v>74</v>
      </c>
      <c r="D21" s="48" t="s">
        <v>17</v>
      </c>
      <c r="E21" s="42">
        <v>168202.5</v>
      </c>
      <c r="F21" s="33">
        <v>166634.89000000001</v>
      </c>
      <c r="G21" s="42">
        <v>166634.89000000001</v>
      </c>
      <c r="H21" s="34" t="s">
        <v>18</v>
      </c>
      <c r="I21" s="43" t="s">
        <v>19</v>
      </c>
      <c r="J21" s="44">
        <v>44585</v>
      </c>
      <c r="K21" s="35">
        <v>44690</v>
      </c>
    </row>
    <row r="22" spans="1:11" s="23" customFormat="1" ht="33" customHeight="1">
      <c r="A22" s="39">
        <f>+A21+1</f>
        <v>3</v>
      </c>
      <c r="B22" s="46" t="s">
        <v>75</v>
      </c>
      <c r="C22" s="47" t="s">
        <v>76</v>
      </c>
      <c r="D22" s="48" t="s">
        <v>17</v>
      </c>
      <c r="E22" s="42">
        <f>9297.7+263.43</f>
        <v>9561.130000000001</v>
      </c>
      <c r="F22" s="42">
        <v>9544.5</v>
      </c>
      <c r="G22" s="42">
        <v>9544.5</v>
      </c>
      <c r="H22" s="34" t="s">
        <v>18</v>
      </c>
      <c r="I22" s="43" t="s">
        <v>19</v>
      </c>
      <c r="J22" s="44">
        <v>44648</v>
      </c>
      <c r="K22" s="44">
        <v>44701</v>
      </c>
    </row>
    <row r="23" spans="1:11" s="23" customFormat="1" ht="33" customHeight="1">
      <c r="A23" s="39">
        <f t="shared" ref="A23:A30" si="0">+A22+1</f>
        <v>4</v>
      </c>
      <c r="B23" s="46" t="s">
        <v>77</v>
      </c>
      <c r="C23" s="49" t="s">
        <v>78</v>
      </c>
      <c r="D23" s="48" t="s">
        <v>17</v>
      </c>
      <c r="E23" s="42">
        <v>6682.46</v>
      </c>
      <c r="F23" s="42">
        <v>5893.01</v>
      </c>
      <c r="G23" s="42">
        <v>5893.01</v>
      </c>
      <c r="H23" s="34" t="s">
        <v>18</v>
      </c>
      <c r="I23" s="43" t="s">
        <v>19</v>
      </c>
      <c r="J23" s="44">
        <v>44622</v>
      </c>
      <c r="K23" s="44">
        <v>44698</v>
      </c>
    </row>
    <row r="24" spans="1:11" s="23" customFormat="1" ht="33" customHeight="1">
      <c r="A24" s="39">
        <f t="shared" si="0"/>
        <v>5</v>
      </c>
      <c r="B24" s="46" t="s">
        <v>79</v>
      </c>
      <c r="C24" s="47" t="s">
        <v>80</v>
      </c>
      <c r="D24" s="48" t="s">
        <v>17</v>
      </c>
      <c r="E24" s="42">
        <v>1600</v>
      </c>
      <c r="F24" s="42">
        <v>1519.76</v>
      </c>
      <c r="G24" s="42">
        <v>1519.76</v>
      </c>
      <c r="H24" s="34" t="s">
        <v>18</v>
      </c>
      <c r="I24" s="43" t="s">
        <v>19</v>
      </c>
      <c r="J24" s="44">
        <v>44810</v>
      </c>
      <c r="K24" s="44">
        <v>44902</v>
      </c>
    </row>
    <row r="25" spans="1:11" s="23" customFormat="1" ht="37.5">
      <c r="A25" s="39">
        <f t="shared" si="0"/>
        <v>6</v>
      </c>
      <c r="B25" s="46" t="s">
        <v>81</v>
      </c>
      <c r="C25" s="47" t="s">
        <v>82</v>
      </c>
      <c r="D25" s="48" t="s">
        <v>17</v>
      </c>
      <c r="E25" s="42">
        <v>18000</v>
      </c>
      <c r="F25" s="42">
        <v>17270.27</v>
      </c>
      <c r="G25" s="42">
        <v>17270.27</v>
      </c>
      <c r="H25" s="34" t="s">
        <v>18</v>
      </c>
      <c r="I25" s="43" t="s">
        <v>19</v>
      </c>
      <c r="J25" s="44">
        <v>44881</v>
      </c>
      <c r="K25" s="44">
        <v>44847</v>
      </c>
    </row>
    <row r="26" spans="1:11" s="23" customFormat="1" ht="33.75" customHeight="1">
      <c r="A26" s="39">
        <f t="shared" si="0"/>
        <v>7</v>
      </c>
      <c r="B26" s="46" t="s">
        <v>83</v>
      </c>
      <c r="C26" s="47" t="s">
        <v>84</v>
      </c>
      <c r="D26" s="48" t="s">
        <v>17</v>
      </c>
      <c r="E26" s="42">
        <v>900</v>
      </c>
      <c r="F26" s="42">
        <v>849.26</v>
      </c>
      <c r="G26" s="42">
        <v>849.26</v>
      </c>
      <c r="H26" s="34" t="s">
        <v>18</v>
      </c>
      <c r="I26" s="43" t="s">
        <v>19</v>
      </c>
      <c r="J26" s="44">
        <v>44828</v>
      </c>
      <c r="K26" s="44">
        <v>44843</v>
      </c>
    </row>
    <row r="27" spans="1:11" s="23" customFormat="1" ht="33.75">
      <c r="A27" s="39">
        <f t="shared" si="0"/>
        <v>8</v>
      </c>
      <c r="B27" s="46" t="s">
        <v>85</v>
      </c>
      <c r="C27" s="40" t="s">
        <v>86</v>
      </c>
      <c r="D27" s="48" t="s">
        <v>17</v>
      </c>
      <c r="E27" s="42">
        <v>750</v>
      </c>
      <c r="F27" s="42">
        <v>737.96</v>
      </c>
      <c r="G27" s="42">
        <v>737.96</v>
      </c>
      <c r="H27" s="34" t="s">
        <v>18</v>
      </c>
      <c r="I27" s="43" t="s">
        <v>19</v>
      </c>
      <c r="J27" s="44">
        <v>44865</v>
      </c>
      <c r="K27" s="44">
        <v>44886</v>
      </c>
    </row>
    <row r="28" spans="1:11" s="23" customFormat="1" ht="33.75">
      <c r="A28" s="39">
        <f>+A27+1</f>
        <v>9</v>
      </c>
      <c r="B28" s="46" t="s">
        <v>87</v>
      </c>
      <c r="C28" s="47" t="s">
        <v>88</v>
      </c>
      <c r="D28" s="48" t="s">
        <v>17</v>
      </c>
      <c r="E28" s="42">
        <v>3891.98</v>
      </c>
      <c r="F28" s="42">
        <v>3891.98</v>
      </c>
      <c r="G28" s="42">
        <v>3891.98</v>
      </c>
      <c r="H28" s="34" t="s">
        <v>18</v>
      </c>
      <c r="I28" s="43" t="s">
        <v>19</v>
      </c>
      <c r="J28" s="44">
        <v>44734</v>
      </c>
      <c r="K28" s="44">
        <v>44991</v>
      </c>
    </row>
    <row r="29" spans="1:11" s="23" customFormat="1" ht="33.75">
      <c r="A29" s="39">
        <f t="shared" si="0"/>
        <v>10</v>
      </c>
      <c r="B29" s="46" t="s">
        <v>87</v>
      </c>
      <c r="C29" s="47" t="s">
        <v>89</v>
      </c>
      <c r="D29" s="48" t="s">
        <v>17</v>
      </c>
      <c r="E29" s="42">
        <v>3891.98</v>
      </c>
      <c r="F29" s="42">
        <v>3551.9</v>
      </c>
      <c r="G29" s="42">
        <v>3551.9</v>
      </c>
      <c r="H29" s="34" t="s">
        <v>18</v>
      </c>
      <c r="I29" s="43" t="s">
        <v>19</v>
      </c>
      <c r="J29" s="44">
        <v>44734</v>
      </c>
      <c r="K29" s="44">
        <v>44991</v>
      </c>
    </row>
    <row r="30" spans="1:11" s="23" customFormat="1" ht="36.75" customHeight="1">
      <c r="A30" s="39">
        <f t="shared" si="0"/>
        <v>11</v>
      </c>
      <c r="B30" s="46" t="s">
        <v>90</v>
      </c>
      <c r="C30" s="40" t="s">
        <v>91</v>
      </c>
      <c r="D30" s="48" t="s">
        <v>17</v>
      </c>
      <c r="E30" s="42">
        <v>2550</v>
      </c>
      <c r="F30" s="42">
        <v>2539.7600000000002</v>
      </c>
      <c r="G30" s="42">
        <v>2539.7600000000002</v>
      </c>
      <c r="H30" s="34" t="s">
        <v>18</v>
      </c>
      <c r="I30" s="43" t="s">
        <v>19</v>
      </c>
      <c r="J30" s="44">
        <v>44821</v>
      </c>
      <c r="K30" s="44">
        <v>44850</v>
      </c>
    </row>
    <row r="31" spans="1:11" s="23" customFormat="1"/>
    <row r="32" spans="1:11" s="23" customFormat="1"/>
    <row r="33" spans="1:15" s="23" customForma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s="23" customFormat="1">
      <c r="A34"/>
      <c r="B34"/>
      <c r="C34"/>
      <c r="D34"/>
      <c r="E34" s="279" t="s">
        <v>0</v>
      </c>
      <c r="F34" s="280"/>
      <c r="G34" s="280"/>
      <c r="H34" s="280"/>
      <c r="I34" s="280"/>
      <c r="J34" s="280"/>
      <c r="K34"/>
      <c r="L34"/>
      <c r="M34"/>
      <c r="N34"/>
      <c r="O34"/>
    </row>
    <row r="35" spans="1:15" s="23" customForma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 s="23" customFormat="1" ht="21">
      <c r="A36"/>
      <c r="B36"/>
      <c r="C36" s="281" t="s">
        <v>1</v>
      </c>
      <c r="D36" s="281"/>
      <c r="E36" s="281"/>
      <c r="F36" s="281"/>
      <c r="G36" s="281"/>
      <c r="H36" s="281"/>
      <c r="I36" s="281"/>
      <c r="J36" s="281"/>
      <c r="K36" s="281"/>
      <c r="L36"/>
      <c r="M36"/>
      <c r="N36"/>
      <c r="O36"/>
    </row>
    <row r="37" spans="1:15" s="23" customFormat="1" ht="15.75" thickBo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s="23" customFormat="1" ht="23.25">
      <c r="A38" s="1" t="s">
        <v>2</v>
      </c>
      <c r="B38" s="1" t="s">
        <v>3</v>
      </c>
      <c r="C38" s="2" t="s">
        <v>4</v>
      </c>
      <c r="D38" s="3" t="s">
        <v>5</v>
      </c>
      <c r="E38" s="276" t="s">
        <v>6</v>
      </c>
      <c r="F38" s="277"/>
      <c r="G38" s="278"/>
      <c r="H38" s="2" t="s">
        <v>7</v>
      </c>
      <c r="I38" s="2" t="s">
        <v>8</v>
      </c>
      <c r="J38" s="276" t="s">
        <v>9</v>
      </c>
      <c r="K38" s="278"/>
      <c r="L38"/>
      <c r="M38"/>
      <c r="N38"/>
      <c r="O38"/>
    </row>
    <row r="39" spans="1:15" s="23" customFormat="1" ht="15.75" thickBot="1">
      <c r="A39" s="4"/>
      <c r="B39" s="5"/>
      <c r="C39" s="5"/>
      <c r="D39" s="5"/>
      <c r="E39" s="5" t="s">
        <v>10</v>
      </c>
      <c r="F39" s="5" t="s">
        <v>11</v>
      </c>
      <c r="G39" s="5" t="s">
        <v>12</v>
      </c>
      <c r="H39" s="5"/>
      <c r="I39" s="6"/>
      <c r="J39" s="5" t="s">
        <v>13</v>
      </c>
      <c r="K39" s="5" t="s">
        <v>14</v>
      </c>
      <c r="L39"/>
      <c r="M39"/>
      <c r="N39"/>
      <c r="O39"/>
    </row>
    <row r="40" spans="1:15" s="23" customFormat="1" ht="33.75">
      <c r="A40" s="7">
        <v>1</v>
      </c>
      <c r="B40" s="8" t="s">
        <v>15</v>
      </c>
      <c r="C40" s="9" t="s">
        <v>16</v>
      </c>
      <c r="D40" s="10" t="s">
        <v>17</v>
      </c>
      <c r="E40" s="11">
        <v>1315.9</v>
      </c>
      <c r="F40" s="11">
        <v>1315.9</v>
      </c>
      <c r="G40" s="11">
        <v>1315.9</v>
      </c>
      <c r="H40" s="12" t="s">
        <v>18</v>
      </c>
      <c r="I40" s="12" t="s">
        <v>19</v>
      </c>
      <c r="J40" s="13">
        <v>45026</v>
      </c>
      <c r="K40" s="13">
        <v>45031</v>
      </c>
      <c r="L40"/>
      <c r="M40"/>
      <c r="N40"/>
      <c r="O40"/>
    </row>
    <row r="41" spans="1:15" ht="33.75">
      <c r="A41" s="7">
        <f>A40+1</f>
        <v>2</v>
      </c>
      <c r="B41" s="8" t="s">
        <v>20</v>
      </c>
      <c r="C41" s="14" t="s">
        <v>21</v>
      </c>
      <c r="D41" s="10" t="s">
        <v>17</v>
      </c>
      <c r="E41" s="11">
        <v>10800</v>
      </c>
      <c r="F41" s="11">
        <v>10513.83</v>
      </c>
      <c r="G41" s="11">
        <v>10513.83</v>
      </c>
      <c r="H41" s="12" t="s">
        <v>18</v>
      </c>
      <c r="I41" s="12" t="s">
        <v>19</v>
      </c>
      <c r="J41" s="13">
        <v>45006</v>
      </c>
      <c r="K41" s="13">
        <v>45169</v>
      </c>
    </row>
    <row r="42" spans="1:15" ht="36">
      <c r="A42" s="7">
        <f t="shared" ref="A42:A54" si="1">A41+1</f>
        <v>3</v>
      </c>
      <c r="B42" s="8" t="s">
        <v>22</v>
      </c>
      <c r="C42" s="9" t="s">
        <v>23</v>
      </c>
      <c r="D42" s="10" t="s">
        <v>17</v>
      </c>
      <c r="E42" s="11">
        <v>9795.82</v>
      </c>
      <c r="F42" s="11">
        <v>6408.38</v>
      </c>
      <c r="G42" s="11">
        <v>6408.38</v>
      </c>
      <c r="H42" s="12" t="s">
        <v>18</v>
      </c>
      <c r="I42" s="12" t="s">
        <v>19</v>
      </c>
      <c r="J42" s="13">
        <v>45034</v>
      </c>
      <c r="K42" s="13">
        <v>45061</v>
      </c>
    </row>
    <row r="43" spans="1:15" ht="33.75">
      <c r="A43" s="7">
        <f t="shared" si="1"/>
        <v>4</v>
      </c>
      <c r="B43" s="8" t="s">
        <v>24</v>
      </c>
      <c r="C43" s="14" t="s">
        <v>25</v>
      </c>
      <c r="D43" s="10" t="s">
        <v>17</v>
      </c>
      <c r="E43" s="11">
        <v>20000</v>
      </c>
      <c r="F43" s="11">
        <v>29340.62</v>
      </c>
      <c r="G43" s="11">
        <v>29340.62</v>
      </c>
      <c r="H43" s="12" t="s">
        <v>18</v>
      </c>
      <c r="I43" s="12" t="s">
        <v>19</v>
      </c>
      <c r="J43" s="13">
        <v>45036</v>
      </c>
      <c r="K43" s="13">
        <v>45324</v>
      </c>
    </row>
    <row r="44" spans="1:15" ht="33.75">
      <c r="A44" s="7">
        <f t="shared" si="1"/>
        <v>5</v>
      </c>
      <c r="B44" s="8" t="s">
        <v>26</v>
      </c>
      <c r="C44" s="14" t="s">
        <v>27</v>
      </c>
      <c r="D44" s="10" t="s">
        <v>17</v>
      </c>
      <c r="E44" s="11">
        <v>60000</v>
      </c>
      <c r="F44" s="11">
        <v>56720.94</v>
      </c>
      <c r="G44" s="11">
        <v>56720.94</v>
      </c>
      <c r="H44" s="12" t="s">
        <v>18</v>
      </c>
      <c r="I44" s="12" t="s">
        <v>19</v>
      </c>
      <c r="J44" s="13">
        <v>45062</v>
      </c>
      <c r="K44" s="13">
        <v>45149</v>
      </c>
    </row>
    <row r="45" spans="1:15" ht="33.75">
      <c r="A45" s="7">
        <f t="shared" si="1"/>
        <v>6</v>
      </c>
      <c r="B45" s="8" t="s">
        <v>28</v>
      </c>
      <c r="C45" s="9" t="s">
        <v>29</v>
      </c>
      <c r="D45" s="10" t="s">
        <v>17</v>
      </c>
      <c r="E45" s="11">
        <v>32200</v>
      </c>
      <c r="F45" s="11">
        <v>32200</v>
      </c>
      <c r="G45" s="11">
        <v>32200</v>
      </c>
      <c r="H45" s="12" t="s">
        <v>18</v>
      </c>
      <c r="I45" s="12" t="s">
        <v>19</v>
      </c>
      <c r="J45" s="13">
        <v>44984</v>
      </c>
      <c r="K45" s="13">
        <v>45152</v>
      </c>
    </row>
    <row r="46" spans="1:15" ht="37.5">
      <c r="A46" s="7">
        <f t="shared" si="1"/>
        <v>7</v>
      </c>
      <c r="B46" s="8" t="s">
        <v>30</v>
      </c>
      <c r="C46" s="14" t="s">
        <v>31</v>
      </c>
      <c r="D46" s="10" t="s">
        <v>17</v>
      </c>
      <c r="E46" s="11">
        <v>5381.2</v>
      </c>
      <c r="F46" s="11">
        <v>2600.17</v>
      </c>
      <c r="G46" s="11">
        <v>2600.17</v>
      </c>
      <c r="H46" s="12" t="s">
        <v>18</v>
      </c>
      <c r="I46" s="12" t="s">
        <v>19</v>
      </c>
      <c r="J46" s="13">
        <v>45070</v>
      </c>
      <c r="K46" s="13">
        <v>45128</v>
      </c>
    </row>
    <row r="47" spans="1:15" ht="33.75">
      <c r="A47" s="7">
        <f t="shared" si="1"/>
        <v>8</v>
      </c>
      <c r="B47" s="8" t="s">
        <v>32</v>
      </c>
      <c r="C47" s="14" t="s">
        <v>33</v>
      </c>
      <c r="D47" s="10" t="s">
        <v>17</v>
      </c>
      <c r="E47" s="11">
        <v>15000</v>
      </c>
      <c r="F47" s="11">
        <v>13870.57</v>
      </c>
      <c r="G47" s="11">
        <v>13870.57</v>
      </c>
      <c r="H47" s="12" t="s">
        <v>18</v>
      </c>
      <c r="I47" s="12" t="s">
        <v>19</v>
      </c>
      <c r="J47" s="13">
        <v>45084</v>
      </c>
      <c r="K47" s="13">
        <v>45005</v>
      </c>
    </row>
    <row r="48" spans="1:15" ht="33.75">
      <c r="A48" s="7">
        <f t="shared" si="1"/>
        <v>9</v>
      </c>
      <c r="B48" s="8" t="s">
        <v>34</v>
      </c>
      <c r="C48" s="14" t="s">
        <v>33</v>
      </c>
      <c r="D48" s="10" t="s">
        <v>17</v>
      </c>
      <c r="E48" s="11">
        <v>6000</v>
      </c>
      <c r="F48" s="11">
        <v>5975</v>
      </c>
      <c r="G48" s="11">
        <v>5975</v>
      </c>
      <c r="H48" s="12" t="s">
        <v>18</v>
      </c>
      <c r="I48" s="12" t="s">
        <v>19</v>
      </c>
      <c r="J48" s="13">
        <v>45110</v>
      </c>
      <c r="K48" s="13">
        <v>45191</v>
      </c>
    </row>
    <row r="49" spans="1:11" ht="33.75">
      <c r="A49" s="7">
        <f t="shared" si="1"/>
        <v>10</v>
      </c>
      <c r="B49" s="8" t="s">
        <v>35</v>
      </c>
      <c r="C49" s="9" t="s">
        <v>36</v>
      </c>
      <c r="D49" s="10" t="s">
        <v>17</v>
      </c>
      <c r="E49" s="11">
        <v>4000</v>
      </c>
      <c r="F49" s="11">
        <v>3310.26</v>
      </c>
      <c r="G49" s="11">
        <v>3310.26</v>
      </c>
      <c r="H49" s="12" t="s">
        <v>18</v>
      </c>
      <c r="I49" s="12" t="s">
        <v>19</v>
      </c>
      <c r="J49" s="13">
        <v>45156</v>
      </c>
      <c r="K49" s="13">
        <v>45183</v>
      </c>
    </row>
    <row r="50" spans="1:11" ht="33.75">
      <c r="A50" s="7">
        <f t="shared" si="1"/>
        <v>11</v>
      </c>
      <c r="B50" s="8" t="s">
        <v>37</v>
      </c>
      <c r="C50" s="9" t="s">
        <v>38</v>
      </c>
      <c r="D50" s="10" t="s">
        <v>17</v>
      </c>
      <c r="E50" s="11">
        <v>3500</v>
      </c>
      <c r="F50" s="11">
        <v>2771.51</v>
      </c>
      <c r="G50" s="11">
        <v>2771.51</v>
      </c>
      <c r="H50" s="12" t="s">
        <v>18</v>
      </c>
      <c r="I50" s="12" t="s">
        <v>19</v>
      </c>
      <c r="J50" s="13">
        <v>45138</v>
      </c>
      <c r="K50" s="13">
        <v>45313</v>
      </c>
    </row>
    <row r="51" spans="1:11" ht="33.75">
      <c r="A51" s="7">
        <f t="shared" si="1"/>
        <v>12</v>
      </c>
      <c r="B51" s="8" t="s">
        <v>39</v>
      </c>
      <c r="C51" s="9" t="s">
        <v>21</v>
      </c>
      <c r="D51" s="10" t="s">
        <v>17</v>
      </c>
      <c r="E51" s="11">
        <v>19368.189999999999</v>
      </c>
      <c r="F51" s="11">
        <v>9262.4500000000007</v>
      </c>
      <c r="G51" s="11">
        <v>9262.4500000000007</v>
      </c>
      <c r="H51" s="12" t="s">
        <v>18</v>
      </c>
      <c r="I51" s="12" t="s">
        <v>19</v>
      </c>
      <c r="J51" s="13">
        <v>45159</v>
      </c>
      <c r="K51" s="13">
        <v>45189</v>
      </c>
    </row>
    <row r="52" spans="1:11" ht="45">
      <c r="A52" s="7">
        <f t="shared" si="1"/>
        <v>13</v>
      </c>
      <c r="B52" s="8" t="s">
        <v>40</v>
      </c>
      <c r="C52" s="9" t="s">
        <v>41</v>
      </c>
      <c r="D52" s="10" t="s">
        <v>17</v>
      </c>
      <c r="E52" s="11">
        <v>4200</v>
      </c>
      <c r="F52" s="11">
        <v>4041.26</v>
      </c>
      <c r="G52" s="11">
        <v>4041.26</v>
      </c>
      <c r="H52" s="12" t="s">
        <v>18</v>
      </c>
      <c r="I52" s="12" t="s">
        <v>19</v>
      </c>
      <c r="J52" s="13">
        <v>45168</v>
      </c>
      <c r="K52" s="13">
        <v>45176</v>
      </c>
    </row>
    <row r="53" spans="1:11" ht="33.75">
      <c r="A53" s="7">
        <f t="shared" si="1"/>
        <v>14</v>
      </c>
      <c r="B53" s="8" t="s">
        <v>42</v>
      </c>
      <c r="C53" s="9" t="s">
        <v>43</v>
      </c>
      <c r="D53" s="10" t="s">
        <v>17</v>
      </c>
      <c r="E53" s="11">
        <v>3200</v>
      </c>
      <c r="F53" s="11">
        <v>3054.56</v>
      </c>
      <c r="G53" s="11">
        <v>3054.56</v>
      </c>
      <c r="H53" s="12" t="s">
        <v>18</v>
      </c>
      <c r="I53" s="12" t="s">
        <v>19</v>
      </c>
      <c r="J53" s="13">
        <v>45196</v>
      </c>
      <c r="K53" s="13">
        <v>45212</v>
      </c>
    </row>
    <row r="54" spans="1:11" ht="42" customHeight="1">
      <c r="A54" s="7">
        <f t="shared" si="1"/>
        <v>15</v>
      </c>
      <c r="B54" s="8" t="s">
        <v>44</v>
      </c>
      <c r="C54" s="9" t="s">
        <v>45</v>
      </c>
      <c r="D54" s="10" t="s">
        <v>17</v>
      </c>
      <c r="E54" s="11">
        <v>40000</v>
      </c>
      <c r="F54" s="11">
        <v>37352.53</v>
      </c>
      <c r="G54" s="11">
        <v>37352.53</v>
      </c>
      <c r="H54" s="12" t="s">
        <v>18</v>
      </c>
      <c r="I54" s="12" t="s">
        <v>19</v>
      </c>
      <c r="J54" s="13">
        <v>44986</v>
      </c>
      <c r="K54" s="13">
        <v>45351</v>
      </c>
    </row>
    <row r="55" spans="1:11" ht="36">
      <c r="A55" s="7">
        <f>A54+1</f>
        <v>16</v>
      </c>
      <c r="B55" s="8" t="s">
        <v>46</v>
      </c>
      <c r="C55" s="9" t="s">
        <v>47</v>
      </c>
      <c r="D55" s="10" t="s">
        <v>17</v>
      </c>
      <c r="E55" s="11">
        <v>6000</v>
      </c>
      <c r="F55" s="11">
        <v>5761.5</v>
      </c>
      <c r="G55" s="11">
        <v>5761.5</v>
      </c>
      <c r="H55" s="12" t="s">
        <v>18</v>
      </c>
      <c r="I55" s="12" t="s">
        <v>19</v>
      </c>
      <c r="J55" s="13">
        <v>45222</v>
      </c>
      <c r="K55" s="13">
        <v>45335</v>
      </c>
    </row>
    <row r="59" spans="1:11">
      <c r="E59" s="279" t="s">
        <v>0</v>
      </c>
      <c r="F59" s="280"/>
      <c r="G59" s="280"/>
      <c r="H59" s="280"/>
      <c r="I59" s="280"/>
      <c r="J59" s="280"/>
    </row>
    <row r="61" spans="1:11" ht="21">
      <c r="C61" s="281" t="s">
        <v>92</v>
      </c>
      <c r="D61" s="281"/>
      <c r="E61" s="281"/>
      <c r="F61" s="281"/>
      <c r="G61" s="281"/>
      <c r="H61" s="281"/>
      <c r="I61" s="281"/>
      <c r="J61" s="281"/>
      <c r="K61" s="281"/>
    </row>
    <row r="62" spans="1:11" ht="15.75" thickBot="1"/>
    <row r="63" spans="1:11" ht="38.25" customHeight="1">
      <c r="A63" s="1" t="s">
        <v>2</v>
      </c>
      <c r="B63" s="15" t="s">
        <v>3</v>
      </c>
      <c r="C63" s="15" t="s">
        <v>4</v>
      </c>
      <c r="D63" s="3" t="s">
        <v>5</v>
      </c>
      <c r="E63" s="276" t="s">
        <v>6</v>
      </c>
      <c r="F63" s="277"/>
      <c r="G63" s="278"/>
      <c r="H63" s="15" t="s">
        <v>7</v>
      </c>
      <c r="I63" s="15" t="s">
        <v>8</v>
      </c>
      <c r="J63" s="276" t="s">
        <v>9</v>
      </c>
      <c r="K63" s="278"/>
    </row>
    <row r="64" spans="1:11" ht="15.75" thickBot="1">
      <c r="A64" s="4"/>
      <c r="B64" s="5"/>
      <c r="C64" s="5"/>
      <c r="D64" s="5"/>
      <c r="E64" s="6" t="s">
        <v>10</v>
      </c>
      <c r="F64" s="6" t="s">
        <v>11</v>
      </c>
      <c r="G64" s="6" t="s">
        <v>12</v>
      </c>
      <c r="H64" s="5"/>
      <c r="I64" s="6"/>
      <c r="J64" s="16" t="s">
        <v>13</v>
      </c>
      <c r="K64" s="6" t="s">
        <v>14</v>
      </c>
    </row>
    <row r="65" spans="1:11" ht="36">
      <c r="A65" s="17">
        <v>1</v>
      </c>
      <c r="B65" s="9" t="s">
        <v>48</v>
      </c>
      <c r="C65" s="18" t="s">
        <v>49</v>
      </c>
      <c r="D65" s="19" t="s">
        <v>50</v>
      </c>
      <c r="E65" s="20">
        <v>90716.05</v>
      </c>
      <c r="F65" s="20">
        <v>90477.58</v>
      </c>
      <c r="G65" s="20">
        <v>90477.58</v>
      </c>
      <c r="H65" s="12" t="s">
        <v>18</v>
      </c>
      <c r="I65" s="21" t="s">
        <v>19</v>
      </c>
      <c r="J65" s="22">
        <v>45313</v>
      </c>
      <c r="K65" s="22">
        <v>45342</v>
      </c>
    </row>
    <row r="66" spans="1:11" ht="45">
      <c r="A66" s="17">
        <f>A65+1</f>
        <v>2</v>
      </c>
      <c r="B66" s="9" t="s">
        <v>48</v>
      </c>
      <c r="C66" s="18" t="s">
        <v>51</v>
      </c>
      <c r="D66" s="19" t="s">
        <v>52</v>
      </c>
      <c r="E66" s="20">
        <v>8429.7999999999993</v>
      </c>
      <c r="F66" s="20">
        <v>8439.86</v>
      </c>
      <c r="G66" s="20">
        <v>8439.86</v>
      </c>
      <c r="H66" s="12" t="s">
        <v>18</v>
      </c>
      <c r="I66" s="21" t="s">
        <v>19</v>
      </c>
      <c r="J66" s="22">
        <v>45322</v>
      </c>
      <c r="K66" s="22">
        <v>45324</v>
      </c>
    </row>
    <row r="67" spans="1:11" ht="33.75">
      <c r="A67" s="17">
        <f t="shared" ref="A67:A68" si="2">A66+1</f>
        <v>3</v>
      </c>
      <c r="B67" s="9" t="s">
        <v>53</v>
      </c>
      <c r="C67" s="18" t="s">
        <v>54</v>
      </c>
      <c r="D67" s="19" t="s">
        <v>52</v>
      </c>
      <c r="E67" s="20">
        <v>15000</v>
      </c>
      <c r="F67" s="20">
        <v>20290</v>
      </c>
      <c r="G67" s="20">
        <v>20290</v>
      </c>
      <c r="H67" s="12" t="s">
        <v>18</v>
      </c>
      <c r="I67" s="21" t="s">
        <v>19</v>
      </c>
      <c r="J67" s="22">
        <v>45314</v>
      </c>
      <c r="K67" s="22">
        <v>45376</v>
      </c>
    </row>
    <row r="68" spans="1:11" ht="33.75">
      <c r="A68" s="17">
        <f t="shared" si="2"/>
        <v>4</v>
      </c>
      <c r="B68" s="9" t="s">
        <v>55</v>
      </c>
      <c r="C68" s="18" t="s">
        <v>56</v>
      </c>
      <c r="D68" s="19" t="s">
        <v>52</v>
      </c>
      <c r="E68" s="20">
        <v>30000</v>
      </c>
      <c r="F68" s="20">
        <v>19832.990000000002</v>
      </c>
      <c r="G68" s="20">
        <v>19832.990000000002</v>
      </c>
      <c r="H68" s="12" t="s">
        <v>18</v>
      </c>
      <c r="I68" s="21" t="s">
        <v>19</v>
      </c>
      <c r="J68" s="22">
        <v>45323</v>
      </c>
      <c r="K68" s="22" t="s">
        <v>57</v>
      </c>
    </row>
  </sheetData>
  <mergeCells count="16">
    <mergeCell ref="E18:G18"/>
    <mergeCell ref="J18:K18"/>
    <mergeCell ref="D14:I14"/>
    <mergeCell ref="C61:K61"/>
    <mergeCell ref="E63:G63"/>
    <mergeCell ref="J63:K63"/>
    <mergeCell ref="E34:J34"/>
    <mergeCell ref="C36:K36"/>
    <mergeCell ref="E38:G38"/>
    <mergeCell ref="J38:K38"/>
    <mergeCell ref="E59:J59"/>
    <mergeCell ref="A5:I5"/>
    <mergeCell ref="E6:G6"/>
    <mergeCell ref="J6:K6"/>
    <mergeCell ref="C3:H3"/>
    <mergeCell ref="C16:K1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C106B-3727-4113-842A-B03A45EF397B}">
  <dimension ref="A3:N69"/>
  <sheetViews>
    <sheetView topLeftCell="A55" workbookViewId="0">
      <selection activeCell="G72" sqref="G72"/>
    </sheetView>
  </sheetViews>
  <sheetFormatPr baseColWidth="10" defaultRowHeight="15"/>
  <cols>
    <col min="1" max="1" width="5" style="23" customWidth="1"/>
    <col min="2" max="2" width="24.28515625" style="23" customWidth="1"/>
    <col min="3" max="3" width="17.28515625" style="23" customWidth="1"/>
    <col min="4" max="4" width="11.42578125" style="23"/>
    <col min="5" max="5" width="13.140625" style="23" customWidth="1"/>
    <col min="6" max="6" width="13.28515625" style="23" customWidth="1"/>
    <col min="7" max="16384" width="11.42578125" style="23"/>
  </cols>
  <sheetData>
    <row r="3" spans="1:11" ht="15" customHeight="1">
      <c r="C3" s="279" t="s">
        <v>0</v>
      </c>
      <c r="D3" s="280"/>
      <c r="E3" s="280"/>
      <c r="F3" s="280"/>
      <c r="G3" s="280"/>
      <c r="H3" s="280"/>
    </row>
    <row r="5" spans="1:1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ht="34.5">
      <c r="A6" s="24" t="s">
        <v>2</v>
      </c>
      <c r="B6" s="24" t="s">
        <v>3</v>
      </c>
      <c r="C6" s="25" t="s">
        <v>4</v>
      </c>
      <c r="D6" s="51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>
      <c r="A8" s="39">
        <v>1</v>
      </c>
      <c r="B8" s="50"/>
      <c r="C8" s="40"/>
      <c r="D8" s="48"/>
      <c r="E8" s="44"/>
      <c r="F8" s="44"/>
      <c r="G8" s="44"/>
      <c r="H8" s="34"/>
      <c r="I8" s="43"/>
      <c r="J8" s="44"/>
      <c r="K8" s="44"/>
    </row>
    <row r="9" spans="1:11">
      <c r="A9" s="39">
        <v>2</v>
      </c>
      <c r="B9" s="46"/>
      <c r="C9" s="40"/>
      <c r="D9" s="48"/>
      <c r="E9" s="44"/>
      <c r="F9" s="44"/>
      <c r="G9" s="44"/>
      <c r="H9" s="34"/>
      <c r="I9" s="43"/>
      <c r="J9" s="44"/>
      <c r="K9" s="44"/>
    </row>
    <row r="10" spans="1:11" ht="38.25" customHeight="1">
      <c r="A10" s="39">
        <v>3</v>
      </c>
      <c r="B10" s="46"/>
      <c r="C10" s="49"/>
      <c r="D10" s="48"/>
      <c r="E10" s="44"/>
      <c r="F10" s="44"/>
      <c r="G10" s="44"/>
      <c r="H10" s="34"/>
      <c r="I10" s="43"/>
      <c r="J10" s="44"/>
      <c r="K10" s="44"/>
    </row>
    <row r="11" spans="1:11" ht="35.25" customHeight="1">
      <c r="A11" s="39">
        <v>4</v>
      </c>
      <c r="B11" s="46"/>
      <c r="C11" s="36"/>
      <c r="D11" s="48"/>
      <c r="E11" s="44"/>
      <c r="F11" s="44"/>
      <c r="G11" s="44"/>
      <c r="H11" s="34"/>
      <c r="I11" s="34"/>
      <c r="J11" s="44"/>
      <c r="K11" s="44"/>
    </row>
    <row r="15" spans="1:11">
      <c r="D15" s="279" t="s">
        <v>0</v>
      </c>
      <c r="E15" s="280"/>
      <c r="F15" s="280"/>
      <c r="G15" s="280"/>
      <c r="H15" s="280"/>
      <c r="I15" s="280"/>
    </row>
    <row r="17" spans="1:11" ht="21">
      <c r="C17" s="281" t="s">
        <v>70</v>
      </c>
      <c r="D17" s="281"/>
      <c r="E17" s="281"/>
      <c r="F17" s="281"/>
      <c r="G17" s="281"/>
      <c r="H17" s="281"/>
      <c r="I17" s="281"/>
      <c r="J17" s="281"/>
      <c r="K17" s="281"/>
    </row>
    <row r="18" spans="1:11" ht="15.75" thickBot="1"/>
    <row r="19" spans="1:11" ht="34.5">
      <c r="A19" s="24" t="s">
        <v>2</v>
      </c>
      <c r="B19" s="24" t="s">
        <v>3</v>
      </c>
      <c r="C19" s="25" t="s">
        <v>4</v>
      </c>
      <c r="D19" s="51" t="s">
        <v>5</v>
      </c>
      <c r="E19" s="276" t="s">
        <v>6</v>
      </c>
      <c r="F19" s="277"/>
      <c r="G19" s="278"/>
      <c r="H19" s="25" t="s">
        <v>7</v>
      </c>
      <c r="I19" s="25" t="s">
        <v>58</v>
      </c>
      <c r="J19" s="276" t="s">
        <v>9</v>
      </c>
      <c r="K19" s="278"/>
    </row>
    <row r="20" spans="1:11" ht="15.75" thickBot="1">
      <c r="A20" s="26"/>
      <c r="B20" s="27"/>
      <c r="C20" s="27"/>
      <c r="D20" s="27"/>
      <c r="E20" s="27" t="s">
        <v>10</v>
      </c>
      <c r="F20" s="27" t="s">
        <v>11</v>
      </c>
      <c r="G20" s="27" t="s">
        <v>12</v>
      </c>
      <c r="H20" s="27"/>
      <c r="I20" s="28"/>
      <c r="J20" s="27" t="s">
        <v>13</v>
      </c>
      <c r="K20" s="27" t="s">
        <v>14</v>
      </c>
    </row>
    <row r="21" spans="1:11">
      <c r="A21" s="39">
        <v>1</v>
      </c>
      <c r="B21" s="30"/>
      <c r="C21" s="40"/>
      <c r="D21" s="48"/>
      <c r="E21" s="42"/>
      <c r="F21" s="42"/>
      <c r="G21" s="42"/>
      <c r="H21" s="34"/>
      <c r="I21" s="43"/>
      <c r="J21" s="44"/>
      <c r="K21" s="44"/>
    </row>
    <row r="22" spans="1:11" ht="19.5" customHeight="1">
      <c r="A22" s="39">
        <f>+A21+1</f>
        <v>2</v>
      </c>
      <c r="B22" s="46"/>
      <c r="C22" s="40"/>
      <c r="D22" s="48"/>
      <c r="E22" s="42"/>
      <c r="F22" s="33"/>
      <c r="G22" s="42"/>
      <c r="H22" s="34"/>
      <c r="I22" s="43"/>
      <c r="J22" s="44"/>
      <c r="K22" s="35"/>
    </row>
    <row r="23" spans="1:11" ht="18.75" customHeight="1">
      <c r="A23" s="39">
        <f>+A22+1</f>
        <v>3</v>
      </c>
      <c r="B23" s="46"/>
      <c r="C23" s="47"/>
      <c r="D23" s="48"/>
      <c r="E23" s="42"/>
      <c r="F23" s="42"/>
      <c r="G23" s="42"/>
      <c r="H23" s="34"/>
      <c r="I23" s="43"/>
      <c r="J23" s="44"/>
      <c r="K23" s="44"/>
    </row>
    <row r="24" spans="1:11" ht="20.25" customHeight="1">
      <c r="A24" s="39">
        <f t="shared" ref="A24:A31" si="0">+A23+1</f>
        <v>4</v>
      </c>
      <c r="B24" s="46"/>
      <c r="C24" s="49"/>
      <c r="D24" s="48"/>
      <c r="E24" s="42"/>
      <c r="F24" s="42"/>
      <c r="G24" s="42"/>
      <c r="H24" s="34"/>
      <c r="I24" s="43"/>
      <c r="J24" s="44"/>
      <c r="K24" s="44"/>
    </row>
    <row r="25" spans="1:11" ht="14.25" customHeight="1">
      <c r="A25" s="39">
        <f t="shared" si="0"/>
        <v>5</v>
      </c>
      <c r="B25" s="46"/>
      <c r="C25" s="47"/>
      <c r="D25" s="48"/>
      <c r="E25" s="42"/>
      <c r="F25" s="42"/>
      <c r="G25" s="42"/>
      <c r="H25" s="34"/>
      <c r="I25" s="43"/>
      <c r="J25" s="44"/>
      <c r="K25" s="44"/>
    </row>
    <row r="26" spans="1:11">
      <c r="A26" s="39">
        <f t="shared" si="0"/>
        <v>6</v>
      </c>
      <c r="B26" s="46"/>
      <c r="C26" s="47"/>
      <c r="D26" s="48"/>
      <c r="E26" s="42"/>
      <c r="F26" s="42"/>
      <c r="G26" s="42"/>
      <c r="H26" s="34"/>
      <c r="I26" s="43"/>
      <c r="J26" s="44"/>
      <c r="K26" s="44"/>
    </row>
    <row r="27" spans="1:11" ht="12.75" customHeight="1">
      <c r="A27" s="39">
        <f t="shared" si="0"/>
        <v>7</v>
      </c>
      <c r="B27" s="46"/>
      <c r="C27" s="47"/>
      <c r="D27" s="48"/>
      <c r="E27" s="42"/>
      <c r="F27" s="42"/>
      <c r="G27" s="42"/>
      <c r="H27" s="34"/>
      <c r="I27" s="43"/>
      <c r="J27" s="44"/>
      <c r="K27" s="44"/>
    </row>
    <row r="28" spans="1:11">
      <c r="A28" s="39">
        <f t="shared" si="0"/>
        <v>8</v>
      </c>
      <c r="B28" s="46"/>
      <c r="C28" s="40"/>
      <c r="D28" s="48"/>
      <c r="E28" s="42"/>
      <c r="F28" s="42"/>
      <c r="G28" s="42"/>
      <c r="H28" s="34"/>
      <c r="I28" s="43"/>
      <c r="J28" s="44"/>
      <c r="K28" s="44"/>
    </row>
    <row r="29" spans="1:11">
      <c r="A29" s="39">
        <f>+A28+1</f>
        <v>9</v>
      </c>
      <c r="B29" s="46"/>
      <c r="C29" s="47"/>
      <c r="D29" s="48"/>
      <c r="E29" s="42"/>
      <c r="F29" s="42"/>
      <c r="G29" s="42"/>
      <c r="H29" s="34"/>
      <c r="I29" s="43"/>
      <c r="J29" s="44"/>
      <c r="K29" s="44"/>
    </row>
    <row r="30" spans="1:11">
      <c r="A30" s="39">
        <f t="shared" si="0"/>
        <v>10</v>
      </c>
      <c r="B30" s="46"/>
      <c r="C30" s="47"/>
      <c r="D30" s="48"/>
      <c r="E30" s="42"/>
      <c r="F30" s="42"/>
      <c r="G30" s="42"/>
      <c r="H30" s="34"/>
      <c r="I30" s="43"/>
      <c r="J30" s="44"/>
      <c r="K30" s="44"/>
    </row>
    <row r="31" spans="1:11" ht="21" customHeight="1">
      <c r="A31" s="39">
        <f t="shared" si="0"/>
        <v>11</v>
      </c>
      <c r="B31" s="46"/>
      <c r="C31" s="40"/>
      <c r="D31" s="48"/>
      <c r="E31" s="42"/>
      <c r="F31" s="42"/>
      <c r="G31" s="42"/>
      <c r="H31" s="34"/>
      <c r="I31" s="43"/>
      <c r="J31" s="44"/>
      <c r="K31" s="44"/>
    </row>
    <row r="35" spans="1:11">
      <c r="E35" s="279" t="s">
        <v>0</v>
      </c>
      <c r="F35" s="280"/>
      <c r="G35" s="280"/>
      <c r="H35" s="280"/>
      <c r="I35" s="280"/>
      <c r="J35" s="280"/>
    </row>
    <row r="37" spans="1:11" ht="21">
      <c r="C37" s="281" t="s">
        <v>1</v>
      </c>
      <c r="D37" s="281"/>
      <c r="E37" s="281"/>
      <c r="F37" s="281"/>
      <c r="G37" s="281"/>
      <c r="H37" s="281"/>
      <c r="I37" s="281"/>
      <c r="J37" s="281"/>
      <c r="K37" s="281"/>
    </row>
    <row r="38" spans="1:11" ht="15.75" thickBot="1"/>
    <row r="39" spans="1:11" ht="23.25">
      <c r="A39" s="24" t="s">
        <v>2</v>
      </c>
      <c r="B39" s="24" t="s">
        <v>3</v>
      </c>
      <c r="C39" s="25" t="s">
        <v>4</v>
      </c>
      <c r="D39" s="51" t="s">
        <v>5</v>
      </c>
      <c r="E39" s="276" t="s">
        <v>6</v>
      </c>
      <c r="F39" s="277"/>
      <c r="G39" s="278"/>
      <c r="H39" s="25" t="s">
        <v>7</v>
      </c>
      <c r="I39" s="25" t="s">
        <v>8</v>
      </c>
      <c r="J39" s="276" t="s">
        <v>9</v>
      </c>
      <c r="K39" s="278"/>
    </row>
    <row r="40" spans="1:11" ht="15.75" thickBot="1">
      <c r="A40" s="26"/>
      <c r="B40" s="27"/>
      <c r="C40" s="27"/>
      <c r="D40" s="27"/>
      <c r="E40" s="27" t="s">
        <v>10</v>
      </c>
      <c r="F40" s="27" t="s">
        <v>11</v>
      </c>
      <c r="G40" s="27" t="s">
        <v>12</v>
      </c>
      <c r="H40" s="27"/>
      <c r="I40" s="28"/>
      <c r="J40" s="27" t="s">
        <v>13</v>
      </c>
      <c r="K40" s="27" t="s">
        <v>14</v>
      </c>
    </row>
    <row r="41" spans="1:11">
      <c r="A41" s="29">
        <v>1</v>
      </c>
      <c r="B41" s="30"/>
      <c r="C41" s="31"/>
      <c r="D41" s="32"/>
      <c r="E41" s="33"/>
      <c r="F41" s="33"/>
      <c r="G41" s="33"/>
      <c r="H41" s="34"/>
      <c r="I41" s="34"/>
      <c r="J41" s="35"/>
      <c r="K41" s="35"/>
    </row>
    <row r="42" spans="1:11">
      <c r="A42" s="29">
        <f>A41+1</f>
        <v>2</v>
      </c>
      <c r="B42" s="30"/>
      <c r="C42" s="36"/>
      <c r="D42" s="32"/>
      <c r="E42" s="33"/>
      <c r="F42" s="33"/>
      <c r="G42" s="33"/>
      <c r="H42" s="34"/>
      <c r="I42" s="34"/>
      <c r="J42" s="35"/>
      <c r="K42" s="35"/>
    </row>
    <row r="43" spans="1:11">
      <c r="A43" s="29">
        <f t="shared" ref="A43:A55" si="1">A42+1</f>
        <v>3</v>
      </c>
      <c r="B43" s="30"/>
      <c r="C43" s="31"/>
      <c r="D43" s="32"/>
      <c r="E43" s="33"/>
      <c r="F43" s="33"/>
      <c r="G43" s="33"/>
      <c r="H43" s="34"/>
      <c r="I43" s="34"/>
      <c r="J43" s="35"/>
      <c r="K43" s="35"/>
    </row>
    <row r="44" spans="1:11">
      <c r="A44" s="29">
        <f t="shared" si="1"/>
        <v>4</v>
      </c>
      <c r="B44" s="30"/>
      <c r="C44" s="36"/>
      <c r="D44" s="32"/>
      <c r="E44" s="33"/>
      <c r="F44" s="33"/>
      <c r="G44" s="33"/>
      <c r="H44" s="34"/>
      <c r="I44" s="34"/>
      <c r="J44" s="35"/>
      <c r="K44" s="35"/>
    </row>
    <row r="45" spans="1:11">
      <c r="A45" s="29">
        <f t="shared" si="1"/>
        <v>5</v>
      </c>
      <c r="B45" s="30"/>
      <c r="C45" s="36"/>
      <c r="D45" s="32"/>
      <c r="E45" s="33"/>
      <c r="F45" s="33"/>
      <c r="G45" s="33"/>
      <c r="H45" s="34"/>
      <c r="I45" s="34"/>
      <c r="J45" s="35"/>
      <c r="K45" s="35"/>
    </row>
    <row r="46" spans="1:11">
      <c r="A46" s="29">
        <f t="shared" si="1"/>
        <v>6</v>
      </c>
      <c r="B46" s="30"/>
      <c r="C46" s="31"/>
      <c r="D46" s="32"/>
      <c r="E46" s="33"/>
      <c r="F46" s="33"/>
      <c r="G46" s="33"/>
      <c r="H46" s="34"/>
      <c r="I46" s="34"/>
      <c r="J46" s="35"/>
      <c r="K46" s="35"/>
    </row>
    <row r="47" spans="1:11">
      <c r="A47" s="29">
        <f t="shared" si="1"/>
        <v>7</v>
      </c>
      <c r="B47" s="30"/>
      <c r="C47" s="36"/>
      <c r="D47" s="32"/>
      <c r="E47" s="33"/>
      <c r="F47" s="33"/>
      <c r="G47" s="33"/>
      <c r="H47" s="34"/>
      <c r="I47" s="34"/>
      <c r="J47" s="35"/>
      <c r="K47" s="35"/>
    </row>
    <row r="48" spans="1:11">
      <c r="A48" s="29">
        <f t="shared" si="1"/>
        <v>8</v>
      </c>
      <c r="B48" s="30"/>
      <c r="C48" s="36"/>
      <c r="D48" s="32"/>
      <c r="E48" s="33"/>
      <c r="F48" s="33"/>
      <c r="G48" s="33"/>
      <c r="H48" s="34"/>
      <c r="I48" s="34"/>
      <c r="J48" s="35"/>
      <c r="K48" s="35"/>
    </row>
    <row r="49" spans="1:14">
      <c r="A49" s="29">
        <f t="shared" si="1"/>
        <v>9</v>
      </c>
      <c r="B49" s="30"/>
      <c r="C49" s="36"/>
      <c r="D49" s="32"/>
      <c r="E49" s="33"/>
      <c r="F49" s="33"/>
      <c r="G49" s="33"/>
      <c r="H49" s="34"/>
      <c r="I49" s="34"/>
      <c r="J49" s="35"/>
      <c r="K49" s="35"/>
    </row>
    <row r="50" spans="1:14">
      <c r="A50" s="29">
        <f t="shared" si="1"/>
        <v>10</v>
      </c>
      <c r="B50" s="30"/>
      <c r="C50" s="31"/>
      <c r="D50" s="32"/>
      <c r="E50" s="33"/>
      <c r="F50" s="33"/>
      <c r="G50" s="33"/>
      <c r="H50" s="34"/>
      <c r="I50" s="34"/>
      <c r="J50" s="35"/>
      <c r="K50" s="35"/>
    </row>
    <row r="51" spans="1:14">
      <c r="A51" s="29">
        <f t="shared" si="1"/>
        <v>11</v>
      </c>
      <c r="B51" s="30"/>
      <c r="C51" s="31"/>
      <c r="D51" s="32"/>
      <c r="E51" s="33"/>
      <c r="F51" s="33"/>
      <c r="G51" s="33"/>
      <c r="H51" s="34"/>
      <c r="I51" s="34"/>
      <c r="J51" s="35"/>
      <c r="K51" s="35"/>
    </row>
    <row r="52" spans="1:14">
      <c r="A52" s="29">
        <f t="shared" si="1"/>
        <v>12</v>
      </c>
      <c r="B52" s="30"/>
      <c r="C52" s="31"/>
      <c r="D52" s="32"/>
      <c r="E52" s="33"/>
      <c r="F52" s="33"/>
      <c r="G52" s="33"/>
      <c r="H52" s="34"/>
      <c r="I52" s="34"/>
      <c r="J52" s="35"/>
      <c r="K52" s="35"/>
    </row>
    <row r="53" spans="1:14">
      <c r="A53" s="29">
        <f t="shared" si="1"/>
        <v>13</v>
      </c>
      <c r="B53" s="30"/>
      <c r="C53" s="31"/>
      <c r="D53" s="32"/>
      <c r="E53" s="33"/>
      <c r="F53" s="33"/>
      <c r="G53" s="33"/>
      <c r="H53" s="34"/>
      <c r="I53" s="34"/>
      <c r="J53" s="35"/>
      <c r="K53" s="35"/>
    </row>
    <row r="54" spans="1:14">
      <c r="A54" s="29">
        <f t="shared" si="1"/>
        <v>14</v>
      </c>
      <c r="B54" s="30"/>
      <c r="C54" s="31"/>
      <c r="D54" s="32"/>
      <c r="E54" s="33"/>
      <c r="F54" s="33"/>
      <c r="G54" s="33"/>
      <c r="H54" s="34"/>
      <c r="I54" s="34"/>
      <c r="J54" s="35"/>
      <c r="K54" s="35"/>
    </row>
    <row r="55" spans="1:14" ht="24" customHeight="1">
      <c r="A55" s="29">
        <f t="shared" si="1"/>
        <v>15</v>
      </c>
      <c r="B55" s="30"/>
      <c r="C55" s="31"/>
      <c r="D55" s="32"/>
      <c r="E55" s="33"/>
      <c r="F55" s="33"/>
      <c r="G55" s="33"/>
      <c r="H55" s="34"/>
      <c r="I55" s="34"/>
      <c r="J55" s="35"/>
      <c r="K55" s="35"/>
    </row>
    <row r="56" spans="1:14">
      <c r="A56" s="29">
        <f>A55+1</f>
        <v>16</v>
      </c>
      <c r="B56" s="30"/>
      <c r="C56" s="31"/>
      <c r="D56" s="32"/>
      <c r="E56" s="33"/>
      <c r="F56" s="33"/>
      <c r="G56" s="33"/>
      <c r="H56" s="34"/>
      <c r="I56" s="34"/>
      <c r="J56" s="35"/>
      <c r="K56" s="35"/>
    </row>
    <row r="59" spans="1:14">
      <c r="L59" s="280" t="s">
        <v>394</v>
      </c>
      <c r="M59" s="280"/>
      <c r="N59" s="280"/>
    </row>
    <row r="60" spans="1:14">
      <c r="E60" s="279" t="s">
        <v>0</v>
      </c>
      <c r="F60" s="280"/>
      <c r="G60" s="280"/>
      <c r="H60" s="280"/>
      <c r="I60" s="280"/>
      <c r="J60" s="280"/>
      <c r="L60" s="280"/>
      <c r="M60" s="280"/>
      <c r="N60" s="280"/>
    </row>
    <row r="62" spans="1:14" ht="21">
      <c r="C62" s="281" t="s">
        <v>92</v>
      </c>
      <c r="D62" s="281"/>
      <c r="E62" s="281"/>
      <c r="F62" s="281"/>
      <c r="G62" s="281"/>
      <c r="H62" s="281"/>
      <c r="I62" s="281"/>
      <c r="J62" s="281"/>
      <c r="K62" s="281"/>
    </row>
    <row r="63" spans="1:14" ht="15.75" thickBot="1"/>
    <row r="64" spans="1:14" ht="38.25" customHeight="1">
      <c r="A64" s="24" t="s">
        <v>2</v>
      </c>
      <c r="B64" s="37" t="s">
        <v>3</v>
      </c>
      <c r="C64" s="37" t="s">
        <v>4</v>
      </c>
      <c r="D64" s="51" t="s">
        <v>5</v>
      </c>
      <c r="E64" s="276" t="s">
        <v>6</v>
      </c>
      <c r="F64" s="277"/>
      <c r="G64" s="278"/>
      <c r="H64" s="37" t="s">
        <v>7</v>
      </c>
      <c r="I64" s="37" t="s">
        <v>8</v>
      </c>
      <c r="J64" s="276" t="s">
        <v>9</v>
      </c>
      <c r="K64" s="278"/>
    </row>
    <row r="65" spans="1:11" ht="15.75" thickBot="1">
      <c r="A65" s="26"/>
      <c r="B65" s="27"/>
      <c r="C65" s="27"/>
      <c r="D65" s="27"/>
      <c r="E65" s="28" t="s">
        <v>10</v>
      </c>
      <c r="F65" s="28" t="s">
        <v>11</v>
      </c>
      <c r="G65" s="28" t="s">
        <v>12</v>
      </c>
      <c r="H65" s="27"/>
      <c r="I65" s="28"/>
      <c r="J65" s="38" t="s">
        <v>13</v>
      </c>
      <c r="K65" s="28" t="s">
        <v>14</v>
      </c>
    </row>
    <row r="66" spans="1:11">
      <c r="A66" s="39">
        <v>1</v>
      </c>
      <c r="B66" s="30"/>
      <c r="C66" s="31"/>
      <c r="D66" s="32"/>
      <c r="E66" s="33"/>
      <c r="F66" s="33"/>
      <c r="G66" s="33"/>
      <c r="H66" s="34"/>
      <c r="I66" s="34"/>
      <c r="J66" s="44"/>
      <c r="K66" s="44"/>
    </row>
    <row r="67" spans="1:11" ht="32.25" customHeight="1">
      <c r="A67" s="39">
        <f>A66+1</f>
        <v>2</v>
      </c>
      <c r="B67" s="30"/>
      <c r="C67" s="36"/>
      <c r="D67" s="32"/>
      <c r="E67" s="33"/>
      <c r="F67" s="33"/>
      <c r="G67" s="33"/>
      <c r="H67" s="34"/>
      <c r="I67" s="34"/>
      <c r="J67" s="44"/>
      <c r="K67" s="44"/>
    </row>
    <row r="68" spans="1:11">
      <c r="A68" s="39">
        <f t="shared" ref="A68:A69" si="2">A67+1</f>
        <v>3</v>
      </c>
      <c r="B68" s="30"/>
      <c r="C68" s="31"/>
      <c r="D68" s="32"/>
      <c r="E68" s="33"/>
      <c r="F68" s="33"/>
      <c r="G68" s="33"/>
      <c r="H68" s="34"/>
      <c r="I68" s="34"/>
      <c r="J68" s="44"/>
      <c r="K68" s="44"/>
    </row>
    <row r="69" spans="1:11">
      <c r="A69" s="39">
        <f t="shared" si="2"/>
        <v>4</v>
      </c>
      <c r="B69" s="31"/>
      <c r="C69" s="40"/>
      <c r="D69" s="41"/>
      <c r="E69" s="42"/>
      <c r="F69" s="42"/>
      <c r="G69" s="42"/>
      <c r="H69" s="34"/>
      <c r="I69" s="43"/>
      <c r="J69" s="44"/>
      <c r="K69" s="44"/>
    </row>
  </sheetData>
  <mergeCells count="17">
    <mergeCell ref="L59:N60"/>
    <mergeCell ref="C3:H3"/>
    <mergeCell ref="A5:I5"/>
    <mergeCell ref="E6:G6"/>
    <mergeCell ref="J6:K6"/>
    <mergeCell ref="E35:J35"/>
    <mergeCell ref="E64:G64"/>
    <mergeCell ref="J64:K64"/>
    <mergeCell ref="D15:I15"/>
    <mergeCell ref="C17:K17"/>
    <mergeCell ref="E19:G19"/>
    <mergeCell ref="J19:K19"/>
    <mergeCell ref="C37:K37"/>
    <mergeCell ref="E39:G39"/>
    <mergeCell ref="J39:K39"/>
    <mergeCell ref="E60:J60"/>
    <mergeCell ref="C62:K6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5B0EE-65F5-4DA1-A798-3FCD58035C89}">
  <dimension ref="A3:N69"/>
  <sheetViews>
    <sheetView topLeftCell="A28" workbookViewId="0">
      <selection activeCell="N39" sqref="N39"/>
    </sheetView>
  </sheetViews>
  <sheetFormatPr baseColWidth="10" defaultRowHeight="15"/>
  <cols>
    <col min="1" max="1" width="5" style="23" customWidth="1"/>
    <col min="2" max="2" width="24.28515625" style="23" customWidth="1"/>
    <col min="3" max="3" width="17.28515625" style="23" customWidth="1"/>
    <col min="4" max="4" width="11.42578125" style="23"/>
    <col min="5" max="5" width="13.140625" style="23" customWidth="1"/>
    <col min="6" max="6" width="13.28515625" style="23" customWidth="1"/>
    <col min="7" max="16384" width="11.42578125" style="23"/>
  </cols>
  <sheetData>
    <row r="3" spans="1:11" ht="15" customHeight="1">
      <c r="C3" s="279" t="s">
        <v>0</v>
      </c>
      <c r="D3" s="280"/>
      <c r="E3" s="280"/>
      <c r="F3" s="280"/>
      <c r="G3" s="280"/>
      <c r="H3" s="280"/>
    </row>
    <row r="5" spans="1:1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ht="34.5">
      <c r="A6" s="24" t="s">
        <v>2</v>
      </c>
      <c r="B6" s="24" t="s">
        <v>3</v>
      </c>
      <c r="C6" s="25" t="s">
        <v>4</v>
      </c>
      <c r="D6" s="51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>
      <c r="A8" s="39">
        <v>1</v>
      </c>
      <c r="B8" s="50"/>
      <c r="C8" s="40"/>
      <c r="D8" s="48"/>
      <c r="E8" s="44"/>
      <c r="F8" s="44"/>
      <c r="G8" s="44"/>
      <c r="H8" s="34"/>
      <c r="I8" s="43"/>
      <c r="J8" s="44"/>
      <c r="K8" s="44"/>
    </row>
    <row r="9" spans="1:11">
      <c r="A9" s="39">
        <v>2</v>
      </c>
      <c r="B9" s="46"/>
      <c r="C9" s="40"/>
      <c r="D9" s="48"/>
      <c r="E9" s="44"/>
      <c r="F9" s="44"/>
      <c r="G9" s="44"/>
      <c r="H9" s="34"/>
      <c r="I9" s="43"/>
      <c r="J9" s="44"/>
      <c r="K9" s="44"/>
    </row>
    <row r="10" spans="1:11" ht="38.25" customHeight="1">
      <c r="A10" s="39">
        <v>3</v>
      </c>
      <c r="B10" s="46"/>
      <c r="C10" s="49"/>
      <c r="D10" s="48"/>
      <c r="E10" s="44"/>
      <c r="F10" s="44"/>
      <c r="G10" s="44"/>
      <c r="H10" s="34"/>
      <c r="I10" s="43"/>
      <c r="J10" s="44"/>
      <c r="K10" s="44"/>
    </row>
    <row r="11" spans="1:11" ht="35.25" customHeight="1">
      <c r="A11" s="39">
        <v>4</v>
      </c>
      <c r="B11" s="46"/>
      <c r="C11" s="36"/>
      <c r="D11" s="48"/>
      <c r="E11" s="44"/>
      <c r="F11" s="44"/>
      <c r="G11" s="44"/>
      <c r="H11" s="34"/>
      <c r="I11" s="34"/>
      <c r="J11" s="44"/>
      <c r="K11" s="44"/>
    </row>
    <row r="15" spans="1:11">
      <c r="D15" s="279" t="s">
        <v>0</v>
      </c>
      <c r="E15" s="280"/>
      <c r="F15" s="280"/>
      <c r="G15" s="280"/>
      <c r="H15" s="280"/>
      <c r="I15" s="280"/>
    </row>
    <row r="17" spans="1:11" ht="21">
      <c r="C17" s="281" t="s">
        <v>70</v>
      </c>
      <c r="D17" s="281"/>
      <c r="E17" s="281"/>
      <c r="F17" s="281"/>
      <c r="G17" s="281"/>
      <c r="H17" s="281"/>
      <c r="I17" s="281"/>
      <c r="J17" s="281"/>
      <c r="K17" s="281"/>
    </row>
    <row r="18" spans="1:11" ht="15.75" thickBot="1"/>
    <row r="19" spans="1:11" ht="34.5">
      <c r="A19" s="24" t="s">
        <v>2</v>
      </c>
      <c r="B19" s="24" t="s">
        <v>3</v>
      </c>
      <c r="C19" s="25" t="s">
        <v>4</v>
      </c>
      <c r="D19" s="51" t="s">
        <v>5</v>
      </c>
      <c r="E19" s="276" t="s">
        <v>6</v>
      </c>
      <c r="F19" s="277"/>
      <c r="G19" s="278"/>
      <c r="H19" s="25" t="s">
        <v>7</v>
      </c>
      <c r="I19" s="25" t="s">
        <v>58</v>
      </c>
      <c r="J19" s="276" t="s">
        <v>9</v>
      </c>
      <c r="K19" s="278"/>
    </row>
    <row r="20" spans="1:11" ht="15.75" thickBot="1">
      <c r="A20" s="26"/>
      <c r="B20" s="27"/>
      <c r="C20" s="27"/>
      <c r="D20" s="27"/>
      <c r="E20" s="27" t="s">
        <v>10</v>
      </c>
      <c r="F20" s="27" t="s">
        <v>11</v>
      </c>
      <c r="G20" s="27" t="s">
        <v>12</v>
      </c>
      <c r="H20" s="27"/>
      <c r="I20" s="28"/>
      <c r="J20" s="27" t="s">
        <v>13</v>
      </c>
      <c r="K20" s="27" t="s">
        <v>14</v>
      </c>
    </row>
    <row r="21" spans="1:11">
      <c r="A21" s="39">
        <v>1</v>
      </c>
      <c r="B21" s="30"/>
      <c r="C21" s="40"/>
      <c r="D21" s="48"/>
      <c r="E21" s="42"/>
      <c r="F21" s="42"/>
      <c r="G21" s="42"/>
      <c r="H21" s="34"/>
      <c r="I21" s="43"/>
      <c r="J21" s="44"/>
      <c r="K21" s="44"/>
    </row>
    <row r="22" spans="1:11" ht="19.5" customHeight="1">
      <c r="A22" s="39">
        <f>+A21+1</f>
        <v>2</v>
      </c>
      <c r="B22" s="46"/>
      <c r="C22" s="40"/>
      <c r="D22" s="48"/>
      <c r="E22" s="42"/>
      <c r="F22" s="33"/>
      <c r="G22" s="42"/>
      <c r="H22" s="34"/>
      <c r="I22" s="43"/>
      <c r="J22" s="44"/>
      <c r="K22" s="35"/>
    </row>
    <row r="23" spans="1:11" ht="18.75" customHeight="1">
      <c r="A23" s="39">
        <f>+A22+1</f>
        <v>3</v>
      </c>
      <c r="B23" s="46"/>
      <c r="C23" s="47"/>
      <c r="D23" s="48"/>
      <c r="E23" s="42"/>
      <c r="F23" s="42"/>
      <c r="G23" s="42"/>
      <c r="H23" s="34"/>
      <c r="I23" s="43"/>
      <c r="J23" s="44"/>
      <c r="K23" s="44"/>
    </row>
    <row r="24" spans="1:11" ht="20.25" customHeight="1">
      <c r="A24" s="39">
        <f t="shared" ref="A24:A31" si="0">+A23+1</f>
        <v>4</v>
      </c>
      <c r="B24" s="46"/>
      <c r="C24" s="49"/>
      <c r="D24" s="48"/>
      <c r="E24" s="42"/>
      <c r="F24" s="42"/>
      <c r="G24" s="42"/>
      <c r="H24" s="34"/>
      <c r="I24" s="43"/>
      <c r="J24" s="44"/>
      <c r="K24" s="44"/>
    </row>
    <row r="25" spans="1:11" ht="14.25" customHeight="1">
      <c r="A25" s="39">
        <f t="shared" si="0"/>
        <v>5</v>
      </c>
      <c r="B25" s="46"/>
      <c r="C25" s="47"/>
      <c r="D25" s="48"/>
      <c r="E25" s="42"/>
      <c r="F25" s="42"/>
      <c r="G25" s="42"/>
      <c r="H25" s="34"/>
      <c r="I25" s="43"/>
      <c r="J25" s="44"/>
      <c r="K25" s="44"/>
    </row>
    <row r="26" spans="1:11">
      <c r="A26" s="39">
        <f t="shared" si="0"/>
        <v>6</v>
      </c>
      <c r="B26" s="46"/>
      <c r="C26" s="47"/>
      <c r="D26" s="48"/>
      <c r="E26" s="42"/>
      <c r="F26" s="42"/>
      <c r="G26" s="42"/>
      <c r="H26" s="34"/>
      <c r="I26" s="43"/>
      <c r="J26" s="44"/>
      <c r="K26" s="44"/>
    </row>
    <row r="27" spans="1:11" ht="12.75" customHeight="1">
      <c r="A27" s="39">
        <f t="shared" si="0"/>
        <v>7</v>
      </c>
      <c r="B27" s="46"/>
      <c r="C27" s="47"/>
      <c r="D27" s="48"/>
      <c r="E27" s="42"/>
      <c r="F27" s="42"/>
      <c r="G27" s="42"/>
      <c r="H27" s="34"/>
      <c r="I27" s="43"/>
      <c r="J27" s="44"/>
      <c r="K27" s="44"/>
    </row>
    <row r="28" spans="1:11">
      <c r="A28" s="39">
        <f t="shared" si="0"/>
        <v>8</v>
      </c>
      <c r="B28" s="46"/>
      <c r="C28" s="40"/>
      <c r="D28" s="48"/>
      <c r="E28" s="42"/>
      <c r="F28" s="42"/>
      <c r="G28" s="42"/>
      <c r="H28" s="34"/>
      <c r="I28" s="43"/>
      <c r="J28" s="44"/>
      <c r="K28" s="44"/>
    </row>
    <row r="29" spans="1:11">
      <c r="A29" s="39">
        <f>+A28+1</f>
        <v>9</v>
      </c>
      <c r="B29" s="46"/>
      <c r="C29" s="47"/>
      <c r="D29" s="48"/>
      <c r="E29" s="42"/>
      <c r="F29" s="42"/>
      <c r="G29" s="42"/>
      <c r="H29" s="34"/>
      <c r="I29" s="43"/>
      <c r="J29" s="44"/>
      <c r="K29" s="44"/>
    </row>
    <row r="30" spans="1:11">
      <c r="A30" s="39">
        <f t="shared" si="0"/>
        <v>10</v>
      </c>
      <c r="B30" s="46"/>
      <c r="C30" s="47"/>
      <c r="D30" s="48"/>
      <c r="E30" s="42"/>
      <c r="F30" s="42"/>
      <c r="G30" s="42"/>
      <c r="H30" s="34"/>
      <c r="I30" s="43"/>
      <c r="J30" s="44"/>
      <c r="K30" s="44"/>
    </row>
    <row r="31" spans="1:11" ht="21" customHeight="1">
      <c r="A31" s="39">
        <f t="shared" si="0"/>
        <v>11</v>
      </c>
      <c r="B31" s="46"/>
      <c r="C31" s="40"/>
      <c r="D31" s="48"/>
      <c r="E31" s="42"/>
      <c r="F31" s="42"/>
      <c r="G31" s="42"/>
      <c r="H31" s="34"/>
      <c r="I31" s="43"/>
      <c r="J31" s="44"/>
      <c r="K31" s="44"/>
    </row>
    <row r="35" spans="1:14">
      <c r="E35" s="279" t="s">
        <v>0</v>
      </c>
      <c r="F35" s="280"/>
      <c r="G35" s="280"/>
      <c r="H35" s="280"/>
      <c r="I35" s="280"/>
      <c r="J35" s="280"/>
      <c r="L35" s="280" t="s">
        <v>394</v>
      </c>
      <c r="M35" s="280"/>
      <c r="N35" s="280"/>
    </row>
    <row r="36" spans="1:14">
      <c r="L36" s="280"/>
      <c r="M36" s="280"/>
      <c r="N36" s="280"/>
    </row>
    <row r="37" spans="1:14" ht="21">
      <c r="C37" s="281" t="s">
        <v>1</v>
      </c>
      <c r="D37" s="281"/>
      <c r="E37" s="281"/>
      <c r="F37" s="281"/>
      <c r="G37" s="281"/>
      <c r="H37" s="281"/>
      <c r="I37" s="281"/>
      <c r="J37" s="281"/>
      <c r="K37" s="281"/>
    </row>
    <row r="38" spans="1:14" ht="15.75" thickBot="1"/>
    <row r="39" spans="1:14" ht="23.25">
      <c r="A39" s="24" t="s">
        <v>2</v>
      </c>
      <c r="B39" s="24" t="s">
        <v>3</v>
      </c>
      <c r="C39" s="25" t="s">
        <v>4</v>
      </c>
      <c r="D39" s="51" t="s">
        <v>5</v>
      </c>
      <c r="E39" s="276" t="s">
        <v>6</v>
      </c>
      <c r="F39" s="277"/>
      <c r="G39" s="278"/>
      <c r="H39" s="25" t="s">
        <v>7</v>
      </c>
      <c r="I39" s="25" t="s">
        <v>8</v>
      </c>
      <c r="J39" s="276" t="s">
        <v>9</v>
      </c>
      <c r="K39" s="278"/>
    </row>
    <row r="40" spans="1:14" ht="15.75" thickBot="1">
      <c r="A40" s="26"/>
      <c r="B40" s="27"/>
      <c r="C40" s="27"/>
      <c r="D40" s="27"/>
      <c r="E40" s="27" t="s">
        <v>10</v>
      </c>
      <c r="F40" s="27" t="s">
        <v>11</v>
      </c>
      <c r="G40" s="27" t="s">
        <v>12</v>
      </c>
      <c r="H40" s="27"/>
      <c r="I40" s="28"/>
      <c r="J40" s="27" t="s">
        <v>13</v>
      </c>
      <c r="K40" s="27" t="s">
        <v>14</v>
      </c>
    </row>
    <row r="41" spans="1:14">
      <c r="A41" s="29">
        <v>1</v>
      </c>
      <c r="B41" s="30"/>
      <c r="C41" s="31"/>
      <c r="D41" s="32"/>
      <c r="E41" s="33"/>
      <c r="F41" s="33"/>
      <c r="G41" s="33"/>
      <c r="H41" s="34"/>
      <c r="I41" s="34"/>
      <c r="J41" s="35"/>
      <c r="K41" s="35"/>
    </row>
    <row r="42" spans="1:14">
      <c r="A42" s="29">
        <f>A41+1</f>
        <v>2</v>
      </c>
      <c r="B42" s="30"/>
      <c r="C42" s="36"/>
      <c r="D42" s="32"/>
      <c r="E42" s="33"/>
      <c r="F42" s="33"/>
      <c r="G42" s="33"/>
      <c r="H42" s="34"/>
      <c r="I42" s="34"/>
      <c r="J42" s="35"/>
      <c r="K42" s="35"/>
    </row>
    <row r="43" spans="1:14">
      <c r="A43" s="29">
        <f t="shared" ref="A43:A55" si="1">A42+1</f>
        <v>3</v>
      </c>
      <c r="B43" s="30"/>
      <c r="C43" s="31"/>
      <c r="D43" s="32"/>
      <c r="E43" s="33"/>
      <c r="F43" s="33"/>
      <c r="G43" s="33"/>
      <c r="H43" s="34"/>
      <c r="I43" s="34"/>
      <c r="J43" s="35"/>
      <c r="K43" s="35"/>
    </row>
    <row r="44" spans="1:14">
      <c r="A44" s="29">
        <f t="shared" si="1"/>
        <v>4</v>
      </c>
      <c r="B44" s="30"/>
      <c r="C44" s="36"/>
      <c r="D44" s="32"/>
      <c r="E44" s="33"/>
      <c r="F44" s="33"/>
      <c r="G44" s="33"/>
      <c r="H44" s="34"/>
      <c r="I44" s="34"/>
      <c r="J44" s="35"/>
      <c r="K44" s="35"/>
    </row>
    <row r="45" spans="1:14">
      <c r="A45" s="29">
        <f t="shared" si="1"/>
        <v>5</v>
      </c>
      <c r="B45" s="30"/>
      <c r="C45" s="36"/>
      <c r="D45" s="32"/>
      <c r="E45" s="33"/>
      <c r="F45" s="33"/>
      <c r="G45" s="33"/>
      <c r="H45" s="34"/>
      <c r="I45" s="34"/>
      <c r="J45" s="35"/>
      <c r="K45" s="35"/>
    </row>
    <row r="46" spans="1:14">
      <c r="A46" s="29">
        <f t="shared" si="1"/>
        <v>6</v>
      </c>
      <c r="B46" s="30"/>
      <c r="C46" s="31"/>
      <c r="D46" s="32"/>
      <c r="E46" s="33"/>
      <c r="F46" s="33"/>
      <c r="G46" s="33"/>
      <c r="H46" s="34"/>
      <c r="I46" s="34"/>
      <c r="J46" s="35"/>
      <c r="K46" s="35"/>
    </row>
    <row r="47" spans="1:14">
      <c r="A47" s="29">
        <f t="shared" si="1"/>
        <v>7</v>
      </c>
      <c r="B47" s="30"/>
      <c r="C47" s="36"/>
      <c r="D47" s="32"/>
      <c r="E47" s="33"/>
      <c r="F47" s="33"/>
      <c r="G47" s="33"/>
      <c r="H47" s="34"/>
      <c r="I47" s="34"/>
      <c r="J47" s="35"/>
      <c r="K47" s="35"/>
    </row>
    <row r="48" spans="1:14">
      <c r="A48" s="29">
        <f t="shared" si="1"/>
        <v>8</v>
      </c>
      <c r="B48" s="30"/>
      <c r="C48" s="36"/>
      <c r="D48" s="32"/>
      <c r="E48" s="33"/>
      <c r="F48" s="33"/>
      <c r="G48" s="33"/>
      <c r="H48" s="34"/>
      <c r="I48" s="34"/>
      <c r="J48" s="35"/>
      <c r="K48" s="35"/>
    </row>
    <row r="49" spans="1:11">
      <c r="A49" s="29">
        <f t="shared" si="1"/>
        <v>9</v>
      </c>
      <c r="B49" s="30"/>
      <c r="C49" s="36"/>
      <c r="D49" s="32"/>
      <c r="E49" s="33"/>
      <c r="F49" s="33"/>
      <c r="G49" s="33"/>
      <c r="H49" s="34"/>
      <c r="I49" s="34"/>
      <c r="J49" s="35"/>
      <c r="K49" s="35"/>
    </row>
    <row r="50" spans="1:11">
      <c r="A50" s="29">
        <f t="shared" si="1"/>
        <v>10</v>
      </c>
      <c r="B50" s="30"/>
      <c r="C50" s="31"/>
      <c r="D50" s="32"/>
      <c r="E50" s="33"/>
      <c r="F50" s="33"/>
      <c r="G50" s="33"/>
      <c r="H50" s="34"/>
      <c r="I50" s="34"/>
      <c r="J50" s="35"/>
      <c r="K50" s="35"/>
    </row>
    <row r="51" spans="1:11">
      <c r="A51" s="29">
        <f t="shared" si="1"/>
        <v>11</v>
      </c>
      <c r="B51" s="30"/>
      <c r="C51" s="31"/>
      <c r="D51" s="32"/>
      <c r="E51" s="33"/>
      <c r="F51" s="33"/>
      <c r="G51" s="33"/>
      <c r="H51" s="34"/>
      <c r="I51" s="34"/>
      <c r="J51" s="35"/>
      <c r="K51" s="35"/>
    </row>
    <row r="52" spans="1:11">
      <c r="A52" s="29">
        <f t="shared" si="1"/>
        <v>12</v>
      </c>
      <c r="B52" s="30"/>
      <c r="C52" s="31"/>
      <c r="D52" s="32"/>
      <c r="E52" s="33"/>
      <c r="F52" s="33"/>
      <c r="G52" s="33"/>
      <c r="H52" s="34"/>
      <c r="I52" s="34"/>
      <c r="J52" s="35"/>
      <c r="K52" s="35"/>
    </row>
    <row r="53" spans="1:11">
      <c r="A53" s="29">
        <f t="shared" si="1"/>
        <v>13</v>
      </c>
      <c r="B53" s="30"/>
      <c r="C53" s="31"/>
      <c r="D53" s="32"/>
      <c r="E53" s="33"/>
      <c r="F53" s="33"/>
      <c r="G53" s="33"/>
      <c r="H53" s="34"/>
      <c r="I53" s="34"/>
      <c r="J53" s="35"/>
      <c r="K53" s="35"/>
    </row>
    <row r="54" spans="1:11">
      <c r="A54" s="29">
        <f t="shared" si="1"/>
        <v>14</v>
      </c>
      <c r="B54" s="30"/>
      <c r="C54" s="31"/>
      <c r="D54" s="32"/>
      <c r="E54" s="33"/>
      <c r="F54" s="33"/>
      <c r="G54" s="33"/>
      <c r="H54" s="34"/>
      <c r="I54" s="34"/>
      <c r="J54" s="35"/>
      <c r="K54" s="35"/>
    </row>
    <row r="55" spans="1:11" ht="24" customHeight="1">
      <c r="A55" s="29">
        <f t="shared" si="1"/>
        <v>15</v>
      </c>
      <c r="B55" s="30"/>
      <c r="C55" s="31"/>
      <c r="D55" s="32"/>
      <c r="E55" s="33"/>
      <c r="F55" s="33"/>
      <c r="G55" s="33"/>
      <c r="H55" s="34"/>
      <c r="I55" s="34"/>
      <c r="J55" s="35"/>
      <c r="K55" s="35"/>
    </row>
    <row r="56" spans="1:11">
      <c r="A56" s="29">
        <f>A55+1</f>
        <v>16</v>
      </c>
      <c r="B56" s="30"/>
      <c r="C56" s="31"/>
      <c r="D56" s="32"/>
      <c r="E56" s="33"/>
      <c r="F56" s="33"/>
      <c r="G56" s="33"/>
      <c r="H56" s="34"/>
      <c r="I56" s="34"/>
      <c r="J56" s="35"/>
      <c r="K56" s="35"/>
    </row>
    <row r="60" spans="1:11">
      <c r="E60" s="279" t="s">
        <v>0</v>
      </c>
      <c r="F60" s="280"/>
      <c r="G60" s="280"/>
      <c r="H60" s="280"/>
      <c r="I60" s="280"/>
      <c r="J60" s="280"/>
    </row>
    <row r="62" spans="1:11" ht="21">
      <c r="C62" s="281" t="s">
        <v>92</v>
      </c>
      <c r="D62" s="281"/>
      <c r="E62" s="281"/>
      <c r="F62" s="281"/>
      <c r="G62" s="281"/>
      <c r="H62" s="281"/>
      <c r="I62" s="281"/>
      <c r="J62" s="281"/>
      <c r="K62" s="281"/>
    </row>
    <row r="63" spans="1:11" ht="15.75" thickBot="1"/>
    <row r="64" spans="1:11" ht="38.25" customHeight="1">
      <c r="A64" s="24" t="s">
        <v>2</v>
      </c>
      <c r="B64" s="37" t="s">
        <v>3</v>
      </c>
      <c r="C64" s="37" t="s">
        <v>4</v>
      </c>
      <c r="D64" s="51" t="s">
        <v>5</v>
      </c>
      <c r="E64" s="276" t="s">
        <v>6</v>
      </c>
      <c r="F64" s="277"/>
      <c r="G64" s="278"/>
      <c r="H64" s="37" t="s">
        <v>7</v>
      </c>
      <c r="I64" s="37" t="s">
        <v>8</v>
      </c>
      <c r="J64" s="276" t="s">
        <v>9</v>
      </c>
      <c r="K64" s="278"/>
    </row>
    <row r="65" spans="1:11" ht="15.75" thickBot="1">
      <c r="A65" s="26"/>
      <c r="B65" s="27"/>
      <c r="C65" s="27"/>
      <c r="D65" s="27"/>
      <c r="E65" s="28" t="s">
        <v>10</v>
      </c>
      <c r="F65" s="28" t="s">
        <v>11</v>
      </c>
      <c r="G65" s="28" t="s">
        <v>12</v>
      </c>
      <c r="H65" s="27"/>
      <c r="I65" s="28"/>
      <c r="J65" s="38" t="s">
        <v>13</v>
      </c>
      <c r="K65" s="28" t="s">
        <v>14</v>
      </c>
    </row>
    <row r="66" spans="1:11">
      <c r="A66" s="39">
        <v>1</v>
      </c>
      <c r="B66" s="31"/>
      <c r="C66" s="40"/>
      <c r="D66" s="41"/>
      <c r="E66" s="42"/>
      <c r="F66" s="42"/>
      <c r="G66" s="42"/>
      <c r="H66" s="34"/>
      <c r="I66" s="43"/>
      <c r="J66" s="44"/>
      <c r="K66" s="44"/>
    </row>
    <row r="67" spans="1:11">
      <c r="A67" s="39">
        <f>A66+1</f>
        <v>2</v>
      </c>
      <c r="B67" s="31"/>
      <c r="C67" s="40"/>
      <c r="D67" s="41"/>
      <c r="E67" s="42"/>
      <c r="F67" s="42"/>
      <c r="G67" s="42"/>
      <c r="H67" s="34"/>
      <c r="I67" s="43"/>
      <c r="J67" s="44"/>
      <c r="K67" s="44"/>
    </row>
    <row r="68" spans="1:11">
      <c r="A68" s="39">
        <f t="shared" ref="A68:A69" si="2">A67+1</f>
        <v>3</v>
      </c>
      <c r="B68" s="31"/>
      <c r="C68" s="40"/>
      <c r="D68" s="41"/>
      <c r="E68" s="42"/>
      <c r="F68" s="42"/>
      <c r="G68" s="42"/>
      <c r="H68" s="34"/>
      <c r="I68" s="43"/>
      <c r="J68" s="44"/>
      <c r="K68" s="44"/>
    </row>
    <row r="69" spans="1:11">
      <c r="A69" s="39">
        <f t="shared" si="2"/>
        <v>4</v>
      </c>
      <c r="B69" s="31"/>
      <c r="C69" s="40"/>
      <c r="D69" s="41"/>
      <c r="E69" s="42"/>
      <c r="F69" s="42"/>
      <c r="G69" s="42"/>
      <c r="H69" s="34"/>
      <c r="I69" s="43"/>
      <c r="J69" s="44"/>
      <c r="K69" s="44"/>
    </row>
  </sheetData>
  <mergeCells count="17">
    <mergeCell ref="C3:H3"/>
    <mergeCell ref="A5:I5"/>
    <mergeCell ref="E6:G6"/>
    <mergeCell ref="J6:K6"/>
    <mergeCell ref="E35:J35"/>
    <mergeCell ref="L35:N36"/>
    <mergeCell ref="E64:G64"/>
    <mergeCell ref="J64:K64"/>
    <mergeCell ref="D15:I15"/>
    <mergeCell ref="C17:K17"/>
    <mergeCell ref="E19:G19"/>
    <mergeCell ref="J19:K19"/>
    <mergeCell ref="C37:K37"/>
    <mergeCell ref="E39:G39"/>
    <mergeCell ref="J39:K39"/>
    <mergeCell ref="E60:J60"/>
    <mergeCell ref="C62:K6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160A9-9CE9-40BA-9F95-5600C92C4E36}">
  <dimension ref="A3:K63"/>
  <sheetViews>
    <sheetView topLeftCell="A25" workbookViewId="0">
      <selection activeCell="C46" sqref="C46:K46"/>
    </sheetView>
  </sheetViews>
  <sheetFormatPr baseColWidth="10" defaultRowHeight="15"/>
  <cols>
    <col min="1" max="1" width="5" style="23" customWidth="1"/>
    <col min="2" max="2" width="24.28515625" style="23" customWidth="1"/>
    <col min="3" max="3" width="17.28515625" style="23" customWidth="1"/>
    <col min="4" max="4" width="15.28515625" style="23" customWidth="1"/>
    <col min="5" max="5" width="16.28515625" style="23" customWidth="1"/>
    <col min="6" max="6" width="15.140625" style="23" customWidth="1"/>
    <col min="7" max="7" width="14.140625" style="23" customWidth="1"/>
    <col min="8" max="8" width="23" style="23" customWidth="1"/>
    <col min="9" max="16384" width="11.42578125" style="23"/>
  </cols>
  <sheetData>
    <row r="3" spans="1:11" ht="15" customHeight="1">
      <c r="C3" s="279" t="s">
        <v>0</v>
      </c>
      <c r="D3" s="280"/>
      <c r="E3" s="280"/>
      <c r="F3" s="280"/>
      <c r="G3" s="280"/>
      <c r="H3" s="280"/>
    </row>
    <row r="5" spans="1:1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ht="34.5">
      <c r="A6" s="24" t="s">
        <v>2</v>
      </c>
      <c r="B6" s="24" t="s">
        <v>3</v>
      </c>
      <c r="C6" s="25" t="s">
        <v>4</v>
      </c>
      <c r="D6" s="198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>
      <c r="A8" s="39">
        <v>1</v>
      </c>
      <c r="B8" s="200"/>
      <c r="C8" s="201"/>
      <c r="D8" s="202"/>
      <c r="E8" s="203"/>
      <c r="F8" s="203"/>
      <c r="G8" s="204"/>
      <c r="H8" s="205"/>
      <c r="I8" s="206"/>
      <c r="J8" s="207"/>
      <c r="K8" s="207"/>
    </row>
    <row r="9" spans="1:11">
      <c r="A9" s="39">
        <v>2</v>
      </c>
      <c r="B9" s="46"/>
      <c r="C9" s="40"/>
      <c r="D9" s="48"/>
      <c r="E9" s="44"/>
      <c r="F9" s="44"/>
      <c r="G9" s="44"/>
      <c r="H9" s="34"/>
      <c r="I9" s="43"/>
      <c r="J9" s="44"/>
      <c r="K9" s="44"/>
    </row>
    <row r="10" spans="1:11" ht="38.25" customHeight="1">
      <c r="A10" s="39">
        <v>3</v>
      </c>
      <c r="B10" s="46"/>
      <c r="C10" s="49"/>
      <c r="D10" s="48"/>
      <c r="E10" s="44"/>
      <c r="F10" s="44"/>
      <c r="G10" s="44"/>
      <c r="H10" s="34"/>
      <c r="I10" s="43"/>
      <c r="J10" s="44"/>
      <c r="K10" s="44"/>
    </row>
    <row r="11" spans="1:11" ht="35.25" customHeight="1">
      <c r="A11" s="39">
        <v>4</v>
      </c>
      <c r="B11" s="46"/>
      <c r="C11" s="36"/>
      <c r="D11" s="48"/>
      <c r="E11" s="44"/>
      <c r="F11" s="44"/>
      <c r="G11" s="44"/>
      <c r="H11" s="34"/>
      <c r="I11" s="34"/>
      <c r="J11" s="44"/>
      <c r="K11" s="44"/>
    </row>
    <row r="15" spans="1:11">
      <c r="D15" s="279" t="s">
        <v>0</v>
      </c>
      <c r="E15" s="280"/>
      <c r="F15" s="280"/>
      <c r="G15" s="280"/>
      <c r="H15" s="280"/>
      <c r="I15" s="280"/>
    </row>
    <row r="17" spans="1:11" ht="21">
      <c r="C17" s="281" t="s">
        <v>70</v>
      </c>
      <c r="D17" s="281"/>
      <c r="E17" s="281"/>
      <c r="F17" s="281"/>
      <c r="G17" s="281"/>
      <c r="H17" s="281"/>
      <c r="I17" s="281"/>
      <c r="J17" s="281"/>
      <c r="K17" s="281"/>
    </row>
    <row r="18" spans="1:11" ht="15.75" thickBot="1"/>
    <row r="19" spans="1:11" ht="34.5">
      <c r="A19" s="24" t="s">
        <v>2</v>
      </c>
      <c r="B19" s="24" t="s">
        <v>3</v>
      </c>
      <c r="C19" s="25" t="s">
        <v>4</v>
      </c>
      <c r="D19" s="198" t="s">
        <v>5</v>
      </c>
      <c r="E19" s="276" t="s">
        <v>6</v>
      </c>
      <c r="F19" s="277"/>
      <c r="G19" s="278"/>
      <c r="H19" s="25" t="s">
        <v>7</v>
      </c>
      <c r="I19" s="25" t="s">
        <v>58</v>
      </c>
      <c r="J19" s="276" t="s">
        <v>9</v>
      </c>
      <c r="K19" s="278"/>
    </row>
    <row r="20" spans="1:11" ht="15.75" thickBot="1">
      <c r="A20" s="26"/>
      <c r="B20" s="27"/>
      <c r="C20" s="27"/>
      <c r="D20" s="27"/>
      <c r="E20" s="27" t="s">
        <v>10</v>
      </c>
      <c r="F20" s="27" t="s">
        <v>11</v>
      </c>
      <c r="G20" s="27" t="s">
        <v>12</v>
      </c>
      <c r="H20" s="55"/>
      <c r="I20" s="28"/>
      <c r="J20" s="27" t="s">
        <v>13</v>
      </c>
      <c r="K20" s="27" t="s">
        <v>14</v>
      </c>
    </row>
    <row r="21" spans="1:11" ht="60.75" customHeight="1">
      <c r="A21" s="39">
        <v>1</v>
      </c>
      <c r="B21" s="208" t="s">
        <v>376</v>
      </c>
      <c r="C21" s="209" t="s">
        <v>377</v>
      </c>
      <c r="D21" s="210" t="s">
        <v>105</v>
      </c>
      <c r="E21" s="211">
        <v>36000</v>
      </c>
      <c r="F21" s="211">
        <v>36000</v>
      </c>
      <c r="G21" s="211">
        <v>36000</v>
      </c>
      <c r="H21" s="212" t="s">
        <v>297</v>
      </c>
      <c r="I21" s="213" t="s">
        <v>274</v>
      </c>
      <c r="J21" s="214">
        <v>44593</v>
      </c>
      <c r="K21" s="214">
        <v>44679</v>
      </c>
    </row>
    <row r="22" spans="1:11" ht="70.5" customHeight="1">
      <c r="A22" s="39">
        <f>+A21+1</f>
        <v>2</v>
      </c>
      <c r="B22" s="209" t="s">
        <v>378</v>
      </c>
      <c r="C22" s="209" t="s">
        <v>379</v>
      </c>
      <c r="D22" s="210" t="s">
        <v>105</v>
      </c>
      <c r="E22" s="211">
        <v>5000</v>
      </c>
      <c r="F22" s="211">
        <v>5000</v>
      </c>
      <c r="G22" s="211">
        <v>5000</v>
      </c>
      <c r="H22" s="212" t="s">
        <v>297</v>
      </c>
      <c r="I22" s="213" t="s">
        <v>274</v>
      </c>
      <c r="J22" s="215">
        <v>44690</v>
      </c>
      <c r="K22" s="215">
        <v>44926</v>
      </c>
    </row>
    <row r="23" spans="1:11" ht="42" customHeight="1">
      <c r="A23" s="39">
        <v>3</v>
      </c>
      <c r="B23" s="209" t="s">
        <v>380</v>
      </c>
      <c r="C23" s="209" t="s">
        <v>381</v>
      </c>
      <c r="D23" s="210" t="s">
        <v>149</v>
      </c>
      <c r="E23" s="211">
        <v>10000</v>
      </c>
      <c r="F23" s="211">
        <v>10000</v>
      </c>
      <c r="G23" s="211">
        <v>10000</v>
      </c>
      <c r="H23" s="212" t="s">
        <v>297</v>
      </c>
      <c r="I23" s="213" t="s">
        <v>293</v>
      </c>
      <c r="J23" s="215">
        <v>44897</v>
      </c>
      <c r="K23" s="215">
        <v>44982</v>
      </c>
    </row>
    <row r="24" spans="1:11" ht="30">
      <c r="A24" s="39">
        <f t="shared" ref="A24" si="0">+A23+1</f>
        <v>4</v>
      </c>
      <c r="B24" s="209" t="s">
        <v>382</v>
      </c>
      <c r="C24" s="209" t="s">
        <v>379</v>
      </c>
      <c r="D24" s="210" t="s">
        <v>105</v>
      </c>
      <c r="E24" s="211">
        <v>58000</v>
      </c>
      <c r="F24" s="211">
        <v>58000</v>
      </c>
      <c r="G24" s="211">
        <v>58000</v>
      </c>
      <c r="H24" s="212" t="s">
        <v>297</v>
      </c>
      <c r="I24" s="213" t="s">
        <v>383</v>
      </c>
      <c r="J24" s="215">
        <v>44531</v>
      </c>
      <c r="K24" s="215">
        <v>44953</v>
      </c>
    </row>
    <row r="28" spans="1:11">
      <c r="E28" s="279" t="s">
        <v>0</v>
      </c>
      <c r="F28" s="280"/>
      <c r="G28" s="280"/>
      <c r="H28" s="280"/>
      <c r="I28" s="280"/>
      <c r="J28" s="280"/>
    </row>
    <row r="30" spans="1:11" ht="21" customHeight="1">
      <c r="C30" s="281" t="s">
        <v>1</v>
      </c>
      <c r="D30" s="281"/>
      <c r="E30" s="281"/>
      <c r="F30" s="281"/>
      <c r="G30" s="281"/>
      <c r="H30" s="281"/>
      <c r="I30" s="281"/>
      <c r="J30" s="281"/>
      <c r="K30" s="281"/>
    </row>
    <row r="31" spans="1:11" ht="15.75" thickBot="1"/>
    <row r="32" spans="1:11" ht="23.25">
      <c r="A32" s="24" t="s">
        <v>2</v>
      </c>
      <c r="B32" s="24" t="s">
        <v>3</v>
      </c>
      <c r="C32" s="25" t="s">
        <v>4</v>
      </c>
      <c r="D32" s="198" t="s">
        <v>5</v>
      </c>
      <c r="E32" s="276" t="s">
        <v>6</v>
      </c>
      <c r="F32" s="277"/>
      <c r="G32" s="278"/>
      <c r="H32" s="25" t="s">
        <v>7</v>
      </c>
      <c r="I32" s="25" t="s">
        <v>8</v>
      </c>
      <c r="J32" s="276" t="s">
        <v>9</v>
      </c>
      <c r="K32" s="278"/>
    </row>
    <row r="33" spans="1:11" ht="15.75" thickBot="1">
      <c r="A33" s="26"/>
      <c r="B33" s="27"/>
      <c r="C33" s="27"/>
      <c r="D33" s="27"/>
      <c r="E33" s="27" t="s">
        <v>10</v>
      </c>
      <c r="F33" s="27" t="s">
        <v>11</v>
      </c>
      <c r="G33" s="27" t="s">
        <v>12</v>
      </c>
      <c r="H33" s="27"/>
      <c r="I33" s="28"/>
      <c r="J33" s="27" t="s">
        <v>13</v>
      </c>
      <c r="K33" s="27" t="s">
        <v>14</v>
      </c>
    </row>
    <row r="34" spans="1:11" ht="51.75">
      <c r="A34" s="29">
        <v>1</v>
      </c>
      <c r="B34" s="216" t="s">
        <v>304</v>
      </c>
      <c r="C34" s="209" t="s">
        <v>384</v>
      </c>
      <c r="D34" s="202" t="s">
        <v>105</v>
      </c>
      <c r="E34" s="217">
        <v>33794.120000000003</v>
      </c>
      <c r="F34" s="211">
        <v>33079.410000000003</v>
      </c>
      <c r="G34" s="211">
        <v>33079.410000000003</v>
      </c>
      <c r="H34" s="23" t="s">
        <v>297</v>
      </c>
      <c r="I34" s="213" t="s">
        <v>274</v>
      </c>
      <c r="J34" s="218">
        <v>44970</v>
      </c>
      <c r="K34" s="218">
        <v>45044</v>
      </c>
    </row>
    <row r="35" spans="1:11" ht="60">
      <c r="A35" s="29">
        <f t="shared" ref="A35:A38" si="1">A34+1</f>
        <v>2</v>
      </c>
      <c r="B35" s="209" t="s">
        <v>385</v>
      </c>
      <c r="C35" s="209" t="s">
        <v>379</v>
      </c>
      <c r="D35" s="202" t="s">
        <v>105</v>
      </c>
      <c r="E35" s="217">
        <v>8000</v>
      </c>
      <c r="F35" s="217">
        <v>8000</v>
      </c>
      <c r="G35" s="217">
        <v>8000</v>
      </c>
      <c r="H35" s="201" t="s">
        <v>297</v>
      </c>
      <c r="I35" s="213" t="s">
        <v>383</v>
      </c>
      <c r="J35" s="218">
        <v>45029</v>
      </c>
      <c r="K35" s="218">
        <v>45194</v>
      </c>
    </row>
    <row r="36" spans="1:11" ht="45">
      <c r="A36" s="29">
        <f t="shared" si="1"/>
        <v>3</v>
      </c>
      <c r="B36" s="209" t="s">
        <v>305</v>
      </c>
      <c r="C36" s="209" t="s">
        <v>379</v>
      </c>
      <c r="D36" s="219" t="s">
        <v>105</v>
      </c>
      <c r="E36" s="211">
        <v>30813.53</v>
      </c>
      <c r="F36" s="211">
        <v>30284.14</v>
      </c>
      <c r="G36" s="211">
        <v>30284.14</v>
      </c>
      <c r="H36" s="220" t="s">
        <v>297</v>
      </c>
      <c r="I36" s="213" t="s">
        <v>274</v>
      </c>
      <c r="J36" s="215">
        <v>45075</v>
      </c>
      <c r="K36" s="215">
        <v>45114</v>
      </c>
    </row>
    <row r="37" spans="1:11" ht="45">
      <c r="A37" s="29">
        <f t="shared" si="1"/>
        <v>4</v>
      </c>
      <c r="B37" s="209" t="s">
        <v>306</v>
      </c>
      <c r="C37" s="209" t="s">
        <v>386</v>
      </c>
      <c r="D37" s="219" t="s">
        <v>105</v>
      </c>
      <c r="E37" s="211">
        <v>20000</v>
      </c>
      <c r="F37" s="221" t="s">
        <v>387</v>
      </c>
      <c r="G37" s="221" t="s">
        <v>387</v>
      </c>
      <c r="H37" s="220" t="s">
        <v>297</v>
      </c>
      <c r="I37" s="213" t="s">
        <v>383</v>
      </c>
      <c r="J37" s="215">
        <v>45061</v>
      </c>
      <c r="K37" s="215">
        <v>45163</v>
      </c>
    </row>
    <row r="38" spans="1:11" ht="60">
      <c r="A38" s="29">
        <f t="shared" si="1"/>
        <v>5</v>
      </c>
      <c r="B38" s="209" t="s">
        <v>307</v>
      </c>
      <c r="C38" s="209" t="s">
        <v>384</v>
      </c>
      <c r="D38" s="219" t="s">
        <v>105</v>
      </c>
      <c r="E38" s="211">
        <v>11691.88</v>
      </c>
      <c r="F38" s="211">
        <v>11273.73</v>
      </c>
      <c r="G38" s="211">
        <v>11273.73</v>
      </c>
      <c r="H38" s="220" t="s">
        <v>297</v>
      </c>
      <c r="I38" s="213" t="s">
        <v>383</v>
      </c>
      <c r="J38" s="215">
        <v>45096</v>
      </c>
      <c r="K38" s="215" t="s">
        <v>388</v>
      </c>
    </row>
    <row r="39" spans="1:11">
      <c r="A39" s="29"/>
      <c r="B39" s="30"/>
      <c r="C39" s="31"/>
      <c r="D39" s="32"/>
      <c r="E39" s="33"/>
      <c r="F39" s="33"/>
      <c r="G39" s="33"/>
      <c r="H39" s="34"/>
      <c r="I39" s="34"/>
      <c r="J39" s="35"/>
      <c r="K39" s="35"/>
    </row>
    <row r="40" spans="1:11">
      <c r="A40" s="29"/>
      <c r="B40" s="30"/>
      <c r="C40" s="31"/>
      <c r="D40" s="32"/>
      <c r="E40" s="33"/>
      <c r="F40" s="33"/>
      <c r="G40" s="33"/>
      <c r="H40" s="34"/>
      <c r="I40" s="34"/>
      <c r="J40" s="35"/>
      <c r="K40" s="35"/>
    </row>
    <row r="44" spans="1:11">
      <c r="E44" s="279" t="s">
        <v>0</v>
      </c>
      <c r="F44" s="280"/>
      <c r="G44" s="280"/>
      <c r="H44" s="280"/>
      <c r="I44" s="280"/>
      <c r="J44" s="280"/>
    </row>
    <row r="46" spans="1:11" ht="21">
      <c r="C46" s="281" t="s">
        <v>92</v>
      </c>
      <c r="D46" s="281"/>
      <c r="E46" s="281"/>
      <c r="F46" s="281"/>
      <c r="G46" s="281"/>
      <c r="H46" s="281"/>
      <c r="I46" s="281"/>
      <c r="J46" s="281"/>
      <c r="K46" s="281"/>
    </row>
    <row r="47" spans="1:11" ht="15.75" thickBot="1"/>
    <row r="48" spans="1:11" ht="22.5">
      <c r="A48" s="24" t="s">
        <v>2</v>
      </c>
      <c r="B48" s="37" t="s">
        <v>3</v>
      </c>
      <c r="C48" s="37" t="s">
        <v>4</v>
      </c>
      <c r="D48" s="198" t="s">
        <v>5</v>
      </c>
      <c r="E48" s="276" t="s">
        <v>6</v>
      </c>
      <c r="F48" s="277"/>
      <c r="G48" s="278"/>
      <c r="H48" s="37" t="s">
        <v>7</v>
      </c>
      <c r="I48" s="37" t="s">
        <v>8</v>
      </c>
      <c r="J48" s="276" t="s">
        <v>9</v>
      </c>
      <c r="K48" s="278"/>
    </row>
    <row r="49" spans="1:11" ht="15.75" thickBot="1">
      <c r="A49" s="26"/>
      <c r="B49" s="27"/>
      <c r="C49" s="27"/>
      <c r="D49" s="27"/>
      <c r="E49" s="28" t="s">
        <v>10</v>
      </c>
      <c r="F49" s="28" t="s">
        <v>11</v>
      </c>
      <c r="G49" s="28" t="s">
        <v>12</v>
      </c>
      <c r="H49" s="222"/>
      <c r="I49" s="28"/>
      <c r="J49" s="38" t="s">
        <v>13</v>
      </c>
      <c r="K49" s="28" t="s">
        <v>14</v>
      </c>
    </row>
    <row r="50" spans="1:11" ht="27.75" customHeight="1">
      <c r="A50" s="39"/>
      <c r="B50" s="208"/>
      <c r="C50" s="40"/>
      <c r="D50" s="210"/>
      <c r="E50" s="211"/>
      <c r="F50" s="213"/>
      <c r="G50" s="213"/>
      <c r="H50" s="212"/>
      <c r="I50" s="213"/>
      <c r="J50" s="223"/>
      <c r="K50" s="224"/>
    </row>
    <row r="51" spans="1:11">
      <c r="A51" s="39"/>
      <c r="B51" s="216"/>
      <c r="C51" s="40"/>
      <c r="D51" s="210"/>
      <c r="E51" s="211"/>
      <c r="F51" s="211"/>
      <c r="G51" s="211"/>
      <c r="H51" s="212"/>
      <c r="I51" s="213"/>
      <c r="J51" s="214"/>
      <c r="K51" s="214"/>
    </row>
    <row r="52" spans="1:11">
      <c r="A52" s="39"/>
      <c r="B52" s="208"/>
      <c r="C52" s="40"/>
      <c r="D52" s="210"/>
      <c r="E52" s="211"/>
      <c r="F52" s="211"/>
      <c r="G52" s="211"/>
      <c r="H52" s="212"/>
      <c r="I52" s="213"/>
      <c r="J52" s="224"/>
      <c r="K52" s="224"/>
    </row>
    <row r="53" spans="1:11">
      <c r="A53" s="39"/>
      <c r="B53" s="208"/>
      <c r="C53" s="40"/>
      <c r="D53" s="210"/>
      <c r="E53" s="211"/>
      <c r="F53" s="211"/>
      <c r="G53" s="211"/>
      <c r="H53" s="212"/>
      <c r="I53" s="213"/>
      <c r="J53" s="215"/>
      <c r="K53" s="224"/>
    </row>
    <row r="54" spans="1:11">
      <c r="A54" s="39"/>
      <c r="B54" s="225"/>
      <c r="C54" s="40"/>
      <c r="D54" s="226"/>
      <c r="E54" s="211"/>
      <c r="F54" s="211"/>
      <c r="G54" s="211"/>
      <c r="H54" s="212"/>
      <c r="I54" s="213"/>
      <c r="J54" s="227"/>
      <c r="K54" s="224"/>
    </row>
    <row r="59" spans="1:11" ht="38.25" customHeight="1"/>
    <row r="62" spans="1:11" ht="49.5" customHeight="1"/>
    <row r="63" spans="1:11" ht="42.75" customHeight="1"/>
  </sheetData>
  <mergeCells count="16">
    <mergeCell ref="C17:K17"/>
    <mergeCell ref="C3:H3"/>
    <mergeCell ref="A5:I5"/>
    <mergeCell ref="E6:G6"/>
    <mergeCell ref="J6:K6"/>
    <mergeCell ref="D15:I15"/>
    <mergeCell ref="E48:G48"/>
    <mergeCell ref="J48:K48"/>
    <mergeCell ref="E19:G19"/>
    <mergeCell ref="J19:K19"/>
    <mergeCell ref="E28:J28"/>
    <mergeCell ref="C30:K30"/>
    <mergeCell ref="E32:G32"/>
    <mergeCell ref="J32:K32"/>
    <mergeCell ref="E44:J44"/>
    <mergeCell ref="C46:K46"/>
  </mergeCells>
  <conditionalFormatting sqref="B8">
    <cfRule type="colorScale" priority="163">
      <colorScale>
        <cfvo type="min"/>
        <cfvo type="max"/>
        <color theme="0"/>
        <color rgb="FFFFEF9C"/>
      </colorScale>
    </cfRule>
    <cfRule type="colorScale" priority="164">
      <colorScale>
        <cfvo type="min"/>
        <cfvo type="max"/>
        <color rgb="FF63BE7B"/>
        <color rgb="FFFCFCFF"/>
      </colorScale>
    </cfRule>
  </conditionalFormatting>
  <conditionalFormatting sqref="C8">
    <cfRule type="colorScale" priority="161">
      <colorScale>
        <cfvo type="min"/>
        <cfvo type="max"/>
        <color theme="0"/>
        <color rgb="FFFFEF9C"/>
      </colorScale>
    </cfRule>
    <cfRule type="colorScale" priority="162">
      <colorScale>
        <cfvo type="min"/>
        <cfvo type="max"/>
        <color rgb="FF63BE7B"/>
        <color rgb="FFFCFCFF"/>
      </colorScale>
    </cfRule>
  </conditionalFormatting>
  <conditionalFormatting sqref="E8">
    <cfRule type="colorScale" priority="159">
      <colorScale>
        <cfvo type="min"/>
        <cfvo type="max"/>
        <color theme="0"/>
        <color rgb="FFFFEF9C"/>
      </colorScale>
    </cfRule>
    <cfRule type="colorScale" priority="160">
      <colorScale>
        <cfvo type="min"/>
        <cfvo type="max"/>
        <color rgb="FF63BE7B"/>
        <color rgb="FFFCFCFF"/>
      </colorScale>
    </cfRule>
  </conditionalFormatting>
  <conditionalFormatting sqref="F8">
    <cfRule type="colorScale" priority="157">
      <colorScale>
        <cfvo type="min"/>
        <cfvo type="max"/>
        <color theme="0"/>
        <color rgb="FFFFEF9C"/>
      </colorScale>
    </cfRule>
    <cfRule type="colorScale" priority="158">
      <colorScale>
        <cfvo type="min"/>
        <cfvo type="max"/>
        <color rgb="FF63BE7B"/>
        <color rgb="FFFCFCFF"/>
      </colorScale>
    </cfRule>
  </conditionalFormatting>
  <conditionalFormatting sqref="G8">
    <cfRule type="colorScale" priority="155">
      <colorScale>
        <cfvo type="min"/>
        <cfvo type="max"/>
        <color theme="0"/>
        <color rgb="FFFFEF9C"/>
      </colorScale>
    </cfRule>
    <cfRule type="colorScale" priority="156">
      <colorScale>
        <cfvo type="min"/>
        <cfvo type="max"/>
        <color rgb="FF63BE7B"/>
        <color rgb="FFFCFCFF"/>
      </colorScale>
    </cfRule>
  </conditionalFormatting>
  <conditionalFormatting sqref="H8">
    <cfRule type="colorScale" priority="153">
      <colorScale>
        <cfvo type="min"/>
        <cfvo type="max"/>
        <color theme="0"/>
        <color rgb="FFFFEF9C"/>
      </colorScale>
    </cfRule>
    <cfRule type="colorScale" priority="154">
      <colorScale>
        <cfvo type="min"/>
        <cfvo type="max"/>
        <color rgb="FF63BE7B"/>
        <color rgb="FFFCFCFF"/>
      </colorScale>
    </cfRule>
  </conditionalFormatting>
  <conditionalFormatting sqref="I8">
    <cfRule type="colorScale" priority="151">
      <colorScale>
        <cfvo type="min"/>
        <cfvo type="max"/>
        <color theme="0"/>
        <color rgb="FFFFEF9C"/>
      </colorScale>
    </cfRule>
    <cfRule type="colorScale" priority="152">
      <colorScale>
        <cfvo type="min"/>
        <cfvo type="max"/>
        <color rgb="FF63BE7B"/>
        <color rgb="FFFCFCFF"/>
      </colorScale>
    </cfRule>
  </conditionalFormatting>
  <conditionalFormatting sqref="J8">
    <cfRule type="colorScale" priority="149">
      <colorScale>
        <cfvo type="min"/>
        <cfvo type="max"/>
        <color theme="0"/>
        <color rgb="FFFFEF9C"/>
      </colorScale>
    </cfRule>
    <cfRule type="colorScale" priority="150">
      <colorScale>
        <cfvo type="min"/>
        <cfvo type="max"/>
        <color rgb="FF63BE7B"/>
        <color rgb="FFFCFCFF"/>
      </colorScale>
    </cfRule>
  </conditionalFormatting>
  <conditionalFormatting sqref="K8">
    <cfRule type="colorScale" priority="147">
      <colorScale>
        <cfvo type="min"/>
        <cfvo type="max"/>
        <color theme="0"/>
        <color rgb="FFFFEF9C"/>
      </colorScale>
    </cfRule>
    <cfRule type="colorScale" priority="148">
      <colorScale>
        <cfvo type="min"/>
        <cfvo type="max"/>
        <color rgb="FF63BE7B"/>
        <color rgb="FFFCFCFF"/>
      </colorScale>
    </cfRule>
  </conditionalFormatting>
  <conditionalFormatting sqref="I21">
    <cfRule type="colorScale" priority="145">
      <colorScale>
        <cfvo type="min"/>
        <cfvo type="max"/>
        <color theme="0"/>
        <color rgb="FFFFEF9C"/>
      </colorScale>
    </cfRule>
    <cfRule type="colorScale" priority="146">
      <colorScale>
        <cfvo type="min"/>
        <cfvo type="max"/>
        <color rgb="FF63BE7B"/>
        <color rgb="FFFCFCFF"/>
      </colorScale>
    </cfRule>
  </conditionalFormatting>
  <conditionalFormatting sqref="B21">
    <cfRule type="colorScale" priority="143">
      <colorScale>
        <cfvo type="min"/>
        <cfvo type="max"/>
        <color theme="0"/>
        <color rgb="FFFFEF9C"/>
      </colorScale>
    </cfRule>
    <cfRule type="colorScale" priority="144">
      <colorScale>
        <cfvo type="min"/>
        <cfvo type="max"/>
        <color rgb="FF63BE7B"/>
        <color rgb="FFFCFCFF"/>
      </colorScale>
    </cfRule>
  </conditionalFormatting>
  <conditionalFormatting sqref="E21:G21">
    <cfRule type="colorScale" priority="140">
      <colorScale>
        <cfvo type="min"/>
        <cfvo type="max"/>
        <color theme="0"/>
        <color rgb="FFFFEF9C"/>
      </colorScale>
    </cfRule>
    <cfRule type="colorScale" priority="141">
      <colorScale>
        <cfvo type="min"/>
        <cfvo type="max"/>
        <color theme="0"/>
        <color rgb="FFFFEF9C"/>
      </colorScale>
    </cfRule>
    <cfRule type="colorScale" priority="142">
      <colorScale>
        <cfvo type="min"/>
        <cfvo type="max"/>
        <color rgb="FF63BE7B"/>
        <color rgb="FFFCFCFF"/>
      </colorScale>
    </cfRule>
  </conditionalFormatting>
  <conditionalFormatting sqref="H21">
    <cfRule type="colorScale" priority="138">
      <colorScale>
        <cfvo type="min"/>
        <cfvo type="max"/>
        <color theme="0"/>
        <color rgb="FFFFEF9C"/>
      </colorScale>
    </cfRule>
    <cfRule type="colorScale" priority="139">
      <colorScale>
        <cfvo type="min"/>
        <cfvo type="max"/>
        <color rgb="FF63BE7B"/>
        <color rgb="FFFCFCFF"/>
      </colorScale>
    </cfRule>
  </conditionalFormatting>
  <conditionalFormatting sqref="B23">
    <cfRule type="colorScale" priority="136">
      <colorScale>
        <cfvo type="min"/>
        <cfvo type="max"/>
        <color theme="0"/>
        <color rgb="FFFFEF9C"/>
      </colorScale>
    </cfRule>
    <cfRule type="colorScale" priority="137">
      <colorScale>
        <cfvo type="min"/>
        <cfvo type="max"/>
        <color rgb="FF63BE7B"/>
        <color rgb="FFFCFCFF"/>
      </colorScale>
    </cfRule>
  </conditionalFormatting>
  <conditionalFormatting sqref="D8">
    <cfRule type="colorScale" priority="134">
      <colorScale>
        <cfvo type="min"/>
        <cfvo type="max"/>
        <color theme="0"/>
        <color rgb="FFFFEF9C"/>
      </colorScale>
    </cfRule>
    <cfRule type="colorScale" priority="135">
      <colorScale>
        <cfvo type="min"/>
        <cfvo type="max"/>
        <color rgb="FF63BE7B"/>
        <color rgb="FFFCFCFF"/>
      </colorScale>
    </cfRule>
  </conditionalFormatting>
  <conditionalFormatting sqref="H23">
    <cfRule type="colorScale" priority="128">
      <colorScale>
        <cfvo type="min"/>
        <cfvo type="max"/>
        <color theme="0"/>
        <color rgb="FFFFEF9C"/>
      </colorScale>
    </cfRule>
    <cfRule type="colorScale" priority="129">
      <colorScale>
        <cfvo type="min"/>
        <cfvo type="max"/>
        <color rgb="FF63BE7B"/>
        <color rgb="FFFCFCFF"/>
      </colorScale>
    </cfRule>
  </conditionalFormatting>
  <conditionalFormatting sqref="H22">
    <cfRule type="colorScale" priority="130">
      <colorScale>
        <cfvo type="min"/>
        <cfvo type="max"/>
        <color theme="0"/>
        <color rgb="FFFFEF9C"/>
      </colorScale>
    </cfRule>
    <cfRule type="colorScale" priority="131">
      <colorScale>
        <cfvo type="min"/>
        <cfvo type="max"/>
        <color theme="0"/>
        <color rgb="FFFFEF9C"/>
      </colorScale>
    </cfRule>
    <cfRule type="colorScale" priority="132">
      <colorScale>
        <cfvo type="min"/>
        <cfvo type="max"/>
        <color theme="0"/>
        <color rgb="FFFFEF9C"/>
      </colorScale>
    </cfRule>
  </conditionalFormatting>
  <conditionalFormatting sqref="H24">
    <cfRule type="colorScale" priority="133">
      <colorScale>
        <cfvo type="min"/>
        <cfvo type="max"/>
        <color theme="0"/>
        <color rgb="FFFFEF9C"/>
      </colorScale>
    </cfRule>
  </conditionalFormatting>
  <conditionalFormatting sqref="E23">
    <cfRule type="colorScale" priority="126">
      <colorScale>
        <cfvo type="min"/>
        <cfvo type="max"/>
        <color theme="0"/>
        <color rgb="FFFFEF9C"/>
      </colorScale>
    </cfRule>
    <cfRule type="colorScale" priority="127">
      <colorScale>
        <cfvo type="min"/>
        <cfvo type="max"/>
        <color rgb="FF63BE7B"/>
        <color rgb="FFFCFCFF"/>
      </colorScale>
    </cfRule>
  </conditionalFormatting>
  <conditionalFormatting sqref="F23">
    <cfRule type="colorScale" priority="124">
      <colorScale>
        <cfvo type="min"/>
        <cfvo type="max"/>
        <color theme="0"/>
        <color rgb="FFFFEF9C"/>
      </colorScale>
    </cfRule>
    <cfRule type="colorScale" priority="125">
      <colorScale>
        <cfvo type="min"/>
        <cfvo type="max"/>
        <color rgb="FF63BE7B"/>
        <color rgb="FFFCFCFF"/>
      </colorScale>
    </cfRule>
  </conditionalFormatting>
  <conditionalFormatting sqref="G23">
    <cfRule type="colorScale" priority="122">
      <colorScale>
        <cfvo type="min"/>
        <cfvo type="max"/>
        <color theme="0"/>
        <color rgb="FFFFEF9C"/>
      </colorScale>
    </cfRule>
    <cfRule type="colorScale" priority="123">
      <colorScale>
        <cfvo type="min"/>
        <cfvo type="max"/>
        <color rgb="FF63BE7B"/>
        <color rgb="FFFCFCFF"/>
      </colorScale>
    </cfRule>
  </conditionalFormatting>
  <conditionalFormatting sqref="I23">
    <cfRule type="colorScale" priority="120">
      <colorScale>
        <cfvo type="min"/>
        <cfvo type="max"/>
        <color theme="0"/>
        <color rgb="FFFFEF9C"/>
      </colorScale>
    </cfRule>
    <cfRule type="colorScale" priority="121">
      <colorScale>
        <cfvo type="min"/>
        <cfvo type="max"/>
        <color rgb="FF63BE7B"/>
        <color rgb="FFFCFCFF"/>
      </colorScale>
    </cfRule>
  </conditionalFormatting>
  <conditionalFormatting sqref="I22">
    <cfRule type="colorScale" priority="118">
      <colorScale>
        <cfvo type="min"/>
        <cfvo type="max"/>
        <color theme="0"/>
        <color rgb="FFFFEF9C"/>
      </colorScale>
    </cfRule>
    <cfRule type="colorScale" priority="119">
      <colorScale>
        <cfvo type="min"/>
        <cfvo type="max"/>
        <color rgb="FF63BE7B"/>
        <color rgb="FFFCFCFF"/>
      </colorScale>
    </cfRule>
  </conditionalFormatting>
  <conditionalFormatting sqref="J23:K23">
    <cfRule type="colorScale" priority="116">
      <colorScale>
        <cfvo type="min"/>
        <cfvo type="max"/>
        <color theme="0"/>
        <color rgb="FFFFEF9C"/>
      </colorScale>
    </cfRule>
    <cfRule type="colorScale" priority="117">
      <colorScale>
        <cfvo type="min"/>
        <cfvo type="max"/>
        <color rgb="FF63BE7B"/>
        <color rgb="FFFCFCFF"/>
      </colorScale>
    </cfRule>
  </conditionalFormatting>
  <conditionalFormatting sqref="D35">
    <cfRule type="colorScale" priority="113">
      <colorScale>
        <cfvo type="min"/>
        <cfvo type="max"/>
        <color theme="0"/>
        <color rgb="FFFFEF9C"/>
      </colorScale>
    </cfRule>
    <cfRule type="colorScale" priority="114">
      <colorScale>
        <cfvo type="min"/>
        <cfvo type="max"/>
        <color theme="0"/>
        <color rgb="FFFFEF9C"/>
      </colorScale>
    </cfRule>
    <cfRule type="colorScale" priority="115">
      <colorScale>
        <cfvo type="min"/>
        <cfvo type="max"/>
        <color rgb="FF63BE7B"/>
        <color rgb="FFFCFCFF"/>
      </colorScale>
    </cfRule>
  </conditionalFormatting>
  <conditionalFormatting sqref="H35">
    <cfRule type="colorScale" priority="101">
      <colorScale>
        <cfvo type="min"/>
        <cfvo type="max"/>
        <color theme="0"/>
        <color rgb="FFFFEF9C"/>
      </colorScale>
    </cfRule>
    <cfRule type="colorScale" priority="102">
      <colorScale>
        <cfvo type="min"/>
        <cfvo type="max"/>
        <color theme="0"/>
        <color rgb="FFFFEF9C"/>
      </colorScale>
    </cfRule>
    <cfRule type="colorScale" priority="103">
      <colorScale>
        <cfvo type="min"/>
        <cfvo type="max"/>
        <color rgb="FF63BE7B"/>
        <color rgb="FFFCFCFF"/>
      </colorScale>
    </cfRule>
  </conditionalFormatting>
  <conditionalFormatting sqref="H36">
    <cfRule type="colorScale" priority="110">
      <colorScale>
        <cfvo type="min"/>
        <cfvo type="max"/>
        <color theme="0"/>
        <color rgb="FFFFEF9C"/>
      </colorScale>
    </cfRule>
    <cfRule type="colorScale" priority="111">
      <colorScale>
        <cfvo type="min"/>
        <cfvo type="max"/>
        <color theme="0"/>
        <color rgb="FFFFEF9C"/>
      </colorScale>
    </cfRule>
    <cfRule type="colorScale" priority="112">
      <colorScale>
        <cfvo type="min"/>
        <cfvo type="max"/>
        <color theme="0"/>
        <color rgb="FFFFEF9C"/>
      </colorScale>
    </cfRule>
  </conditionalFormatting>
  <conditionalFormatting sqref="H37">
    <cfRule type="colorScale" priority="107">
      <colorScale>
        <cfvo type="min"/>
        <cfvo type="max"/>
        <color theme="0"/>
        <color rgb="FFFFEF9C"/>
      </colorScale>
    </cfRule>
    <cfRule type="colorScale" priority="108">
      <colorScale>
        <cfvo type="min"/>
        <cfvo type="max"/>
        <color theme="0"/>
        <color rgb="FFFFEF9C"/>
      </colorScale>
    </cfRule>
    <cfRule type="colorScale" priority="109">
      <colorScale>
        <cfvo type="min"/>
        <cfvo type="max"/>
        <color theme="0"/>
        <color rgb="FFFFEF9C"/>
      </colorScale>
    </cfRule>
  </conditionalFormatting>
  <conditionalFormatting sqref="H38">
    <cfRule type="colorScale" priority="104">
      <colorScale>
        <cfvo type="min"/>
        <cfvo type="max"/>
        <color theme="0"/>
        <color rgb="FFFFEF9C"/>
      </colorScale>
    </cfRule>
    <cfRule type="colorScale" priority="105">
      <colorScale>
        <cfvo type="min"/>
        <cfvo type="max"/>
        <color theme="0"/>
        <color rgb="FFFFEF9C"/>
      </colorScale>
    </cfRule>
    <cfRule type="colorScale" priority="106">
      <colorScale>
        <cfvo type="min"/>
        <cfvo type="max"/>
        <color theme="0"/>
        <color rgb="FFFFEF9C"/>
      </colorScale>
    </cfRule>
  </conditionalFormatting>
  <conditionalFormatting sqref="E36">
    <cfRule type="colorScale" priority="98">
      <colorScale>
        <cfvo type="min"/>
        <cfvo type="max"/>
        <color theme="0"/>
        <color rgb="FFFFEF9C"/>
      </colorScale>
    </cfRule>
    <cfRule type="colorScale" priority="99">
      <colorScale>
        <cfvo type="min"/>
        <cfvo type="max"/>
        <color theme="0"/>
        <color rgb="FFFFEF9C"/>
      </colorScale>
    </cfRule>
    <cfRule type="colorScale" priority="100">
      <colorScale>
        <cfvo type="min"/>
        <cfvo type="max"/>
        <color rgb="FF63BE7B"/>
        <color rgb="FFFCFCFF"/>
      </colorScale>
    </cfRule>
  </conditionalFormatting>
  <conditionalFormatting sqref="E37">
    <cfRule type="colorScale" priority="95">
      <colorScale>
        <cfvo type="min"/>
        <cfvo type="max"/>
        <color theme="0"/>
        <color rgb="FFFFEF9C"/>
      </colorScale>
    </cfRule>
    <cfRule type="colorScale" priority="96">
      <colorScale>
        <cfvo type="min"/>
        <cfvo type="max"/>
        <color theme="0"/>
        <color rgb="FFFFEF9C"/>
      </colorScale>
    </cfRule>
    <cfRule type="colorScale" priority="97">
      <colorScale>
        <cfvo type="min"/>
        <cfvo type="max"/>
        <color rgb="FF63BE7B"/>
        <color rgb="FFFCFCFF"/>
      </colorScale>
    </cfRule>
  </conditionalFormatting>
  <conditionalFormatting sqref="E38">
    <cfRule type="colorScale" priority="92">
      <colorScale>
        <cfvo type="min"/>
        <cfvo type="max"/>
        <color theme="0"/>
        <color rgb="FFFFEF9C"/>
      </colorScale>
    </cfRule>
    <cfRule type="colorScale" priority="93">
      <colorScale>
        <cfvo type="min"/>
        <cfvo type="max"/>
        <color theme="0"/>
        <color rgb="FFFFEF9C"/>
      </colorScale>
    </cfRule>
    <cfRule type="colorScale" priority="94">
      <colorScale>
        <cfvo type="min"/>
        <cfvo type="max"/>
        <color rgb="FF63BE7B"/>
        <color rgb="FFFCFCFF"/>
      </colorScale>
    </cfRule>
  </conditionalFormatting>
  <conditionalFormatting sqref="F34">
    <cfRule type="colorScale" priority="91">
      <colorScale>
        <cfvo type="min"/>
        <cfvo type="max"/>
        <color theme="0"/>
        <color rgb="FFFFEF9C"/>
      </colorScale>
    </cfRule>
  </conditionalFormatting>
  <conditionalFormatting sqref="G34">
    <cfRule type="colorScale" priority="90">
      <colorScale>
        <cfvo type="min"/>
        <cfvo type="max"/>
        <color theme="0"/>
        <color rgb="FFFFEF9C"/>
      </colorScale>
    </cfRule>
  </conditionalFormatting>
  <conditionalFormatting sqref="I35">
    <cfRule type="colorScale" priority="86">
      <colorScale>
        <cfvo type="min"/>
        <cfvo type="max"/>
        <color theme="0"/>
        <color rgb="FFFFEF9C"/>
      </colorScale>
    </cfRule>
    <cfRule type="colorScale" priority="87">
      <colorScale>
        <cfvo type="min"/>
        <cfvo type="max"/>
        <color rgb="FF63BE7B"/>
        <color rgb="FFFCFCFF"/>
      </colorScale>
    </cfRule>
  </conditionalFormatting>
  <conditionalFormatting sqref="I36">
    <cfRule type="colorScale" priority="88">
      <colorScale>
        <cfvo type="min"/>
        <cfvo type="max"/>
        <color theme="0"/>
        <color rgb="FFFFEF9C"/>
      </colorScale>
    </cfRule>
    <cfRule type="colorScale" priority="89">
      <colorScale>
        <cfvo type="min"/>
        <cfvo type="max"/>
        <color rgb="FF63BE7B"/>
        <color rgb="FFFCFCFF"/>
      </colorScale>
    </cfRule>
  </conditionalFormatting>
  <conditionalFormatting sqref="H49">
    <cfRule type="colorScale" priority="83">
      <colorScale>
        <cfvo type="min"/>
        <cfvo type="max"/>
        <color theme="0"/>
        <color rgb="FFFFEF9C"/>
      </colorScale>
    </cfRule>
  </conditionalFormatting>
  <conditionalFormatting sqref="H49">
    <cfRule type="colorScale" priority="84">
      <colorScale>
        <cfvo type="min"/>
        <cfvo type="max"/>
        <color theme="0"/>
        <color rgb="FFFFEF9C"/>
      </colorScale>
    </cfRule>
    <cfRule type="colorScale" priority="85">
      <colorScale>
        <cfvo type="min"/>
        <cfvo type="max"/>
        <color rgb="FF63BE7B"/>
        <color rgb="FFFCFCFF"/>
      </colorScale>
    </cfRule>
  </conditionalFormatting>
  <conditionalFormatting sqref="H49">
    <cfRule type="colorScale" priority="81">
      <colorScale>
        <cfvo type="min"/>
        <cfvo type="max"/>
        <color theme="0"/>
        <color rgb="FFFFEF9C"/>
      </colorScale>
    </cfRule>
    <cfRule type="colorScale" priority="82">
      <colorScale>
        <cfvo type="min"/>
        <cfvo type="max"/>
        <color theme="0"/>
        <color rgb="FFFFEF9C"/>
      </colorScale>
    </cfRule>
  </conditionalFormatting>
  <conditionalFormatting sqref="B53">
    <cfRule type="colorScale" priority="73">
      <colorScale>
        <cfvo type="min"/>
        <cfvo type="max"/>
        <color theme="0"/>
        <color rgb="FFFFEF9C"/>
      </colorScale>
    </cfRule>
    <cfRule type="colorScale" priority="74">
      <colorScale>
        <cfvo type="min"/>
        <cfvo type="max"/>
        <color rgb="FF63BE7B"/>
        <color rgb="FFFCFCFF"/>
      </colorScale>
    </cfRule>
  </conditionalFormatting>
  <conditionalFormatting sqref="B50">
    <cfRule type="colorScale" priority="75">
      <colorScale>
        <cfvo type="min"/>
        <cfvo type="max"/>
        <color theme="0"/>
        <color rgb="FFFFEF9C"/>
      </colorScale>
    </cfRule>
  </conditionalFormatting>
  <conditionalFormatting sqref="B50:B52">
    <cfRule type="colorScale" priority="76">
      <colorScale>
        <cfvo type="min"/>
        <cfvo type="max"/>
        <color theme="0"/>
        <color rgb="FFFFEF9C"/>
      </colorScale>
    </cfRule>
    <cfRule type="colorScale" priority="77">
      <colorScale>
        <cfvo type="min"/>
        <cfvo type="max"/>
        <color rgb="FF63BE7B"/>
        <color rgb="FFFCFCFF"/>
      </colorScale>
    </cfRule>
  </conditionalFormatting>
  <conditionalFormatting sqref="B54">
    <cfRule type="colorScale" priority="78">
      <colorScale>
        <cfvo type="min"/>
        <cfvo type="max"/>
        <color theme="0"/>
        <color rgb="FFFFEF9C"/>
      </colorScale>
    </cfRule>
    <cfRule type="colorScale" priority="79">
      <colorScale>
        <cfvo type="min"/>
        <cfvo type="max"/>
        <color theme="0"/>
        <color rgb="FFFFEF9C"/>
      </colorScale>
    </cfRule>
    <cfRule type="colorScale" priority="80">
      <colorScale>
        <cfvo type="min"/>
        <cfvo type="max"/>
        <color rgb="FF63BE7B"/>
        <color rgb="FFFCFCFF"/>
      </colorScale>
    </cfRule>
  </conditionalFormatting>
  <conditionalFormatting sqref="B52">
    <cfRule type="colorScale" priority="72">
      <colorScale>
        <cfvo type="min"/>
        <cfvo type="max"/>
        <color theme="0"/>
        <color rgb="FFFFEF9C"/>
      </colorScale>
    </cfRule>
  </conditionalFormatting>
  <conditionalFormatting sqref="D50:D53">
    <cfRule type="colorScale" priority="66">
      <colorScale>
        <cfvo type="min"/>
        <cfvo type="max"/>
        <color theme="0"/>
        <color rgb="FFFFEF9C"/>
      </colorScale>
    </cfRule>
  </conditionalFormatting>
  <conditionalFormatting sqref="D50:D53">
    <cfRule type="colorScale" priority="67">
      <colorScale>
        <cfvo type="min"/>
        <cfvo type="max"/>
        <color theme="0"/>
        <color rgb="FFFFEF9C"/>
      </colorScale>
    </cfRule>
    <cfRule type="colorScale" priority="68">
      <colorScale>
        <cfvo type="min"/>
        <cfvo type="max"/>
        <color rgb="FF63BE7B"/>
        <color rgb="FFFCFCFF"/>
      </colorScale>
    </cfRule>
  </conditionalFormatting>
  <conditionalFormatting sqref="D54">
    <cfRule type="colorScale" priority="69">
      <colorScale>
        <cfvo type="min"/>
        <cfvo type="max"/>
        <color theme="0"/>
        <color rgb="FFFFEF9C"/>
      </colorScale>
    </cfRule>
    <cfRule type="colorScale" priority="70">
      <colorScale>
        <cfvo type="min"/>
        <cfvo type="max"/>
        <color theme="0"/>
        <color rgb="FFFFEF9C"/>
      </colorScale>
    </cfRule>
    <cfRule type="colorScale" priority="71">
      <colorScale>
        <cfvo type="min"/>
        <cfvo type="max"/>
        <color rgb="FF63BE7B"/>
        <color rgb="FFFCFCFF"/>
      </colorScale>
    </cfRule>
  </conditionalFormatting>
  <conditionalFormatting sqref="E51:E52">
    <cfRule type="colorScale" priority="58">
      <colorScale>
        <cfvo type="min"/>
        <cfvo type="max"/>
        <color theme="0"/>
        <color rgb="FFFFEF9C"/>
      </colorScale>
    </cfRule>
  </conditionalFormatting>
  <conditionalFormatting sqref="E51:E52">
    <cfRule type="colorScale" priority="61">
      <colorScale>
        <cfvo type="min"/>
        <cfvo type="max"/>
        <color theme="0"/>
        <color rgb="FFFFEF9C"/>
      </colorScale>
    </cfRule>
    <cfRule type="colorScale" priority="62">
      <colorScale>
        <cfvo type="min"/>
        <cfvo type="max"/>
        <color rgb="FF63BE7B"/>
        <color rgb="FFFCFCFF"/>
      </colorScale>
    </cfRule>
  </conditionalFormatting>
  <conditionalFormatting sqref="E54">
    <cfRule type="colorScale" priority="63">
      <colorScale>
        <cfvo type="min"/>
        <cfvo type="max"/>
        <color theme="0"/>
        <color rgb="FFFFEF9C"/>
      </colorScale>
    </cfRule>
    <cfRule type="colorScale" priority="64">
      <colorScale>
        <cfvo type="min"/>
        <cfvo type="max"/>
        <color theme="0"/>
        <color rgb="FFFFEF9C"/>
      </colorScale>
    </cfRule>
    <cfRule type="colorScale" priority="65">
      <colorScale>
        <cfvo type="min"/>
        <cfvo type="max"/>
        <color rgb="FF63BE7B"/>
        <color rgb="FFFCFCFF"/>
      </colorScale>
    </cfRule>
  </conditionalFormatting>
  <conditionalFormatting sqref="E50">
    <cfRule type="colorScale" priority="55">
      <colorScale>
        <cfvo type="min"/>
        <cfvo type="max"/>
        <color theme="0"/>
        <color rgb="FFFFEF9C"/>
      </colorScale>
    </cfRule>
    <cfRule type="colorScale" priority="56">
      <colorScale>
        <cfvo type="min"/>
        <cfvo type="max"/>
        <color theme="0"/>
        <color rgb="FFFFEF9C"/>
      </colorScale>
    </cfRule>
    <cfRule type="colorScale" priority="57">
      <colorScale>
        <cfvo type="min"/>
        <cfvo type="max"/>
        <color rgb="FF63BE7B"/>
        <color rgb="FFFCFCFF"/>
      </colorScale>
    </cfRule>
  </conditionalFormatting>
  <conditionalFormatting sqref="E53">
    <cfRule type="colorScale" priority="59">
      <colorScale>
        <cfvo type="min"/>
        <cfvo type="max"/>
        <color theme="0"/>
        <color rgb="FFFFEF9C"/>
      </colorScale>
    </cfRule>
    <cfRule type="colorScale" priority="60">
      <colorScale>
        <cfvo type="min"/>
        <cfvo type="max"/>
        <color rgb="FF63BE7B"/>
        <color rgb="FFFCFCFF"/>
      </colorScale>
    </cfRule>
  </conditionalFormatting>
  <conditionalFormatting sqref="F50">
    <cfRule type="colorScale" priority="50">
      <colorScale>
        <cfvo type="min"/>
        <cfvo type="max"/>
        <color theme="0"/>
        <color rgb="FFFFEF9C"/>
      </colorScale>
    </cfRule>
  </conditionalFormatting>
  <conditionalFormatting sqref="F50:F53">
    <cfRule type="colorScale" priority="51">
      <colorScale>
        <cfvo type="min"/>
        <cfvo type="max"/>
        <color theme="0"/>
        <color rgb="FFFFEF9C"/>
      </colorScale>
    </cfRule>
    <cfRule type="colorScale" priority="52">
      <colorScale>
        <cfvo type="min"/>
        <cfvo type="max"/>
        <color rgb="FF63BE7B"/>
        <color rgb="FFFCFCFF"/>
      </colorScale>
    </cfRule>
  </conditionalFormatting>
  <conditionalFormatting sqref="F51">
    <cfRule type="colorScale" priority="49">
      <colorScale>
        <cfvo type="min"/>
        <cfvo type="max"/>
        <color theme="0"/>
        <color rgb="FFFFEF9C"/>
      </colorScale>
    </cfRule>
  </conditionalFormatting>
  <conditionalFormatting sqref="F54">
    <cfRule type="colorScale" priority="53">
      <colorScale>
        <cfvo type="min"/>
        <cfvo type="max"/>
        <color theme="0"/>
        <color rgb="FFFFEF9C"/>
      </colorScale>
    </cfRule>
    <cfRule type="colorScale" priority="54">
      <colorScale>
        <cfvo type="min"/>
        <cfvo type="max"/>
        <color rgb="FF63BE7B"/>
        <color rgb="FFFCFCFF"/>
      </colorScale>
    </cfRule>
  </conditionalFormatting>
  <conditionalFormatting sqref="G50">
    <cfRule type="colorScale" priority="44">
      <colorScale>
        <cfvo type="min"/>
        <cfvo type="max"/>
        <color theme="0"/>
        <color rgb="FFFFEF9C"/>
      </colorScale>
    </cfRule>
  </conditionalFormatting>
  <conditionalFormatting sqref="G50:G53">
    <cfRule type="colorScale" priority="45">
      <colorScale>
        <cfvo type="min"/>
        <cfvo type="max"/>
        <color theme="0"/>
        <color rgb="FFFFEF9C"/>
      </colorScale>
    </cfRule>
    <cfRule type="colorScale" priority="46">
      <colorScale>
        <cfvo type="min"/>
        <cfvo type="max"/>
        <color rgb="FF63BE7B"/>
        <color rgb="FFFCFCFF"/>
      </colorScale>
    </cfRule>
  </conditionalFormatting>
  <conditionalFormatting sqref="G51">
    <cfRule type="colorScale" priority="43">
      <colorScale>
        <cfvo type="min"/>
        <cfvo type="max"/>
        <color theme="0"/>
        <color rgb="FFFFEF9C"/>
      </colorScale>
    </cfRule>
  </conditionalFormatting>
  <conditionalFormatting sqref="G54">
    <cfRule type="colorScale" priority="47">
      <colorScale>
        <cfvo type="min"/>
        <cfvo type="max"/>
        <color theme="0"/>
        <color rgb="FFFFEF9C"/>
      </colorScale>
    </cfRule>
    <cfRule type="colorScale" priority="48">
      <colorScale>
        <cfvo type="min"/>
        <cfvo type="max"/>
        <color rgb="FF63BE7B"/>
        <color rgb="FFFCFCFF"/>
      </colorScale>
    </cfRule>
  </conditionalFormatting>
  <conditionalFormatting sqref="I50">
    <cfRule type="colorScale" priority="40">
      <colorScale>
        <cfvo type="min"/>
        <cfvo type="max"/>
        <color theme="0"/>
        <color rgb="FFFFEF9C"/>
      </colorScale>
    </cfRule>
  </conditionalFormatting>
  <conditionalFormatting sqref="I50:I54">
    <cfRule type="colorScale" priority="41">
      <colorScale>
        <cfvo type="min"/>
        <cfvo type="max"/>
        <color theme="0"/>
        <color rgb="FFFFEF9C"/>
      </colorScale>
    </cfRule>
    <cfRule type="colorScale" priority="42">
      <colorScale>
        <cfvo type="min"/>
        <cfvo type="max"/>
        <color rgb="FF63BE7B"/>
        <color rgb="FFFCFCFF"/>
      </colorScale>
    </cfRule>
  </conditionalFormatting>
  <conditionalFormatting sqref="H50">
    <cfRule type="colorScale" priority="33">
      <colorScale>
        <cfvo type="min"/>
        <cfvo type="max"/>
        <color theme="0"/>
        <color rgb="FFFFEF9C"/>
      </colorScale>
    </cfRule>
  </conditionalFormatting>
  <conditionalFormatting sqref="H50:H54">
    <cfRule type="colorScale" priority="34">
      <colorScale>
        <cfvo type="min"/>
        <cfvo type="max"/>
        <color theme="0"/>
        <color rgb="FFFFEF9C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H54">
    <cfRule type="colorScale" priority="36">
      <colorScale>
        <cfvo type="min"/>
        <cfvo type="max"/>
        <color theme="0"/>
        <color rgb="FFFFEF9C"/>
      </colorScale>
    </cfRule>
    <cfRule type="colorScale" priority="38">
      <colorScale>
        <cfvo type="min"/>
        <cfvo type="max"/>
        <color theme="0"/>
        <color rgb="FFFFEF9C"/>
      </colorScale>
    </cfRule>
    <cfRule type="colorScale" priority="39">
      <colorScale>
        <cfvo type="min"/>
        <cfvo type="max"/>
        <color rgb="FF63BE7B"/>
        <color rgb="FFFCFCFF"/>
      </colorScale>
    </cfRule>
  </conditionalFormatting>
  <conditionalFormatting sqref="H50">
    <cfRule type="colorScale" priority="30">
      <colorScale>
        <cfvo type="min"/>
        <cfvo type="max"/>
        <color theme="0"/>
        <color rgb="FFFFEF9C"/>
      </colorScale>
    </cfRule>
    <cfRule type="colorScale" priority="31">
      <colorScale>
        <cfvo type="min"/>
        <cfvo type="max"/>
        <color theme="0"/>
        <color rgb="FFFFEF9C"/>
      </colorScale>
    </cfRule>
  </conditionalFormatting>
  <conditionalFormatting sqref="H51">
    <cfRule type="colorScale" priority="24">
      <colorScale>
        <cfvo type="min"/>
        <cfvo type="max"/>
        <color theme="0"/>
        <color rgb="FFFFEF9C"/>
      </colorScale>
    </cfRule>
    <cfRule type="colorScale" priority="25">
      <colorScale>
        <cfvo type="min"/>
        <cfvo type="max"/>
        <color theme="0"/>
        <color rgb="FFFFEF9C"/>
      </colorScale>
    </cfRule>
    <cfRule type="colorScale" priority="26">
      <colorScale>
        <cfvo type="min"/>
        <cfvo type="max"/>
        <color theme="0"/>
        <color rgb="FFFFEF9C"/>
      </colorScale>
    </cfRule>
    <cfRule type="colorScale" priority="27">
      <colorScale>
        <cfvo type="min"/>
        <cfvo type="max"/>
        <color theme="0"/>
        <color rgb="FFFFEF9C"/>
      </colorScale>
    </cfRule>
    <cfRule type="colorScale" priority="28">
      <colorScale>
        <cfvo type="min"/>
        <cfvo type="max"/>
        <color theme="0"/>
        <color rgb="FFFFEF9C"/>
      </colorScale>
    </cfRule>
    <cfRule type="colorScale" priority="29">
      <colorScale>
        <cfvo type="min"/>
        <cfvo type="max"/>
        <color theme="0"/>
        <color rgb="FFFFEF9C"/>
      </colorScale>
    </cfRule>
  </conditionalFormatting>
  <conditionalFormatting sqref="H50:H54">
    <cfRule type="colorScale" priority="32">
      <colorScale>
        <cfvo type="min"/>
        <cfvo type="max"/>
        <color theme="0"/>
        <color rgb="FFFFEF9C"/>
      </colorScale>
    </cfRule>
  </conditionalFormatting>
  <conditionalFormatting sqref="H54">
    <cfRule type="colorScale" priority="37">
      <colorScale>
        <cfvo type="min"/>
        <cfvo type="max"/>
        <color theme="0"/>
        <color rgb="FFFFEF9C"/>
      </colorScale>
    </cfRule>
  </conditionalFormatting>
  <conditionalFormatting sqref="J50:K50">
    <cfRule type="colorScale" priority="18">
      <colorScale>
        <cfvo type="min"/>
        <cfvo type="max"/>
        <color theme="0"/>
        <color rgb="FFFFEF9C"/>
      </colorScale>
    </cfRule>
  </conditionalFormatting>
  <conditionalFormatting sqref="J50:K53">
    <cfRule type="colorScale" priority="19">
      <colorScale>
        <cfvo type="min"/>
        <cfvo type="max"/>
        <color theme="0"/>
        <color rgb="FFFFEF9C"/>
      </colorScale>
    </cfRule>
    <cfRule type="colorScale" priority="20">
      <colorScale>
        <cfvo type="min"/>
        <cfvo type="max"/>
        <color rgb="FF63BE7B"/>
        <color rgb="FFFCFCFF"/>
      </colorScale>
    </cfRule>
  </conditionalFormatting>
  <conditionalFormatting sqref="J54">
    <cfRule type="colorScale" priority="21">
      <colorScale>
        <cfvo type="min"/>
        <cfvo type="max"/>
        <color theme="0"/>
        <color rgb="FFFFEF9C"/>
      </colorScale>
    </cfRule>
    <cfRule type="colorScale" priority="22">
      <colorScale>
        <cfvo type="min"/>
        <cfvo type="max"/>
        <color theme="0"/>
        <color rgb="FFFFEF9C"/>
      </colorScale>
    </cfRule>
    <cfRule type="colorScale" priority="23">
      <colorScale>
        <cfvo type="min"/>
        <cfvo type="max"/>
        <color rgb="FF63BE7B"/>
        <color rgb="FFFCFCFF"/>
      </colorScale>
    </cfRule>
  </conditionalFormatting>
  <conditionalFormatting sqref="K53">
    <cfRule type="colorScale" priority="17">
      <colorScale>
        <cfvo type="min"/>
        <cfvo type="max"/>
        <color theme="0"/>
        <color rgb="FFFFEF9C"/>
      </colorScale>
    </cfRule>
  </conditionalFormatting>
  <conditionalFormatting sqref="K54">
    <cfRule type="colorScale" priority="14">
      <colorScale>
        <cfvo type="min"/>
        <cfvo type="max"/>
        <color theme="0"/>
        <color rgb="FFFFEF9C"/>
      </colorScale>
    </cfRule>
  </conditionalFormatting>
  <conditionalFormatting sqref="K54">
    <cfRule type="colorScale" priority="15">
      <colorScale>
        <cfvo type="min"/>
        <cfvo type="max"/>
        <color theme="0"/>
        <color rgb="FFFFEF9C"/>
      </colorScale>
    </cfRule>
    <cfRule type="colorScale" priority="16">
      <colorScale>
        <cfvo type="min"/>
        <cfvo type="max"/>
        <color rgb="FF63BE7B"/>
        <color rgb="FFFCFCFF"/>
      </colorScale>
    </cfRule>
  </conditionalFormatting>
  <conditionalFormatting sqref="K52">
    <cfRule type="colorScale" priority="13">
      <colorScale>
        <cfvo type="min"/>
        <cfvo type="max"/>
        <color theme="0"/>
        <color rgb="FFFFEF9C"/>
      </colorScale>
    </cfRule>
  </conditionalFormatting>
  <conditionalFormatting sqref="J21:K21">
    <cfRule type="colorScale" priority="165">
      <colorScale>
        <cfvo type="min"/>
        <cfvo type="max"/>
        <color theme="0"/>
        <color rgb="FFFFEF9C"/>
      </colorScale>
    </cfRule>
    <cfRule type="colorScale" priority="166">
      <colorScale>
        <cfvo type="min"/>
        <cfvo type="max"/>
        <color rgb="FF63BE7B"/>
        <color rgb="FFFCFCFF"/>
      </colorScale>
    </cfRule>
  </conditionalFormatting>
  <conditionalFormatting sqref="D21:D22">
    <cfRule type="colorScale" priority="167">
      <colorScale>
        <cfvo type="min"/>
        <cfvo type="max"/>
        <color theme="0"/>
        <color rgb="FFFFEF9C"/>
      </colorScale>
    </cfRule>
    <cfRule type="colorScale" priority="168">
      <colorScale>
        <cfvo type="min"/>
        <cfvo type="max"/>
        <color rgb="FF63BE7B"/>
        <color rgb="FFFCFCFF"/>
      </colorScale>
    </cfRule>
  </conditionalFormatting>
  <conditionalFormatting sqref="B24 B22">
    <cfRule type="colorScale" priority="169">
      <colorScale>
        <cfvo type="min"/>
        <cfvo type="max"/>
        <color theme="0"/>
        <color rgb="FFFFEF9C"/>
      </colorScale>
    </cfRule>
    <cfRule type="colorScale" priority="170">
      <colorScale>
        <cfvo type="min"/>
        <cfvo type="max"/>
        <color rgb="FF63BE7B"/>
        <color rgb="FFFCFCFF"/>
      </colorScale>
    </cfRule>
  </conditionalFormatting>
  <conditionalFormatting sqref="E24">
    <cfRule type="colorScale" priority="171">
      <colorScale>
        <cfvo type="min"/>
        <cfvo type="max"/>
        <color theme="0"/>
        <color rgb="FFFFEF9C"/>
      </colorScale>
    </cfRule>
    <cfRule type="colorScale" priority="172">
      <colorScale>
        <cfvo type="min"/>
        <cfvo type="max"/>
        <color rgb="FF63BE7B"/>
        <color rgb="FFFCFCFF"/>
      </colorScale>
    </cfRule>
  </conditionalFormatting>
  <conditionalFormatting sqref="F24">
    <cfRule type="colorScale" priority="173">
      <colorScale>
        <cfvo type="min"/>
        <cfvo type="max"/>
        <color theme="0"/>
        <color rgb="FFFFEF9C"/>
      </colorScale>
    </cfRule>
    <cfRule type="colorScale" priority="174">
      <colorScale>
        <cfvo type="min"/>
        <cfvo type="max"/>
        <color rgb="FF63BE7B"/>
        <color rgb="FFFCFCFF"/>
      </colorScale>
    </cfRule>
  </conditionalFormatting>
  <conditionalFormatting sqref="G24">
    <cfRule type="colorScale" priority="175">
      <colorScale>
        <cfvo type="min"/>
        <cfvo type="max"/>
        <color theme="0"/>
        <color rgb="FFFFEF9C"/>
      </colorScale>
    </cfRule>
    <cfRule type="colorScale" priority="176">
      <colorScale>
        <cfvo type="min"/>
        <cfvo type="max"/>
        <color rgb="FF63BE7B"/>
        <color rgb="FFFCFCFF"/>
      </colorScale>
    </cfRule>
  </conditionalFormatting>
  <conditionalFormatting sqref="H24 H22">
    <cfRule type="colorScale" priority="177">
      <colorScale>
        <cfvo type="min"/>
        <cfvo type="max"/>
        <color theme="0"/>
        <color rgb="FFFFEF9C"/>
      </colorScale>
    </cfRule>
    <cfRule type="colorScale" priority="178">
      <colorScale>
        <cfvo type="min"/>
        <cfvo type="max"/>
        <color rgb="FF63BE7B"/>
        <color rgb="FFFCFCFF"/>
      </colorScale>
    </cfRule>
  </conditionalFormatting>
  <conditionalFormatting sqref="I24">
    <cfRule type="colorScale" priority="179">
      <colorScale>
        <cfvo type="min"/>
        <cfvo type="max"/>
        <color theme="0"/>
        <color rgb="FFFFEF9C"/>
      </colorScale>
    </cfRule>
    <cfRule type="colorScale" priority="180">
      <colorScale>
        <cfvo type="min"/>
        <cfvo type="max"/>
        <color rgb="FF63BE7B"/>
        <color rgb="FFFCFCFF"/>
      </colorScale>
    </cfRule>
  </conditionalFormatting>
  <conditionalFormatting sqref="E22">
    <cfRule type="colorScale" priority="181">
      <colorScale>
        <cfvo type="min"/>
        <cfvo type="max"/>
        <color theme="0"/>
        <color rgb="FFFFEF9C"/>
      </colorScale>
    </cfRule>
    <cfRule type="colorScale" priority="182">
      <colorScale>
        <cfvo type="min"/>
        <cfvo type="max"/>
        <color rgb="FF63BE7B"/>
        <color rgb="FFFCFCFF"/>
      </colorScale>
    </cfRule>
  </conditionalFormatting>
  <conditionalFormatting sqref="F22">
    <cfRule type="colorScale" priority="183">
      <colorScale>
        <cfvo type="min"/>
        <cfvo type="max"/>
        <color theme="0"/>
        <color rgb="FFFFEF9C"/>
      </colorScale>
    </cfRule>
    <cfRule type="colorScale" priority="184">
      <colorScale>
        <cfvo type="min"/>
        <cfvo type="max"/>
        <color rgb="FF63BE7B"/>
        <color rgb="FFFCFCFF"/>
      </colorScale>
    </cfRule>
  </conditionalFormatting>
  <conditionalFormatting sqref="G22">
    <cfRule type="colorScale" priority="185">
      <colorScale>
        <cfvo type="min"/>
        <cfvo type="max"/>
        <color theme="0"/>
        <color rgb="FFFFEF9C"/>
      </colorScale>
    </cfRule>
    <cfRule type="colorScale" priority="186">
      <colorScale>
        <cfvo type="min"/>
        <cfvo type="max"/>
        <color rgb="FF63BE7B"/>
        <color rgb="FFFCFCFF"/>
      </colorScale>
    </cfRule>
  </conditionalFormatting>
  <conditionalFormatting sqref="D23:D24">
    <cfRule type="colorScale" priority="187">
      <colorScale>
        <cfvo type="min"/>
        <cfvo type="max"/>
        <color theme="0"/>
        <color rgb="FFFFEF9C"/>
      </colorScale>
    </cfRule>
    <cfRule type="colorScale" priority="188">
      <colorScale>
        <cfvo type="min"/>
        <cfvo type="max"/>
        <color rgb="FF63BE7B"/>
        <color rgb="FFFCFCFF"/>
      </colorScale>
    </cfRule>
  </conditionalFormatting>
  <conditionalFormatting sqref="J24:K24 J22:K22">
    <cfRule type="colorScale" priority="189">
      <colorScale>
        <cfvo type="min"/>
        <cfvo type="max"/>
        <color theme="0"/>
        <color rgb="FFFFEF9C"/>
      </colorScale>
    </cfRule>
    <cfRule type="colorScale" priority="190">
      <colorScale>
        <cfvo type="min"/>
        <cfvo type="max"/>
        <color rgb="FF63BE7B"/>
        <color rgb="FFFCFCFF"/>
      </colorScale>
    </cfRule>
  </conditionalFormatting>
  <conditionalFormatting sqref="C21">
    <cfRule type="colorScale" priority="11">
      <colorScale>
        <cfvo type="min"/>
        <cfvo type="max"/>
        <color theme="0"/>
        <color rgb="FFFFEF9C"/>
      </colorScale>
    </cfRule>
    <cfRule type="colorScale" priority="12">
      <colorScale>
        <cfvo type="min"/>
        <cfvo type="max"/>
        <color rgb="FF63BE7B"/>
        <color rgb="FFFCFCFF"/>
      </colorScale>
    </cfRule>
  </conditionalFormatting>
  <conditionalFormatting sqref="C22">
    <cfRule type="colorScale" priority="9">
      <colorScale>
        <cfvo type="min"/>
        <cfvo type="max"/>
        <color theme="0"/>
        <color rgb="FFFFEF9C"/>
      </colorScale>
    </cfRule>
    <cfRule type="colorScale" priority="10">
      <colorScale>
        <cfvo type="min"/>
        <cfvo type="max"/>
        <color rgb="FF63BE7B"/>
        <color rgb="FFFCFCFF"/>
      </colorScale>
    </cfRule>
  </conditionalFormatting>
  <conditionalFormatting sqref="C23">
    <cfRule type="colorScale" priority="7">
      <colorScale>
        <cfvo type="min"/>
        <cfvo type="max"/>
        <color theme="0"/>
        <color rgb="FFFFEF9C"/>
      </colorScale>
    </cfRule>
    <cfRule type="colorScale" priority="8">
      <colorScale>
        <cfvo type="min"/>
        <cfvo type="max"/>
        <color rgb="FF63BE7B"/>
        <color rgb="FFFCFCFF"/>
      </colorScale>
    </cfRule>
  </conditionalFormatting>
  <conditionalFormatting sqref="C24">
    <cfRule type="colorScale" priority="5">
      <colorScale>
        <cfvo type="min"/>
        <cfvo type="max"/>
        <color theme="0"/>
        <color rgb="FFFFEF9C"/>
      </colorScale>
    </cfRule>
    <cfRule type="colorScale" priority="6">
      <colorScale>
        <cfvo type="min"/>
        <cfvo type="max"/>
        <color rgb="FF63BE7B"/>
        <color rgb="FFFCFCFF"/>
      </colorScale>
    </cfRule>
  </conditionalFormatting>
  <conditionalFormatting sqref="D34">
    <cfRule type="colorScale" priority="191">
      <colorScale>
        <cfvo type="min"/>
        <cfvo type="max"/>
        <color theme="0"/>
        <color rgb="FFFFEF9C"/>
      </colorScale>
    </cfRule>
    <cfRule type="colorScale" priority="192">
      <colorScale>
        <cfvo type="min"/>
        <cfvo type="max"/>
        <color theme="0"/>
        <color rgb="FFFFEF9C"/>
      </colorScale>
    </cfRule>
    <cfRule type="colorScale" priority="193">
      <colorScale>
        <cfvo type="min"/>
        <cfvo type="max"/>
        <color rgb="FF63BE7B"/>
        <color rgb="FFFCFCFF"/>
      </colorScale>
    </cfRule>
  </conditionalFormatting>
  <conditionalFormatting sqref="H34">
    <cfRule type="colorScale" priority="194">
      <colorScale>
        <cfvo type="min"/>
        <cfvo type="max"/>
        <color theme="0"/>
        <color rgb="FFFFEF9C"/>
      </colorScale>
    </cfRule>
    <cfRule type="colorScale" priority="195">
      <colorScale>
        <cfvo type="min"/>
        <cfvo type="max"/>
        <color rgb="FF63BE7B"/>
        <color rgb="FFFCFCFF"/>
      </colorScale>
    </cfRule>
  </conditionalFormatting>
  <conditionalFormatting sqref="H34">
    <cfRule type="colorScale" priority="196">
      <colorScale>
        <cfvo type="min"/>
        <cfvo type="max"/>
        <color theme="0"/>
        <color rgb="FFFFEF9C"/>
      </colorScale>
    </cfRule>
  </conditionalFormatting>
  <conditionalFormatting sqref="I34">
    <cfRule type="colorScale" priority="197">
      <colorScale>
        <cfvo type="min"/>
        <cfvo type="max"/>
        <color theme="0"/>
        <color rgb="FFFFEF9C"/>
      </colorScale>
    </cfRule>
    <cfRule type="colorScale" priority="198">
      <colorScale>
        <cfvo type="min"/>
        <cfvo type="max"/>
        <color rgb="FF63BE7B"/>
        <color rgb="FFFCFCFF"/>
      </colorScale>
    </cfRule>
  </conditionalFormatting>
  <conditionalFormatting sqref="B34:B38">
    <cfRule type="colorScale" priority="199">
      <colorScale>
        <cfvo type="min"/>
        <cfvo type="max"/>
        <color theme="0"/>
        <color rgb="FFFFEF9C"/>
      </colorScale>
    </cfRule>
    <cfRule type="colorScale" priority="200">
      <colorScale>
        <cfvo type="min"/>
        <cfvo type="max"/>
        <color rgb="FF63BE7B"/>
        <color rgb="FFFCFCFF"/>
      </colorScale>
    </cfRule>
  </conditionalFormatting>
  <conditionalFormatting sqref="D36:D38">
    <cfRule type="colorScale" priority="201">
      <colorScale>
        <cfvo type="min"/>
        <cfvo type="max"/>
        <color theme="0"/>
        <color rgb="FFFFEF9C"/>
      </colorScale>
    </cfRule>
    <cfRule type="colorScale" priority="202">
      <colorScale>
        <cfvo type="min"/>
        <cfvo type="max"/>
        <color rgb="FF63BE7B"/>
        <color rgb="FFFCFCFF"/>
      </colorScale>
    </cfRule>
  </conditionalFormatting>
  <conditionalFormatting sqref="H36:H38">
    <cfRule type="colorScale" priority="203">
      <colorScale>
        <cfvo type="min"/>
        <cfvo type="max"/>
        <color theme="0"/>
        <color rgb="FFFFEF9C"/>
      </colorScale>
    </cfRule>
    <cfRule type="colorScale" priority="204">
      <colorScale>
        <cfvo type="min"/>
        <cfvo type="max"/>
        <color rgb="FF63BE7B"/>
        <color rgb="FFFCFCFF"/>
      </colorScale>
    </cfRule>
  </conditionalFormatting>
  <conditionalFormatting sqref="F36:F38 F34">
    <cfRule type="colorScale" priority="205">
      <colorScale>
        <cfvo type="min"/>
        <cfvo type="max"/>
        <color theme="0"/>
        <color rgb="FFFFEF9C"/>
      </colorScale>
    </cfRule>
    <cfRule type="colorScale" priority="206">
      <colorScale>
        <cfvo type="min"/>
        <cfvo type="max"/>
        <color rgb="FF63BE7B"/>
        <color rgb="FFFCFCFF"/>
      </colorScale>
    </cfRule>
  </conditionalFormatting>
  <conditionalFormatting sqref="G36:G38 G34">
    <cfRule type="colorScale" priority="207">
      <colorScale>
        <cfvo type="min"/>
        <cfvo type="max"/>
        <color theme="0"/>
        <color rgb="FFFFEF9C"/>
      </colorScale>
    </cfRule>
    <cfRule type="colorScale" priority="208">
      <colorScale>
        <cfvo type="min"/>
        <cfvo type="max"/>
        <color rgb="FF63BE7B"/>
        <color rgb="FFFCFCFF"/>
      </colorScale>
    </cfRule>
  </conditionalFormatting>
  <conditionalFormatting sqref="I37:I38">
    <cfRule type="colorScale" priority="209">
      <colorScale>
        <cfvo type="min"/>
        <cfvo type="max"/>
        <color theme="0"/>
        <color rgb="FFFFEF9C"/>
      </colorScale>
    </cfRule>
    <cfRule type="colorScale" priority="210">
      <colorScale>
        <cfvo type="min"/>
        <cfvo type="max"/>
        <color rgb="FF63BE7B"/>
        <color rgb="FFFCFCFF"/>
      </colorScale>
    </cfRule>
  </conditionalFormatting>
  <conditionalFormatting sqref="J34:K38">
    <cfRule type="colorScale" priority="211">
      <colorScale>
        <cfvo type="min"/>
        <cfvo type="max"/>
        <color theme="0"/>
        <color rgb="FFFFEF9C"/>
      </colorScale>
    </cfRule>
    <cfRule type="colorScale" priority="212">
      <colorScale>
        <cfvo type="min"/>
        <cfvo type="max"/>
        <color rgb="FF63BE7B"/>
        <color rgb="FFFCFCFF"/>
      </colorScale>
    </cfRule>
  </conditionalFormatting>
  <conditionalFormatting sqref="C34:C37">
    <cfRule type="colorScale" priority="3">
      <colorScale>
        <cfvo type="min"/>
        <cfvo type="max"/>
        <color theme="0"/>
        <color rgb="FFFFEF9C"/>
      </colorScale>
    </cfRule>
    <cfRule type="colorScale" priority="4">
      <colorScale>
        <cfvo type="min"/>
        <cfvo type="max"/>
        <color rgb="FF63BE7B"/>
        <color rgb="FFFCFCFF"/>
      </colorScale>
    </cfRule>
  </conditionalFormatting>
  <conditionalFormatting sqref="C38">
    <cfRule type="colorScale" priority="1">
      <colorScale>
        <cfvo type="min"/>
        <cfvo type="max"/>
        <color theme="0"/>
        <color rgb="FFFFEF9C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D5D95-4920-4BA2-B658-18B7540A543A}">
  <dimension ref="A3:K68"/>
  <sheetViews>
    <sheetView topLeftCell="A52" workbookViewId="0">
      <selection activeCell="C14" sqref="C14:K14"/>
    </sheetView>
  </sheetViews>
  <sheetFormatPr baseColWidth="10" defaultColWidth="11.42578125" defaultRowHeight="15"/>
  <cols>
    <col min="1" max="1" width="5" style="23" customWidth="1"/>
    <col min="2" max="2" width="24.28515625" style="23" customWidth="1"/>
    <col min="3" max="3" width="17.28515625" style="23" customWidth="1"/>
    <col min="4" max="4" width="14.85546875" style="23" customWidth="1"/>
    <col min="5" max="5" width="13.140625" style="23" customWidth="1"/>
    <col min="6" max="6" width="13.28515625" style="23" customWidth="1"/>
    <col min="7" max="16384" width="11.42578125" style="23"/>
  </cols>
  <sheetData>
    <row r="3" spans="1:11" ht="15" customHeight="1">
      <c r="C3" s="279" t="s">
        <v>191</v>
      </c>
      <c r="D3" s="280"/>
      <c r="E3" s="280"/>
      <c r="F3" s="280"/>
      <c r="G3" s="280"/>
      <c r="H3" s="280"/>
    </row>
    <row r="5" spans="1:1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ht="34.5">
      <c r="A6" s="24" t="s">
        <v>2</v>
      </c>
      <c r="B6" s="24" t="s">
        <v>3</v>
      </c>
      <c r="C6" s="25" t="s">
        <v>4</v>
      </c>
      <c r="D6" s="52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 ht="50.45" customHeight="1" thickBot="1">
      <c r="A8" s="39">
        <v>1</v>
      </c>
      <c r="B8" s="121" t="s">
        <v>192</v>
      </c>
      <c r="C8" s="122" t="s">
        <v>193</v>
      </c>
      <c r="D8" s="123" t="s">
        <v>194</v>
      </c>
      <c r="E8" s="124" t="s">
        <v>195</v>
      </c>
      <c r="F8" s="125" t="s">
        <v>196</v>
      </c>
      <c r="G8" s="126" t="s">
        <v>197</v>
      </c>
      <c r="H8" s="121" t="s">
        <v>198</v>
      </c>
      <c r="I8" s="122" t="s">
        <v>199</v>
      </c>
      <c r="J8" s="44"/>
      <c r="K8" s="44"/>
    </row>
    <row r="9" spans="1:11" ht="21" customHeight="1"/>
    <row r="10" spans="1:11" ht="16.899999999999999" customHeight="1"/>
    <row r="11" spans="1:11" ht="16.899999999999999" customHeight="1"/>
    <row r="12" spans="1:11">
      <c r="D12" s="279" t="s">
        <v>191</v>
      </c>
      <c r="E12" s="280"/>
      <c r="F12" s="280"/>
      <c r="G12" s="280"/>
      <c r="H12" s="280"/>
      <c r="I12" s="280"/>
    </row>
    <row r="14" spans="1:11" ht="21">
      <c r="C14" s="281" t="s">
        <v>70</v>
      </c>
      <c r="D14" s="281"/>
      <c r="E14" s="281"/>
      <c r="F14" s="281"/>
      <c r="G14" s="281"/>
      <c r="H14" s="281"/>
      <c r="I14" s="281"/>
      <c r="J14" s="281"/>
      <c r="K14" s="281"/>
    </row>
    <row r="15" spans="1:11" ht="15.75" thickBot="1"/>
    <row r="16" spans="1:11" ht="34.5">
      <c r="A16" s="24" t="s">
        <v>2</v>
      </c>
      <c r="B16" s="24" t="s">
        <v>3</v>
      </c>
      <c r="C16" s="25" t="s">
        <v>4</v>
      </c>
      <c r="D16" s="52" t="s">
        <v>5</v>
      </c>
      <c r="E16" s="276" t="s">
        <v>6</v>
      </c>
      <c r="F16" s="277"/>
      <c r="G16" s="278"/>
      <c r="H16" s="25" t="s">
        <v>7</v>
      </c>
      <c r="I16" s="25" t="s">
        <v>58</v>
      </c>
      <c r="J16" s="276" t="s">
        <v>9</v>
      </c>
      <c r="K16" s="278"/>
    </row>
    <row r="17" spans="1:11" ht="15.75" thickBot="1">
      <c r="A17" s="26"/>
      <c r="B17" s="27"/>
      <c r="C17" s="27"/>
      <c r="D17" s="27"/>
      <c r="E17" s="27" t="s">
        <v>10</v>
      </c>
      <c r="F17" s="27" t="s">
        <v>11</v>
      </c>
      <c r="G17" s="27" t="s">
        <v>12</v>
      </c>
      <c r="H17" s="27"/>
      <c r="I17" s="28"/>
      <c r="J17" s="27" t="s">
        <v>13</v>
      </c>
      <c r="K17" s="27" t="s">
        <v>14</v>
      </c>
    </row>
    <row r="18" spans="1:11" ht="81">
      <c r="A18" s="127">
        <v>1</v>
      </c>
      <c r="B18" s="121" t="s">
        <v>200</v>
      </c>
      <c r="C18" s="122" t="s">
        <v>201</v>
      </c>
      <c r="D18" s="123" t="s">
        <v>202</v>
      </c>
      <c r="E18" s="128" t="s">
        <v>203</v>
      </c>
      <c r="F18" s="128" t="s">
        <v>204</v>
      </c>
      <c r="G18" s="128" t="s">
        <v>205</v>
      </c>
      <c r="H18" s="121" t="s">
        <v>206</v>
      </c>
      <c r="I18" s="122" t="s">
        <v>207</v>
      </c>
      <c r="J18" s="44"/>
      <c r="K18" s="44"/>
    </row>
    <row r="19" spans="1:11" ht="94.5">
      <c r="A19" s="127">
        <f>+A18+1</f>
        <v>2</v>
      </c>
      <c r="B19" s="121" t="s">
        <v>208</v>
      </c>
      <c r="C19" s="122" t="s">
        <v>209</v>
      </c>
      <c r="D19" s="123" t="s">
        <v>210</v>
      </c>
      <c r="E19" s="128" t="s">
        <v>211</v>
      </c>
      <c r="F19" s="129" t="s">
        <v>212</v>
      </c>
      <c r="G19" s="128" t="s">
        <v>212</v>
      </c>
      <c r="H19" s="121" t="s">
        <v>213</v>
      </c>
      <c r="I19" s="122" t="s">
        <v>214</v>
      </c>
      <c r="J19" s="44"/>
      <c r="K19" s="35"/>
    </row>
    <row r="20" spans="1:11" ht="56.25" customHeight="1">
      <c r="A20" s="127">
        <v>3</v>
      </c>
      <c r="B20" s="121" t="s">
        <v>215</v>
      </c>
      <c r="C20" s="122" t="s">
        <v>216</v>
      </c>
      <c r="D20" s="123" t="s">
        <v>210</v>
      </c>
      <c r="E20" s="128" t="s">
        <v>217</v>
      </c>
      <c r="F20" s="129" t="s">
        <v>218</v>
      </c>
      <c r="G20" s="129" t="s">
        <v>218</v>
      </c>
      <c r="H20" s="121" t="s">
        <v>213</v>
      </c>
      <c r="I20" s="122" t="s">
        <v>219</v>
      </c>
      <c r="J20" s="44"/>
      <c r="K20" s="35"/>
    </row>
    <row r="21" spans="1:11" ht="65.25" customHeight="1">
      <c r="A21" s="127">
        <v>4</v>
      </c>
      <c r="B21" s="121" t="s">
        <v>220</v>
      </c>
      <c r="C21" s="122" t="s">
        <v>221</v>
      </c>
      <c r="D21" s="123" t="s">
        <v>194</v>
      </c>
      <c r="E21" s="128" t="s">
        <v>222</v>
      </c>
      <c r="F21" s="128" t="s">
        <v>223</v>
      </c>
      <c r="G21" s="128" t="s">
        <v>223</v>
      </c>
      <c r="H21" s="121" t="s">
        <v>198</v>
      </c>
      <c r="I21" s="122" t="s">
        <v>214</v>
      </c>
      <c r="J21" s="44"/>
      <c r="K21" s="44"/>
    </row>
    <row r="23" spans="1:11">
      <c r="A23" s="130"/>
      <c r="B23" s="131"/>
      <c r="C23" s="132"/>
      <c r="D23" s="133"/>
      <c r="E23" s="134"/>
      <c r="F23" s="135"/>
      <c r="G23" s="134"/>
      <c r="H23" s="131"/>
      <c r="I23" s="132"/>
      <c r="J23" s="136"/>
      <c r="K23" s="137"/>
    </row>
    <row r="25" spans="1:11" ht="17.45" customHeight="1"/>
    <row r="26" spans="1:11" ht="16.899999999999999" customHeight="1"/>
    <row r="27" spans="1:11" ht="18.75" customHeight="1">
      <c r="E27" s="279" t="s">
        <v>191</v>
      </c>
      <c r="F27" s="280"/>
      <c r="G27" s="280"/>
      <c r="H27" s="280"/>
      <c r="I27" s="280"/>
      <c r="J27" s="280"/>
    </row>
    <row r="28" spans="1:11" ht="14.45" customHeight="1"/>
    <row r="29" spans="1:11" ht="19.899999999999999" customHeight="1">
      <c r="C29" s="281" t="s">
        <v>1</v>
      </c>
      <c r="D29" s="281"/>
      <c r="E29" s="281"/>
      <c r="F29" s="281"/>
      <c r="G29" s="281"/>
      <c r="H29" s="281"/>
      <c r="I29" s="281"/>
      <c r="J29" s="281"/>
      <c r="K29" s="281"/>
    </row>
    <row r="30" spans="1:11" ht="15.75" thickBot="1"/>
    <row r="31" spans="1:11" ht="22.15" customHeight="1">
      <c r="A31" s="24" t="s">
        <v>2</v>
      </c>
      <c r="B31" s="24" t="s">
        <v>3</v>
      </c>
      <c r="C31" s="25" t="s">
        <v>4</v>
      </c>
      <c r="D31" s="52" t="s">
        <v>5</v>
      </c>
      <c r="E31" s="276" t="s">
        <v>6</v>
      </c>
      <c r="F31" s="277"/>
      <c r="G31" s="278"/>
      <c r="H31" s="25" t="s">
        <v>7</v>
      </c>
      <c r="I31" s="25" t="s">
        <v>8</v>
      </c>
      <c r="J31" s="276" t="s">
        <v>9</v>
      </c>
      <c r="K31" s="278"/>
    </row>
    <row r="32" spans="1:11" ht="15.75" thickBot="1">
      <c r="A32" s="26"/>
      <c r="B32" s="27"/>
      <c r="C32" s="27"/>
      <c r="D32" s="27"/>
      <c r="E32" s="27" t="s">
        <v>10</v>
      </c>
      <c r="F32" s="27" t="s">
        <v>11</v>
      </c>
      <c r="G32" s="27" t="s">
        <v>12</v>
      </c>
      <c r="H32" s="27"/>
      <c r="I32" s="28"/>
      <c r="J32" s="27" t="s">
        <v>13</v>
      </c>
      <c r="K32" s="27" t="s">
        <v>14</v>
      </c>
    </row>
    <row r="33" spans="1:11" ht="66" customHeight="1">
      <c r="A33" s="29">
        <v>1</v>
      </c>
      <c r="B33" s="121" t="s">
        <v>224</v>
      </c>
      <c r="C33" s="121" t="s">
        <v>221</v>
      </c>
      <c r="D33" s="138" t="s">
        <v>225</v>
      </c>
      <c r="E33" s="129" t="s">
        <v>226</v>
      </c>
      <c r="F33" s="129" t="s">
        <v>227</v>
      </c>
      <c r="G33" s="129" t="s">
        <v>227</v>
      </c>
      <c r="H33" s="121" t="s">
        <v>213</v>
      </c>
      <c r="I33" s="121" t="s">
        <v>228</v>
      </c>
      <c r="J33" s="35"/>
      <c r="K33" s="35"/>
    </row>
    <row r="35" spans="1:11" ht="21" customHeight="1"/>
    <row r="37" spans="1:11">
      <c r="E37" s="279" t="s">
        <v>0</v>
      </c>
      <c r="F37" s="280"/>
      <c r="G37" s="280"/>
      <c r="H37" s="280"/>
      <c r="I37" s="280"/>
      <c r="J37" s="280"/>
    </row>
    <row r="39" spans="1:11" ht="21">
      <c r="C39" s="281" t="s">
        <v>92</v>
      </c>
      <c r="D39" s="281"/>
      <c r="E39" s="281"/>
      <c r="F39" s="281"/>
      <c r="G39" s="281"/>
      <c r="H39" s="281"/>
      <c r="I39" s="281"/>
      <c r="J39" s="281"/>
      <c r="K39" s="281"/>
    </row>
    <row r="40" spans="1:11" ht="15.75" thickBot="1"/>
    <row r="41" spans="1:11" ht="22.5">
      <c r="A41" s="24" t="s">
        <v>2</v>
      </c>
      <c r="B41" s="37" t="s">
        <v>3</v>
      </c>
      <c r="C41" s="37" t="s">
        <v>4</v>
      </c>
      <c r="D41" s="52" t="s">
        <v>5</v>
      </c>
      <c r="E41" s="276" t="s">
        <v>6</v>
      </c>
      <c r="F41" s="277"/>
      <c r="G41" s="278"/>
      <c r="H41" s="37" t="s">
        <v>7</v>
      </c>
      <c r="I41" s="37" t="s">
        <v>8</v>
      </c>
      <c r="J41" s="276" t="s">
        <v>9</v>
      </c>
      <c r="K41" s="278"/>
    </row>
    <row r="42" spans="1:11" ht="15.75" thickBot="1">
      <c r="A42" s="26"/>
      <c r="B42" s="27"/>
      <c r="C42" s="27"/>
      <c r="D42" s="27"/>
      <c r="E42" s="28" t="s">
        <v>10</v>
      </c>
      <c r="F42" s="28" t="s">
        <v>11</v>
      </c>
      <c r="G42" s="28" t="s">
        <v>12</v>
      </c>
      <c r="H42" s="27"/>
      <c r="I42" s="28"/>
      <c r="J42" s="38" t="s">
        <v>13</v>
      </c>
      <c r="K42" s="28" t="s">
        <v>14</v>
      </c>
    </row>
    <row r="43" spans="1:11" ht="67.5">
      <c r="A43" s="39">
        <v>1</v>
      </c>
      <c r="B43" s="121" t="s">
        <v>229</v>
      </c>
      <c r="C43" s="121" t="s">
        <v>221</v>
      </c>
      <c r="D43" s="123" t="s">
        <v>230</v>
      </c>
      <c r="E43" s="128" t="s">
        <v>231</v>
      </c>
      <c r="F43" s="128" t="s">
        <v>218</v>
      </c>
      <c r="G43" s="128" t="s">
        <v>218</v>
      </c>
      <c r="H43" s="121" t="s">
        <v>232</v>
      </c>
      <c r="I43" s="122" t="s">
        <v>228</v>
      </c>
      <c r="J43" s="44"/>
      <c r="K43" s="44"/>
    </row>
    <row r="59" ht="24" customHeight="1"/>
    <row r="68" ht="38.25" customHeight="1"/>
  </sheetData>
  <mergeCells count="16">
    <mergeCell ref="C14:K14"/>
    <mergeCell ref="E16:G16"/>
    <mergeCell ref="J16:K16"/>
    <mergeCell ref="C3:H3"/>
    <mergeCell ref="A5:I5"/>
    <mergeCell ref="E6:G6"/>
    <mergeCell ref="J6:K6"/>
    <mergeCell ref="D12:I12"/>
    <mergeCell ref="E41:G41"/>
    <mergeCell ref="J41:K41"/>
    <mergeCell ref="E27:J27"/>
    <mergeCell ref="C29:K29"/>
    <mergeCell ref="E31:G31"/>
    <mergeCell ref="J31:K31"/>
    <mergeCell ref="E37:J37"/>
    <mergeCell ref="C39:K3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9B679-B878-45BE-8EF9-589AD58E41FF}">
  <dimension ref="A3:K70"/>
  <sheetViews>
    <sheetView topLeftCell="A43" workbookViewId="0">
      <selection activeCell="C38" sqref="C38"/>
    </sheetView>
  </sheetViews>
  <sheetFormatPr baseColWidth="10" defaultRowHeight="15"/>
  <cols>
    <col min="1" max="1" width="5" style="23" customWidth="1"/>
    <col min="2" max="2" width="24.28515625" style="23" customWidth="1"/>
    <col min="3" max="3" width="17.28515625" style="23" customWidth="1"/>
    <col min="4" max="4" width="11.42578125" style="23"/>
    <col min="5" max="5" width="13.140625" style="23" customWidth="1"/>
    <col min="6" max="6" width="13.28515625" style="23" customWidth="1"/>
    <col min="7" max="16384" width="11.42578125" style="23"/>
  </cols>
  <sheetData>
    <row r="3" spans="1:11" ht="15" customHeight="1">
      <c r="C3" s="279"/>
      <c r="D3" s="280"/>
      <c r="E3" s="280"/>
      <c r="F3" s="280"/>
      <c r="G3" s="280"/>
      <c r="H3" s="280"/>
    </row>
    <row r="5" spans="1:1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ht="34.5">
      <c r="A6" s="24" t="s">
        <v>2</v>
      </c>
      <c r="B6" s="24" t="s">
        <v>3</v>
      </c>
      <c r="C6" s="25" t="s">
        <v>4</v>
      </c>
      <c r="D6" s="51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 ht="21" customHeight="1">
      <c r="A8" s="39">
        <v>1</v>
      </c>
      <c r="B8" s="50"/>
      <c r="C8" s="40"/>
      <c r="D8" s="48"/>
      <c r="E8" s="44"/>
      <c r="F8" s="44"/>
      <c r="G8" s="44"/>
      <c r="H8" s="34"/>
      <c r="I8" s="43"/>
      <c r="J8" s="44"/>
      <c r="K8" s="44"/>
    </row>
    <row r="9" spans="1:11" ht="24" customHeight="1">
      <c r="A9" s="39">
        <v>2</v>
      </c>
      <c r="B9" s="46"/>
      <c r="C9" s="40"/>
      <c r="D9" s="48"/>
      <c r="E9" s="44"/>
      <c r="F9" s="44"/>
      <c r="G9" s="44"/>
      <c r="H9" s="34"/>
      <c r="I9" s="43"/>
      <c r="J9" s="44"/>
      <c r="K9" s="44"/>
    </row>
    <row r="10" spans="1:11" ht="38.25" customHeight="1">
      <c r="A10" s="39">
        <v>3</v>
      </c>
      <c r="B10" s="46"/>
      <c r="C10" s="49"/>
      <c r="D10" s="48"/>
      <c r="E10" s="44"/>
      <c r="F10" s="44"/>
      <c r="G10" s="44"/>
      <c r="H10" s="34"/>
      <c r="I10" s="43"/>
      <c r="J10" s="44"/>
      <c r="K10" s="44"/>
    </row>
    <row r="11" spans="1:11" ht="35.25" customHeight="1">
      <c r="A11" s="39">
        <v>4</v>
      </c>
      <c r="B11" s="46"/>
      <c r="C11" s="36"/>
      <c r="D11" s="48"/>
      <c r="E11" s="44"/>
      <c r="F11" s="44"/>
      <c r="G11" s="44"/>
      <c r="H11" s="34"/>
      <c r="I11" s="34"/>
      <c r="J11" s="44"/>
      <c r="K11" s="44"/>
    </row>
    <row r="15" spans="1:11" ht="15.75">
      <c r="D15" s="279"/>
      <c r="E15" s="280"/>
      <c r="F15" s="280"/>
      <c r="G15" s="280"/>
      <c r="H15" s="280"/>
      <c r="I15" s="280"/>
    </row>
    <row r="17" spans="1:11" ht="21">
      <c r="C17" s="281" t="s">
        <v>70</v>
      </c>
      <c r="D17" s="281"/>
      <c r="E17" s="281"/>
      <c r="F17" s="281"/>
      <c r="G17" s="281"/>
      <c r="H17" s="281"/>
      <c r="I17" s="281"/>
      <c r="J17" s="281"/>
      <c r="K17" s="281"/>
    </row>
    <row r="18" spans="1:11" ht="15.75" thickBot="1"/>
    <row r="19" spans="1:11" ht="34.5">
      <c r="A19" s="24" t="s">
        <v>2</v>
      </c>
      <c r="B19" s="24" t="s">
        <v>3</v>
      </c>
      <c r="C19" s="25" t="s">
        <v>4</v>
      </c>
      <c r="D19" s="51" t="s">
        <v>5</v>
      </c>
      <c r="E19" s="276" t="s">
        <v>6</v>
      </c>
      <c r="F19" s="277"/>
      <c r="G19" s="278"/>
      <c r="H19" s="25" t="s">
        <v>7</v>
      </c>
      <c r="I19" s="25" t="s">
        <v>58</v>
      </c>
      <c r="J19" s="276" t="s">
        <v>9</v>
      </c>
      <c r="K19" s="278"/>
    </row>
    <row r="20" spans="1:11" ht="15.75" thickBot="1">
      <c r="A20" s="26"/>
      <c r="B20" s="27"/>
      <c r="C20" s="27"/>
      <c r="D20" s="27"/>
      <c r="E20" s="27" t="s">
        <v>10</v>
      </c>
      <c r="F20" s="27" t="s">
        <v>11</v>
      </c>
      <c r="G20" s="27" t="s">
        <v>12</v>
      </c>
      <c r="H20" s="27"/>
      <c r="I20" s="28"/>
      <c r="J20" s="27" t="s">
        <v>13</v>
      </c>
      <c r="K20" s="27" t="s">
        <v>14</v>
      </c>
    </row>
    <row r="21" spans="1:11">
      <c r="A21" s="39">
        <v>1</v>
      </c>
      <c r="B21" s="30"/>
      <c r="C21" s="40"/>
      <c r="D21" s="48"/>
      <c r="E21" s="42"/>
      <c r="F21" s="42"/>
      <c r="G21" s="42"/>
      <c r="H21" s="34"/>
      <c r="I21" s="43"/>
      <c r="J21" s="44"/>
      <c r="K21" s="44"/>
    </row>
    <row r="22" spans="1:11" ht="19.5" customHeight="1">
      <c r="A22" s="39">
        <f>+A21+1</f>
        <v>2</v>
      </c>
      <c r="B22" s="46"/>
      <c r="C22" s="40"/>
      <c r="D22" s="48"/>
      <c r="E22" s="42"/>
      <c r="F22" s="33"/>
      <c r="G22" s="42"/>
      <c r="H22" s="34"/>
      <c r="I22" s="43"/>
      <c r="J22" s="44"/>
      <c r="K22" s="35"/>
    </row>
    <row r="23" spans="1:11" ht="18.75" customHeight="1">
      <c r="A23" s="39">
        <f>+A22+1</f>
        <v>3</v>
      </c>
      <c r="B23" s="46"/>
      <c r="C23" s="47"/>
      <c r="D23" s="48"/>
      <c r="E23" s="42"/>
      <c r="F23" s="42"/>
      <c r="G23" s="42"/>
      <c r="H23" s="34"/>
      <c r="I23" s="43"/>
      <c r="J23" s="44"/>
      <c r="K23" s="44"/>
    </row>
    <row r="24" spans="1:11" ht="20.25" customHeight="1">
      <c r="A24" s="39">
        <f t="shared" ref="A24:A31" si="0">+A23+1</f>
        <v>4</v>
      </c>
      <c r="B24" s="46"/>
      <c r="C24" s="49"/>
      <c r="D24" s="48"/>
      <c r="E24" s="42"/>
      <c r="F24" s="42"/>
      <c r="G24" s="42"/>
      <c r="H24" s="34"/>
      <c r="I24" s="43"/>
      <c r="J24" s="44"/>
      <c r="K24" s="44"/>
    </row>
    <row r="25" spans="1:11" ht="14.25" customHeight="1">
      <c r="A25" s="39">
        <f t="shared" si="0"/>
        <v>5</v>
      </c>
      <c r="B25" s="46"/>
      <c r="C25" s="47"/>
      <c r="D25" s="48"/>
      <c r="E25" s="42"/>
      <c r="F25" s="42"/>
      <c r="G25" s="42"/>
      <c r="H25" s="34"/>
      <c r="I25" s="43"/>
      <c r="J25" s="44"/>
      <c r="K25" s="44"/>
    </row>
    <row r="26" spans="1:11">
      <c r="A26" s="39">
        <f t="shared" si="0"/>
        <v>6</v>
      </c>
      <c r="B26" s="46"/>
      <c r="C26" s="47"/>
      <c r="D26" s="48"/>
      <c r="E26" s="42"/>
      <c r="F26" s="42"/>
      <c r="G26" s="42"/>
      <c r="H26" s="34"/>
      <c r="I26" s="43"/>
      <c r="J26" s="44"/>
      <c r="K26" s="44"/>
    </row>
    <row r="27" spans="1:11" ht="12.75" customHeight="1">
      <c r="A27" s="39">
        <f t="shared" si="0"/>
        <v>7</v>
      </c>
      <c r="B27" s="46"/>
      <c r="C27" s="47"/>
      <c r="D27" s="48"/>
      <c r="E27" s="42"/>
      <c r="F27" s="42"/>
      <c r="G27" s="42"/>
      <c r="H27" s="34"/>
      <c r="I27" s="43"/>
      <c r="J27" s="44"/>
      <c r="K27" s="44"/>
    </row>
    <row r="28" spans="1:11">
      <c r="A28" s="39">
        <f t="shared" si="0"/>
        <v>8</v>
      </c>
      <c r="B28" s="46"/>
      <c r="C28" s="40"/>
      <c r="D28" s="48"/>
      <c r="E28" s="42"/>
      <c r="F28" s="42"/>
      <c r="G28" s="42"/>
      <c r="H28" s="34"/>
      <c r="I28" s="43"/>
      <c r="J28" s="44"/>
      <c r="K28" s="44"/>
    </row>
    <row r="29" spans="1:11">
      <c r="A29" s="39">
        <f>+A28+1</f>
        <v>9</v>
      </c>
      <c r="B29" s="46"/>
      <c r="C29" s="47"/>
      <c r="D29" s="48"/>
      <c r="E29" s="42"/>
      <c r="F29" s="42"/>
      <c r="G29" s="42"/>
      <c r="H29" s="34"/>
      <c r="I29" s="43"/>
      <c r="J29" s="44"/>
      <c r="K29" s="44"/>
    </row>
    <row r="30" spans="1:11">
      <c r="A30" s="39">
        <f t="shared" si="0"/>
        <v>10</v>
      </c>
      <c r="B30" s="46"/>
      <c r="C30" s="47"/>
      <c r="D30" s="48"/>
      <c r="E30" s="42"/>
      <c r="F30" s="42"/>
      <c r="G30" s="42"/>
      <c r="H30" s="34"/>
      <c r="I30" s="43"/>
      <c r="J30" s="44"/>
      <c r="K30" s="44"/>
    </row>
    <row r="31" spans="1:11" ht="21" customHeight="1">
      <c r="A31" s="39">
        <f t="shared" si="0"/>
        <v>11</v>
      </c>
      <c r="B31" s="46"/>
      <c r="C31" s="40"/>
      <c r="D31" s="48"/>
      <c r="E31" s="42"/>
      <c r="F31" s="42"/>
      <c r="G31" s="42"/>
      <c r="H31" s="34"/>
      <c r="I31" s="43"/>
      <c r="J31" s="44"/>
      <c r="K31" s="44"/>
    </row>
    <row r="35" spans="1:11" ht="15.75">
      <c r="E35" s="279"/>
      <c r="F35" s="280"/>
      <c r="G35" s="280"/>
      <c r="H35" s="280"/>
      <c r="I35" s="280"/>
      <c r="J35" s="280"/>
    </row>
    <row r="37" spans="1:11" ht="21">
      <c r="C37" s="281" t="s">
        <v>1</v>
      </c>
      <c r="D37" s="281"/>
      <c r="E37" s="281"/>
      <c r="F37" s="281"/>
      <c r="G37" s="281"/>
      <c r="H37" s="281"/>
      <c r="I37" s="281"/>
      <c r="J37" s="281"/>
      <c r="K37" s="281"/>
    </row>
    <row r="39" spans="1:11" ht="23.25" customHeight="1">
      <c r="A39" s="94" t="s">
        <v>2</v>
      </c>
      <c r="B39" s="94" t="s">
        <v>3</v>
      </c>
      <c r="C39" s="95" t="s">
        <v>4</v>
      </c>
      <c r="D39" s="96" t="s">
        <v>5</v>
      </c>
      <c r="E39" s="284" t="s">
        <v>6</v>
      </c>
      <c r="F39" s="284"/>
      <c r="G39" s="284"/>
      <c r="H39" s="95" t="s">
        <v>7</v>
      </c>
      <c r="I39" s="95" t="s">
        <v>8</v>
      </c>
      <c r="J39" s="284" t="s">
        <v>9</v>
      </c>
      <c r="K39" s="284"/>
    </row>
    <row r="40" spans="1:11">
      <c r="A40" s="97"/>
      <c r="B40" s="98"/>
      <c r="C40" s="98"/>
      <c r="D40" s="98"/>
      <c r="E40" s="98" t="s">
        <v>10</v>
      </c>
      <c r="F40" s="98" t="s">
        <v>11</v>
      </c>
      <c r="G40" s="98" t="s">
        <v>12</v>
      </c>
      <c r="H40" s="98"/>
      <c r="I40" s="95"/>
      <c r="J40" s="98" t="s">
        <v>13</v>
      </c>
      <c r="K40" s="98" t="s">
        <v>14</v>
      </c>
    </row>
    <row r="41" spans="1:11" ht="27">
      <c r="A41" s="99">
        <v>1</v>
      </c>
      <c r="B41" s="100" t="s">
        <v>154</v>
      </c>
      <c r="C41" s="101" t="s">
        <v>155</v>
      </c>
      <c r="D41" s="102" t="s">
        <v>156</v>
      </c>
      <c r="E41" s="103">
        <v>22971.15</v>
      </c>
      <c r="F41" s="103">
        <v>19809.599999999999</v>
      </c>
      <c r="G41" s="103">
        <v>19809.599999999999</v>
      </c>
      <c r="H41" s="53" t="s">
        <v>157</v>
      </c>
      <c r="I41" s="53" t="s">
        <v>158</v>
      </c>
      <c r="J41" s="104">
        <v>44986</v>
      </c>
      <c r="K41" s="105" t="s">
        <v>159</v>
      </c>
    </row>
    <row r="42" spans="1:11" ht="27">
      <c r="A42" s="99">
        <v>2</v>
      </c>
      <c r="B42" s="100" t="s">
        <v>160</v>
      </c>
      <c r="C42" s="101" t="s">
        <v>161</v>
      </c>
      <c r="D42" s="102" t="s">
        <v>156</v>
      </c>
      <c r="E42" s="103">
        <v>29668.13</v>
      </c>
      <c r="F42" s="103">
        <v>24468.07</v>
      </c>
      <c r="G42" s="103">
        <v>24468.07</v>
      </c>
      <c r="H42" s="53" t="s">
        <v>157</v>
      </c>
      <c r="I42" s="53" t="s">
        <v>158</v>
      </c>
      <c r="J42" s="104">
        <v>44986</v>
      </c>
      <c r="K42" s="105" t="s">
        <v>162</v>
      </c>
    </row>
    <row r="43" spans="1:11">
      <c r="A43" s="99">
        <v>3</v>
      </c>
      <c r="B43" s="30"/>
      <c r="C43" s="31"/>
      <c r="D43" s="32"/>
      <c r="E43" s="33"/>
      <c r="F43" s="33"/>
      <c r="G43" s="33"/>
      <c r="H43" s="34"/>
      <c r="I43" s="34"/>
      <c r="J43" s="35"/>
      <c r="K43" s="35"/>
    </row>
    <row r="44" spans="1:11">
      <c r="A44" s="99">
        <v>4</v>
      </c>
      <c r="B44" s="30"/>
      <c r="C44" s="36"/>
      <c r="D44" s="32"/>
      <c r="E44" s="33"/>
      <c r="F44" s="33"/>
      <c r="G44" s="33"/>
      <c r="H44" s="34"/>
      <c r="I44" s="34"/>
      <c r="J44" s="35"/>
      <c r="K44" s="35"/>
    </row>
    <row r="45" spans="1:11">
      <c r="A45" s="99">
        <v>5</v>
      </c>
      <c r="B45" s="30"/>
      <c r="C45" s="36"/>
      <c r="D45" s="32"/>
      <c r="E45" s="33"/>
      <c r="F45" s="33"/>
      <c r="G45" s="33"/>
      <c r="H45" s="34"/>
      <c r="I45" s="34"/>
      <c r="J45" s="35"/>
      <c r="K45" s="35"/>
    </row>
    <row r="46" spans="1:11">
      <c r="A46" s="99">
        <v>6</v>
      </c>
      <c r="B46" s="30"/>
      <c r="C46" s="31"/>
      <c r="D46" s="32"/>
      <c r="E46" s="33"/>
      <c r="F46" s="33"/>
      <c r="G46" s="33"/>
      <c r="H46" s="34"/>
      <c r="I46" s="34"/>
      <c r="J46" s="35"/>
      <c r="K46" s="35"/>
    </row>
    <row r="47" spans="1:11">
      <c r="A47" s="99">
        <v>7</v>
      </c>
      <c r="B47" s="30"/>
      <c r="C47" s="36"/>
      <c r="D47" s="32"/>
      <c r="E47" s="33"/>
      <c r="F47" s="33"/>
      <c r="G47" s="33"/>
      <c r="H47" s="34"/>
      <c r="I47" s="34"/>
      <c r="J47" s="35"/>
      <c r="K47" s="35"/>
    </row>
    <row r="48" spans="1:11">
      <c r="A48" s="99">
        <v>8</v>
      </c>
      <c r="B48" s="30"/>
      <c r="C48" s="36"/>
      <c r="D48" s="32"/>
      <c r="E48" s="33"/>
      <c r="F48" s="33"/>
      <c r="G48" s="33"/>
      <c r="H48" s="34"/>
      <c r="I48" s="34"/>
      <c r="J48" s="35"/>
      <c r="K48" s="35"/>
    </row>
    <row r="49" spans="1:11">
      <c r="A49" s="99">
        <v>9</v>
      </c>
      <c r="B49" s="30"/>
      <c r="C49" s="36"/>
      <c r="D49" s="32"/>
      <c r="E49" s="33"/>
      <c r="F49" s="33"/>
      <c r="G49" s="33"/>
      <c r="H49" s="34"/>
      <c r="I49" s="34"/>
      <c r="J49" s="35"/>
      <c r="K49" s="35"/>
    </row>
    <row r="50" spans="1:11">
      <c r="A50" s="99">
        <v>10</v>
      </c>
      <c r="B50" s="282" t="s">
        <v>163</v>
      </c>
      <c r="C50" s="282"/>
      <c r="D50" s="282"/>
      <c r="E50" s="106">
        <v>52639.28</v>
      </c>
      <c r="F50" s="106">
        <v>44277.67</v>
      </c>
      <c r="G50" s="106">
        <v>44277.67</v>
      </c>
      <c r="H50" s="53"/>
      <c r="I50" s="53"/>
      <c r="J50" s="107"/>
      <c r="K50" s="107"/>
    </row>
    <row r="51" spans="1:11">
      <c r="A51" s="108"/>
      <c r="B51" s="109"/>
      <c r="C51" s="109"/>
      <c r="D51" s="109"/>
      <c r="E51" s="110"/>
      <c r="F51" s="110"/>
      <c r="G51" s="110"/>
      <c r="H51" s="109"/>
      <c r="I51" s="109"/>
      <c r="J51" s="111"/>
      <c r="K51" s="111"/>
    </row>
    <row r="52" spans="1:11">
      <c r="A52" s="108"/>
      <c r="B52" s="109"/>
      <c r="C52" s="109"/>
      <c r="D52" s="109"/>
      <c r="E52" s="110"/>
      <c r="F52" s="110"/>
      <c r="G52" s="110"/>
      <c r="H52" s="109"/>
      <c r="I52" s="109"/>
      <c r="J52" s="111"/>
      <c r="K52" s="111"/>
    </row>
    <row r="55" spans="1:11" ht="15.75">
      <c r="E55" s="279"/>
      <c r="F55" s="280"/>
      <c r="G55" s="280"/>
      <c r="H55" s="280"/>
      <c r="I55" s="280"/>
      <c r="J55" s="280"/>
    </row>
    <row r="57" spans="1:11" ht="21">
      <c r="C57" s="281" t="s">
        <v>100</v>
      </c>
      <c r="D57" s="281"/>
      <c r="E57" s="281"/>
      <c r="F57" s="281"/>
      <c r="G57" s="281"/>
      <c r="H57" s="281"/>
      <c r="I57" s="281"/>
      <c r="J57" s="281"/>
      <c r="K57" s="281"/>
    </row>
    <row r="58" spans="1:11">
      <c r="A58" s="39"/>
      <c r="B58" s="31"/>
      <c r="C58" s="40"/>
      <c r="D58" s="41"/>
      <c r="E58" s="42"/>
      <c r="F58" s="42"/>
      <c r="G58" s="42"/>
      <c r="H58" s="34"/>
      <c r="I58" s="43"/>
      <c r="J58" s="44"/>
      <c r="K58" s="44"/>
    </row>
    <row r="59" spans="1:11" ht="38.25" customHeight="1">
      <c r="A59" s="112" t="s">
        <v>2</v>
      </c>
      <c r="B59" s="113" t="s">
        <v>3</v>
      </c>
      <c r="C59" s="113" t="s">
        <v>4</v>
      </c>
      <c r="D59" s="113" t="s">
        <v>5</v>
      </c>
      <c r="E59" s="283" t="s">
        <v>6</v>
      </c>
      <c r="F59" s="283"/>
      <c r="G59" s="283"/>
      <c r="H59" s="113" t="s">
        <v>7</v>
      </c>
      <c r="I59" s="113" t="s">
        <v>8</v>
      </c>
      <c r="J59" s="283" t="s">
        <v>9</v>
      </c>
      <c r="K59" s="283"/>
    </row>
    <row r="60" spans="1:11" ht="15.75">
      <c r="A60" s="114"/>
      <c r="B60" s="115"/>
      <c r="C60" s="115"/>
      <c r="D60" s="115"/>
      <c r="E60" s="116" t="s">
        <v>10</v>
      </c>
      <c r="F60" s="116" t="s">
        <v>11</v>
      </c>
      <c r="G60" s="116" t="s">
        <v>12</v>
      </c>
      <c r="H60" s="115"/>
      <c r="I60" s="116"/>
      <c r="J60" s="112" t="s">
        <v>13</v>
      </c>
      <c r="K60" s="116" t="s">
        <v>14</v>
      </c>
    </row>
    <row r="61" spans="1:11" ht="27">
      <c r="A61" s="117">
        <v>1</v>
      </c>
      <c r="B61" s="100" t="s">
        <v>164</v>
      </c>
      <c r="C61" s="101" t="s">
        <v>165</v>
      </c>
      <c r="D61" s="100" t="s">
        <v>166</v>
      </c>
      <c r="E61" s="103">
        <v>27549.56</v>
      </c>
      <c r="F61" s="103">
        <v>24016.5</v>
      </c>
      <c r="G61" s="103">
        <v>24016.5</v>
      </c>
      <c r="H61" s="118" t="s">
        <v>157</v>
      </c>
      <c r="I61" s="118" t="s">
        <v>167</v>
      </c>
      <c r="J61" s="104">
        <v>45294</v>
      </c>
      <c r="K61" s="105" t="s">
        <v>168</v>
      </c>
    </row>
    <row r="62" spans="1:11" ht="27">
      <c r="A62" s="117">
        <v>2</v>
      </c>
      <c r="B62" s="100" t="s">
        <v>169</v>
      </c>
      <c r="C62" s="101" t="s">
        <v>170</v>
      </c>
      <c r="D62" s="100" t="s">
        <v>166</v>
      </c>
      <c r="E62" s="103">
        <v>36535.85</v>
      </c>
      <c r="F62" s="103">
        <v>32287.09</v>
      </c>
      <c r="G62" s="103">
        <v>32287.09</v>
      </c>
      <c r="H62" s="118" t="s">
        <v>157</v>
      </c>
      <c r="I62" s="118" t="s">
        <v>158</v>
      </c>
      <c r="J62" s="104">
        <v>45301</v>
      </c>
      <c r="K62" s="105" t="s">
        <v>171</v>
      </c>
    </row>
    <row r="63" spans="1:11" ht="27">
      <c r="A63" s="117">
        <v>3</v>
      </c>
      <c r="B63" s="100" t="s">
        <v>172</v>
      </c>
      <c r="C63" s="101" t="s">
        <v>173</v>
      </c>
      <c r="D63" s="100" t="s">
        <v>166</v>
      </c>
      <c r="E63" s="103">
        <v>39999.97</v>
      </c>
      <c r="F63" s="103">
        <v>31670.880000000001</v>
      </c>
      <c r="G63" s="103">
        <v>31670.880000000001</v>
      </c>
      <c r="H63" s="118" t="s">
        <v>157</v>
      </c>
      <c r="I63" s="118" t="s">
        <v>158</v>
      </c>
      <c r="J63" s="104">
        <v>45294</v>
      </c>
      <c r="K63" s="105" t="s">
        <v>174</v>
      </c>
    </row>
    <row r="64" spans="1:11" ht="18">
      <c r="A64" s="117">
        <v>4</v>
      </c>
      <c r="B64" s="100" t="s">
        <v>175</v>
      </c>
      <c r="C64" s="119" t="s">
        <v>176</v>
      </c>
      <c r="D64" s="100" t="s">
        <v>166</v>
      </c>
      <c r="E64" s="103">
        <v>23558.71</v>
      </c>
      <c r="F64" s="103">
        <v>20625.89</v>
      </c>
      <c r="G64" s="103">
        <v>20625.89</v>
      </c>
      <c r="H64" s="118" t="s">
        <v>157</v>
      </c>
      <c r="I64" s="118" t="s">
        <v>158</v>
      </c>
      <c r="J64" s="104">
        <v>45294</v>
      </c>
      <c r="K64" s="105" t="s">
        <v>171</v>
      </c>
    </row>
    <row r="65" spans="1:11" ht="18">
      <c r="A65" s="99">
        <v>5</v>
      </c>
      <c r="B65" s="100" t="s">
        <v>177</v>
      </c>
      <c r="C65" s="101" t="s">
        <v>178</v>
      </c>
      <c r="D65" s="100" t="s">
        <v>166</v>
      </c>
      <c r="E65" s="103">
        <v>44290.12</v>
      </c>
      <c r="F65" s="103">
        <v>37529.230000000003</v>
      </c>
      <c r="G65" s="103">
        <v>37529.230000000003</v>
      </c>
      <c r="H65" s="118" t="s">
        <v>157</v>
      </c>
      <c r="I65" s="118" t="s">
        <v>158</v>
      </c>
      <c r="J65" s="104">
        <v>45299</v>
      </c>
      <c r="K65" s="105" t="s">
        <v>179</v>
      </c>
    </row>
    <row r="66" spans="1:11" ht="18">
      <c r="A66" s="99">
        <v>6</v>
      </c>
      <c r="B66" s="100" t="s">
        <v>180</v>
      </c>
      <c r="C66" s="119" t="s">
        <v>181</v>
      </c>
      <c r="D66" s="100" t="s">
        <v>166</v>
      </c>
      <c r="E66" s="103">
        <v>45387.03</v>
      </c>
      <c r="F66" s="120">
        <v>41493.68</v>
      </c>
      <c r="G66" s="120">
        <v>41493.68</v>
      </c>
      <c r="H66" s="118" t="s">
        <v>157</v>
      </c>
      <c r="I66" s="118" t="s">
        <v>158</v>
      </c>
      <c r="J66" s="104">
        <v>45323</v>
      </c>
      <c r="K66" s="105" t="s">
        <v>182</v>
      </c>
    </row>
    <row r="67" spans="1:11" ht="18">
      <c r="A67" s="99">
        <v>7</v>
      </c>
      <c r="B67" s="100" t="s">
        <v>183</v>
      </c>
      <c r="C67" s="101" t="s">
        <v>184</v>
      </c>
      <c r="D67" s="100" t="s">
        <v>166</v>
      </c>
      <c r="E67" s="103">
        <v>27578.38</v>
      </c>
      <c r="F67" s="120">
        <v>25867.48</v>
      </c>
      <c r="G67" s="120">
        <v>25867.48</v>
      </c>
      <c r="H67" s="118" t="s">
        <v>157</v>
      </c>
      <c r="I67" s="118" t="s">
        <v>158</v>
      </c>
      <c r="J67" s="104">
        <v>45323</v>
      </c>
      <c r="K67" s="105" t="s">
        <v>185</v>
      </c>
    </row>
    <row r="68" spans="1:11" ht="27">
      <c r="A68" s="99">
        <v>8</v>
      </c>
      <c r="B68" s="100" t="s">
        <v>186</v>
      </c>
      <c r="C68" s="101" t="s">
        <v>165</v>
      </c>
      <c r="D68" s="100" t="s">
        <v>166</v>
      </c>
      <c r="E68" s="103">
        <v>45700.75</v>
      </c>
      <c r="F68" s="103">
        <v>44629.86</v>
      </c>
      <c r="G68" s="103">
        <v>44629.86</v>
      </c>
      <c r="H68" s="118" t="s">
        <v>157</v>
      </c>
      <c r="I68" s="118" t="s">
        <v>158</v>
      </c>
      <c r="J68" s="104">
        <v>45328</v>
      </c>
      <c r="K68" s="105" t="s">
        <v>187</v>
      </c>
    </row>
    <row r="69" spans="1:11" ht="27">
      <c r="A69" s="99">
        <v>9</v>
      </c>
      <c r="B69" s="100" t="s">
        <v>188</v>
      </c>
      <c r="C69" s="101" t="s">
        <v>189</v>
      </c>
      <c r="D69" s="100" t="s">
        <v>166</v>
      </c>
      <c r="E69" s="103">
        <v>36518.58</v>
      </c>
      <c r="F69" s="120">
        <v>34507.25</v>
      </c>
      <c r="G69" s="120">
        <v>34507.25</v>
      </c>
      <c r="H69" s="118" t="s">
        <v>157</v>
      </c>
      <c r="I69" s="118" t="s">
        <v>158</v>
      </c>
      <c r="J69" s="104">
        <v>45328</v>
      </c>
      <c r="K69" s="105" t="s">
        <v>190</v>
      </c>
    </row>
    <row r="70" spans="1:11">
      <c r="A70" s="99">
        <v>10</v>
      </c>
      <c r="B70" s="282" t="s">
        <v>163</v>
      </c>
      <c r="C70" s="282"/>
      <c r="D70" s="282"/>
      <c r="E70" s="106">
        <v>327118.95</v>
      </c>
      <c r="F70" s="106">
        <v>292627.86</v>
      </c>
      <c r="G70" s="106">
        <v>292627.86</v>
      </c>
      <c r="H70" s="53"/>
      <c r="I70" s="53"/>
      <c r="J70" s="107"/>
      <c r="K70" s="107"/>
    </row>
  </sheetData>
  <mergeCells count="18">
    <mergeCell ref="B50:D50"/>
    <mergeCell ref="C17:K17"/>
    <mergeCell ref="C3:H3"/>
    <mergeCell ref="A5:I5"/>
    <mergeCell ref="E6:G6"/>
    <mergeCell ref="J6:K6"/>
    <mergeCell ref="D15:I15"/>
    <mergeCell ref="E19:G19"/>
    <mergeCell ref="J19:K19"/>
    <mergeCell ref="E35:J35"/>
    <mergeCell ref="C37:K37"/>
    <mergeCell ref="E39:G39"/>
    <mergeCell ref="J39:K39"/>
    <mergeCell ref="B70:D70"/>
    <mergeCell ref="E55:J55"/>
    <mergeCell ref="C57:K57"/>
    <mergeCell ref="E59:G59"/>
    <mergeCell ref="J59:K5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F7931-4416-4BE3-B42B-4333BEF2AC38}">
  <dimension ref="A5:K13"/>
  <sheetViews>
    <sheetView workbookViewId="0">
      <selection activeCell="O12" sqref="O12"/>
    </sheetView>
  </sheetViews>
  <sheetFormatPr baseColWidth="10" defaultRowHeight="15"/>
  <cols>
    <col min="1" max="1" width="3.7109375" style="23" customWidth="1"/>
    <col min="2" max="2" width="18.85546875" style="23" customWidth="1"/>
    <col min="3" max="16384" width="11.42578125" style="23"/>
  </cols>
  <sheetData>
    <row r="5" spans="1:11">
      <c r="E5" s="279" t="s">
        <v>101</v>
      </c>
      <c r="F5" s="280"/>
      <c r="G5" s="280"/>
      <c r="H5" s="280"/>
      <c r="I5" s="280"/>
      <c r="J5" s="280"/>
    </row>
    <row r="7" spans="1:11" ht="21">
      <c r="C7" s="281" t="s">
        <v>102</v>
      </c>
      <c r="D7" s="281"/>
      <c r="E7" s="281"/>
      <c r="F7" s="281"/>
      <c r="G7" s="281"/>
      <c r="H7" s="281"/>
      <c r="I7" s="281"/>
      <c r="J7" s="281"/>
      <c r="K7" s="281"/>
    </row>
    <row r="8" spans="1:11" ht="15.75" thickBot="1"/>
    <row r="9" spans="1:11" ht="23.25">
      <c r="A9" s="24" t="s">
        <v>2</v>
      </c>
      <c r="B9" s="24" t="s">
        <v>3</v>
      </c>
      <c r="C9" s="25" t="s">
        <v>4</v>
      </c>
      <c r="D9" s="52" t="s">
        <v>5</v>
      </c>
      <c r="E9" s="276" t="s">
        <v>6</v>
      </c>
      <c r="F9" s="277"/>
      <c r="G9" s="278"/>
      <c r="H9" s="25" t="s">
        <v>7</v>
      </c>
      <c r="I9" s="25" t="s">
        <v>8</v>
      </c>
      <c r="J9" s="276" t="s">
        <v>9</v>
      </c>
      <c r="K9" s="278"/>
    </row>
    <row r="10" spans="1:11" ht="15.75" thickBot="1">
      <c r="A10" s="26"/>
      <c r="B10" s="55"/>
      <c r="C10" s="55"/>
      <c r="D10" s="55"/>
      <c r="E10" s="55" t="s">
        <v>10</v>
      </c>
      <c r="F10" s="55" t="s">
        <v>11</v>
      </c>
      <c r="G10" s="55" t="s">
        <v>12</v>
      </c>
      <c r="H10" s="55"/>
      <c r="I10" s="56"/>
      <c r="J10" s="55" t="s">
        <v>13</v>
      </c>
      <c r="K10" s="55" t="s">
        <v>14</v>
      </c>
    </row>
    <row r="11" spans="1:11" ht="45">
      <c r="A11" s="29">
        <v>1</v>
      </c>
      <c r="B11" s="30" t="s">
        <v>103</v>
      </c>
      <c r="C11" s="31" t="s">
        <v>104</v>
      </c>
      <c r="D11" s="32" t="s">
        <v>105</v>
      </c>
      <c r="E11" s="57">
        <v>14000</v>
      </c>
      <c r="F11" s="33">
        <v>11577.56</v>
      </c>
      <c r="G11" s="33">
        <v>11577.56</v>
      </c>
      <c r="H11" s="34" t="s">
        <v>106</v>
      </c>
      <c r="I11" s="34" t="s">
        <v>107</v>
      </c>
      <c r="J11" s="58">
        <v>44470</v>
      </c>
      <c r="K11" s="58">
        <v>44593</v>
      </c>
    </row>
    <row r="12" spans="1:11" ht="33.75">
      <c r="A12" s="29">
        <v>2</v>
      </c>
      <c r="B12" s="30" t="s">
        <v>108</v>
      </c>
      <c r="C12" s="31" t="s">
        <v>104</v>
      </c>
      <c r="D12" s="32" t="s">
        <v>109</v>
      </c>
      <c r="E12" s="59">
        <v>5500</v>
      </c>
      <c r="F12" s="59">
        <v>5289.52</v>
      </c>
      <c r="G12" s="33">
        <v>5289.52</v>
      </c>
      <c r="H12" s="34" t="s">
        <v>106</v>
      </c>
      <c r="I12" s="34" t="s">
        <v>110</v>
      </c>
      <c r="J12" s="58">
        <v>44866</v>
      </c>
      <c r="K12" s="58">
        <v>44986</v>
      </c>
    </row>
    <row r="13" spans="1:11">
      <c r="A13" s="29">
        <f t="shared" ref="A13" si="0">A12+1</f>
        <v>3</v>
      </c>
      <c r="B13" s="30"/>
      <c r="C13" s="36"/>
      <c r="D13" s="32"/>
      <c r="E13" s="33"/>
      <c r="F13" s="33"/>
      <c r="G13" s="33"/>
      <c r="H13" s="34"/>
      <c r="I13" s="34"/>
      <c r="J13" s="35"/>
      <c r="K13" s="35"/>
    </row>
  </sheetData>
  <mergeCells count="4">
    <mergeCell ref="E5:J5"/>
    <mergeCell ref="C7:K7"/>
    <mergeCell ref="E9:G9"/>
    <mergeCell ref="J9:K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7EFA0-DDD5-44BE-AC3C-58D470C7BC29}">
  <dimension ref="A3:K58"/>
  <sheetViews>
    <sheetView topLeftCell="A19" workbookViewId="0">
      <selection activeCell="I10" sqref="I10"/>
    </sheetView>
  </sheetViews>
  <sheetFormatPr baseColWidth="10" defaultRowHeight="15"/>
  <cols>
    <col min="1" max="1" width="5" style="23" customWidth="1"/>
    <col min="2" max="2" width="27" style="23" customWidth="1"/>
    <col min="3" max="3" width="17.28515625" style="23" customWidth="1"/>
    <col min="4" max="4" width="11.42578125" style="23"/>
    <col min="5" max="5" width="13.140625" style="23" customWidth="1"/>
    <col min="6" max="6" width="13.28515625" style="23" customWidth="1"/>
    <col min="7" max="7" width="13.140625" style="23" customWidth="1"/>
    <col min="8" max="8" width="11.42578125" style="23"/>
    <col min="9" max="9" width="14" style="23" customWidth="1"/>
    <col min="10" max="16384" width="11.42578125" style="23"/>
  </cols>
  <sheetData>
    <row r="3" spans="1:11" ht="15" customHeight="1">
      <c r="C3" s="279" t="s">
        <v>0</v>
      </c>
      <c r="D3" s="280"/>
      <c r="E3" s="280"/>
      <c r="F3" s="280"/>
      <c r="G3" s="280"/>
      <c r="H3" s="280"/>
    </row>
    <row r="5" spans="1:1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ht="23.25">
      <c r="A6" s="24" t="s">
        <v>2</v>
      </c>
      <c r="B6" s="24" t="s">
        <v>3</v>
      </c>
      <c r="C6" s="25" t="s">
        <v>4</v>
      </c>
      <c r="D6" s="249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 ht="45">
      <c r="A8" s="39">
        <v>1</v>
      </c>
      <c r="B8" s="253" t="s">
        <v>407</v>
      </c>
      <c r="C8" s="254" t="s">
        <v>408</v>
      </c>
      <c r="D8" s="255" t="s">
        <v>238</v>
      </c>
      <c r="E8" s="256">
        <v>2611.35</v>
      </c>
      <c r="F8" s="256">
        <v>1915.7</v>
      </c>
      <c r="G8" s="256">
        <v>1915.7</v>
      </c>
      <c r="H8" s="34" t="s">
        <v>409</v>
      </c>
      <c r="I8" s="43" t="s">
        <v>410</v>
      </c>
      <c r="J8" s="44">
        <v>44463</v>
      </c>
      <c r="K8" s="44">
        <v>44560</v>
      </c>
    </row>
    <row r="9" spans="1:11" ht="45">
      <c r="A9" s="39">
        <v>2</v>
      </c>
      <c r="B9" s="30" t="s">
        <v>411</v>
      </c>
      <c r="C9" s="254" t="s">
        <v>412</v>
      </c>
      <c r="D9" s="255" t="s">
        <v>238</v>
      </c>
      <c r="E9" s="256">
        <v>42913.440000000002</v>
      </c>
      <c r="F9" s="256">
        <v>42840.41</v>
      </c>
      <c r="G9" s="256">
        <v>42840.41</v>
      </c>
      <c r="H9" s="34" t="s">
        <v>409</v>
      </c>
      <c r="I9" s="43" t="s">
        <v>410</v>
      </c>
      <c r="J9" s="44">
        <v>44504</v>
      </c>
      <c r="K9" s="44">
        <v>44594</v>
      </c>
    </row>
    <row r="10" spans="1:11" ht="46.5" customHeight="1">
      <c r="A10" s="39">
        <v>3</v>
      </c>
      <c r="B10" s="30" t="s">
        <v>413</v>
      </c>
      <c r="C10" s="257" t="s">
        <v>414</v>
      </c>
      <c r="D10" s="255" t="s">
        <v>238</v>
      </c>
      <c r="E10" s="258">
        <v>16948.43</v>
      </c>
      <c r="F10" s="258">
        <v>16350.35</v>
      </c>
      <c r="G10" s="258">
        <v>16350.35</v>
      </c>
      <c r="H10" s="34" t="s">
        <v>409</v>
      </c>
      <c r="I10" s="43" t="s">
        <v>410</v>
      </c>
      <c r="J10" s="259">
        <v>44470</v>
      </c>
      <c r="K10" s="259">
        <v>44546</v>
      </c>
    </row>
    <row r="11" spans="1:11" ht="35.25" customHeight="1">
      <c r="A11" s="39">
        <v>4</v>
      </c>
      <c r="B11" s="46"/>
      <c r="C11" s="36"/>
      <c r="D11" s="48"/>
      <c r="E11" s="44"/>
      <c r="F11" s="44"/>
      <c r="G11" s="44"/>
      <c r="H11" s="34"/>
      <c r="I11" s="34"/>
      <c r="J11" s="44"/>
      <c r="K11" s="260"/>
    </row>
    <row r="15" spans="1:11">
      <c r="D15" s="279" t="s">
        <v>0</v>
      </c>
      <c r="E15" s="280"/>
      <c r="F15" s="280"/>
      <c r="G15" s="280"/>
      <c r="H15" s="280"/>
      <c r="I15" s="280"/>
    </row>
    <row r="17" spans="1:11" ht="21">
      <c r="C17" s="281" t="s">
        <v>70</v>
      </c>
      <c r="D17" s="281"/>
      <c r="E17" s="281"/>
      <c r="F17" s="281"/>
      <c r="G17" s="281"/>
      <c r="H17" s="281"/>
      <c r="I17" s="281"/>
      <c r="J17" s="281"/>
      <c r="K17" s="281"/>
    </row>
    <row r="18" spans="1:11" ht="15.75" thickBot="1"/>
    <row r="19" spans="1:11" ht="23.25">
      <c r="A19" s="24" t="s">
        <v>2</v>
      </c>
      <c r="B19" s="24" t="s">
        <v>3</v>
      </c>
      <c r="C19" s="25" t="s">
        <v>4</v>
      </c>
      <c r="D19" s="249" t="s">
        <v>5</v>
      </c>
      <c r="E19" s="276" t="s">
        <v>6</v>
      </c>
      <c r="F19" s="277"/>
      <c r="G19" s="278"/>
      <c r="H19" s="25" t="s">
        <v>7</v>
      </c>
      <c r="I19" s="25" t="s">
        <v>58</v>
      </c>
      <c r="J19" s="276" t="s">
        <v>9</v>
      </c>
      <c r="K19" s="278"/>
    </row>
    <row r="20" spans="1:11" ht="15.75" thickBot="1">
      <c r="A20" s="26"/>
      <c r="B20" s="27"/>
      <c r="C20" s="27"/>
      <c r="D20" s="27"/>
      <c r="E20" s="27" t="s">
        <v>10</v>
      </c>
      <c r="F20" s="27" t="s">
        <v>11</v>
      </c>
      <c r="G20" s="27" t="s">
        <v>12</v>
      </c>
      <c r="H20" s="27"/>
      <c r="I20" s="28"/>
      <c r="J20" s="27" t="s">
        <v>13</v>
      </c>
      <c r="K20" s="27" t="s">
        <v>14</v>
      </c>
    </row>
    <row r="21" spans="1:11" ht="45.75">
      <c r="A21" s="39">
        <v>1</v>
      </c>
      <c r="B21" s="261" t="s">
        <v>415</v>
      </c>
      <c r="C21" s="261" t="s">
        <v>416</v>
      </c>
      <c r="D21" s="48"/>
      <c r="E21" s="262">
        <v>25000</v>
      </c>
      <c r="F21" s="263">
        <v>24035.200000000001</v>
      </c>
      <c r="G21" s="263">
        <v>24035.200000000001</v>
      </c>
      <c r="H21" s="261" t="s">
        <v>409</v>
      </c>
      <c r="I21" s="261" t="s">
        <v>417</v>
      </c>
      <c r="J21" s="264">
        <v>44581</v>
      </c>
      <c r="K21" s="265">
        <v>44732</v>
      </c>
    </row>
    <row r="22" spans="1:11" ht="61.5" customHeight="1">
      <c r="A22" s="39">
        <v>2</v>
      </c>
      <c r="B22" s="261" t="s">
        <v>418</v>
      </c>
      <c r="C22" s="261" t="s">
        <v>414</v>
      </c>
      <c r="D22" s="48"/>
      <c r="E22" s="263">
        <v>15810.61</v>
      </c>
      <c r="F22" s="263">
        <v>14611.24</v>
      </c>
      <c r="G22" s="263">
        <v>14611.24</v>
      </c>
      <c r="H22" s="261" t="s">
        <v>409</v>
      </c>
      <c r="I22" s="261" t="s">
        <v>314</v>
      </c>
      <c r="J22" s="264">
        <v>44543</v>
      </c>
      <c r="K22" s="265">
        <v>44607</v>
      </c>
    </row>
    <row r="23" spans="1:11" ht="45.75" customHeight="1">
      <c r="A23" s="39">
        <f t="shared" ref="A23:A29" si="0">+A22+1</f>
        <v>3</v>
      </c>
      <c r="B23" s="261" t="s">
        <v>419</v>
      </c>
      <c r="C23" s="261" t="s">
        <v>416</v>
      </c>
      <c r="D23" s="48"/>
      <c r="E23" s="262">
        <v>48745.37</v>
      </c>
      <c r="F23" s="263">
        <v>46200</v>
      </c>
      <c r="G23" s="263">
        <v>46200</v>
      </c>
      <c r="H23" s="261" t="s">
        <v>409</v>
      </c>
      <c r="I23" s="261" t="s">
        <v>314</v>
      </c>
      <c r="J23" s="264">
        <v>44628</v>
      </c>
      <c r="K23" s="265">
        <v>44718</v>
      </c>
    </row>
    <row r="24" spans="1:11" ht="39" customHeight="1">
      <c r="A24" s="39">
        <f t="shared" si="0"/>
        <v>4</v>
      </c>
      <c r="B24" s="261" t="s">
        <v>420</v>
      </c>
      <c r="C24" s="261" t="s">
        <v>421</v>
      </c>
      <c r="D24" s="48"/>
      <c r="E24" s="262">
        <v>59964.49</v>
      </c>
      <c r="F24" s="263">
        <v>59043.06</v>
      </c>
      <c r="G24" s="263">
        <v>59043.06</v>
      </c>
      <c r="H24" s="261" t="s">
        <v>409</v>
      </c>
      <c r="I24" s="261" t="s">
        <v>314</v>
      </c>
      <c r="J24" s="264">
        <v>44692</v>
      </c>
      <c r="K24" s="265">
        <v>44748</v>
      </c>
    </row>
    <row r="25" spans="1:11" ht="45.75" customHeight="1">
      <c r="A25" s="39">
        <v>5</v>
      </c>
      <c r="B25" s="261" t="s">
        <v>422</v>
      </c>
      <c r="C25" s="261" t="s">
        <v>423</v>
      </c>
      <c r="D25" s="48"/>
      <c r="E25" s="263">
        <v>38800</v>
      </c>
      <c r="F25" s="263">
        <v>37685.339999999997</v>
      </c>
      <c r="G25" s="263">
        <v>37685.339999999997</v>
      </c>
      <c r="H25" s="261" t="s">
        <v>409</v>
      </c>
      <c r="I25" s="261" t="s">
        <v>424</v>
      </c>
      <c r="J25" s="264">
        <v>44790</v>
      </c>
      <c r="K25" s="265">
        <v>44837</v>
      </c>
    </row>
    <row r="26" spans="1:11" ht="45.75">
      <c r="A26" s="39">
        <f t="shared" si="0"/>
        <v>6</v>
      </c>
      <c r="B26" s="261" t="s">
        <v>425</v>
      </c>
      <c r="C26" s="261" t="s">
        <v>414</v>
      </c>
      <c r="D26" s="48"/>
      <c r="E26" s="263">
        <v>64185</v>
      </c>
      <c r="F26" s="263">
        <v>63501.98</v>
      </c>
      <c r="G26" s="263">
        <v>63501.98</v>
      </c>
      <c r="H26" s="261" t="s">
        <v>409</v>
      </c>
      <c r="I26" s="261" t="s">
        <v>311</v>
      </c>
      <c r="J26" s="264">
        <v>44817</v>
      </c>
      <c r="K26" s="265">
        <v>44907</v>
      </c>
    </row>
    <row r="27" spans="1:11">
      <c r="A27" s="39">
        <f>+A26+1</f>
        <v>7</v>
      </c>
      <c r="B27" s="46"/>
      <c r="C27" s="47"/>
      <c r="D27" s="48"/>
      <c r="E27" s="42"/>
      <c r="F27" s="42"/>
      <c r="G27" s="42"/>
      <c r="H27" s="34"/>
      <c r="I27" s="43"/>
      <c r="J27" s="44"/>
      <c r="K27" s="44"/>
    </row>
    <row r="28" spans="1:11">
      <c r="A28" s="39">
        <f t="shared" si="0"/>
        <v>8</v>
      </c>
      <c r="B28" s="46"/>
      <c r="C28" s="47"/>
      <c r="D28" s="48"/>
      <c r="E28" s="42"/>
      <c r="F28" s="42"/>
      <c r="G28" s="42"/>
      <c r="H28" s="34"/>
      <c r="I28" s="43"/>
      <c r="J28" s="44"/>
      <c r="K28" s="44"/>
    </row>
    <row r="29" spans="1:11" ht="21" customHeight="1">
      <c r="A29" s="39">
        <f t="shared" si="0"/>
        <v>9</v>
      </c>
      <c r="B29" s="46"/>
      <c r="C29" s="40"/>
      <c r="D29" s="48"/>
      <c r="E29" s="42"/>
      <c r="F29" s="42"/>
      <c r="G29" s="42"/>
      <c r="H29" s="34"/>
      <c r="I29" s="43"/>
      <c r="J29" s="44"/>
      <c r="K29" s="44"/>
    </row>
    <row r="33" spans="1:11">
      <c r="E33" s="279" t="s">
        <v>0</v>
      </c>
      <c r="F33" s="280"/>
      <c r="G33" s="280"/>
      <c r="H33" s="280"/>
      <c r="I33" s="280"/>
      <c r="J33" s="280"/>
    </row>
    <row r="35" spans="1:11" ht="21">
      <c r="C35" s="281" t="s">
        <v>1</v>
      </c>
      <c r="D35" s="281"/>
      <c r="E35" s="281"/>
      <c r="F35" s="281"/>
      <c r="G35" s="281"/>
      <c r="H35" s="281"/>
      <c r="I35" s="281"/>
      <c r="J35" s="281"/>
      <c r="K35" s="281"/>
    </row>
    <row r="36" spans="1:11" ht="15.75" thickBot="1"/>
    <row r="37" spans="1:11" ht="23.25">
      <c r="A37" s="24" t="s">
        <v>2</v>
      </c>
      <c r="B37" s="24" t="s">
        <v>3</v>
      </c>
      <c r="C37" s="25" t="s">
        <v>4</v>
      </c>
      <c r="D37" s="249" t="s">
        <v>5</v>
      </c>
      <c r="E37" s="276" t="s">
        <v>6</v>
      </c>
      <c r="F37" s="277"/>
      <c r="G37" s="278"/>
      <c r="H37" s="25" t="s">
        <v>7</v>
      </c>
      <c r="I37" s="25" t="s">
        <v>8</v>
      </c>
      <c r="J37" s="276" t="s">
        <v>9</v>
      </c>
      <c r="K37" s="278"/>
    </row>
    <row r="38" spans="1:11" ht="15.75" thickBot="1">
      <c r="A38" s="26"/>
      <c r="B38" s="27"/>
      <c r="C38" s="27"/>
      <c r="D38" s="27"/>
      <c r="E38" s="27" t="s">
        <v>10</v>
      </c>
      <c r="F38" s="27" t="s">
        <v>11</v>
      </c>
      <c r="G38" s="27" t="s">
        <v>12</v>
      </c>
      <c r="H38" s="27"/>
      <c r="I38" s="28"/>
      <c r="J38" s="27" t="s">
        <v>13</v>
      </c>
      <c r="K38" s="27" t="s">
        <v>14</v>
      </c>
    </row>
    <row r="39" spans="1:11" ht="45.75">
      <c r="A39" s="29">
        <v>1</v>
      </c>
      <c r="B39" s="266" t="s">
        <v>308</v>
      </c>
      <c r="C39" s="266" t="s">
        <v>309</v>
      </c>
      <c r="D39" s="266" t="s">
        <v>310</v>
      </c>
      <c r="E39" s="262">
        <v>150000</v>
      </c>
      <c r="F39" s="263">
        <v>127893.87</v>
      </c>
      <c r="G39" s="263">
        <v>127893.87</v>
      </c>
      <c r="H39" s="261" t="s">
        <v>124</v>
      </c>
      <c r="I39" s="261" t="s">
        <v>311</v>
      </c>
      <c r="J39" s="264">
        <v>44998</v>
      </c>
      <c r="K39" s="264">
        <v>45113</v>
      </c>
    </row>
    <row r="40" spans="1:11" ht="34.5">
      <c r="A40" s="29">
        <f>A39+1</f>
        <v>2</v>
      </c>
      <c r="B40" s="266" t="s">
        <v>312</v>
      </c>
      <c r="C40" s="266" t="s">
        <v>313</v>
      </c>
      <c r="D40" s="266" t="s">
        <v>310</v>
      </c>
      <c r="E40" s="263">
        <v>107050.56</v>
      </c>
      <c r="F40" s="263">
        <v>87198.58</v>
      </c>
      <c r="G40" s="263">
        <v>87198.58</v>
      </c>
      <c r="H40" s="261" t="s">
        <v>124</v>
      </c>
      <c r="I40" s="261" t="s">
        <v>314</v>
      </c>
      <c r="J40" s="264">
        <v>44835</v>
      </c>
      <c r="K40" s="264">
        <v>45083</v>
      </c>
    </row>
    <row r="41" spans="1:11" ht="45">
      <c r="A41" s="29">
        <v>3</v>
      </c>
      <c r="B41" s="266" t="s">
        <v>316</v>
      </c>
      <c r="C41" s="266" t="s">
        <v>317</v>
      </c>
      <c r="D41" s="266" t="s">
        <v>315</v>
      </c>
      <c r="E41" s="262">
        <v>51600</v>
      </c>
      <c r="F41" s="263">
        <v>44459.54</v>
      </c>
      <c r="G41" s="263">
        <v>44459.54</v>
      </c>
      <c r="H41" s="261" t="s">
        <v>124</v>
      </c>
      <c r="I41" s="261" t="s">
        <v>314</v>
      </c>
      <c r="J41" s="264">
        <v>45005</v>
      </c>
      <c r="K41" s="264">
        <v>45103</v>
      </c>
    </row>
    <row r="42" spans="1:11" ht="45.75">
      <c r="A42" s="29">
        <v>4</v>
      </c>
      <c r="B42" s="266" t="s">
        <v>318</v>
      </c>
      <c r="C42" s="266" t="s">
        <v>319</v>
      </c>
      <c r="D42" s="266" t="s">
        <v>315</v>
      </c>
      <c r="E42" s="263">
        <v>61000</v>
      </c>
      <c r="F42" s="263">
        <v>61000</v>
      </c>
      <c r="G42" s="263">
        <v>61000</v>
      </c>
      <c r="H42" s="261" t="s">
        <v>124</v>
      </c>
      <c r="I42" s="261" t="s">
        <v>311</v>
      </c>
      <c r="J42" s="264">
        <v>45155</v>
      </c>
      <c r="K42" s="264">
        <v>45278</v>
      </c>
    </row>
    <row r="43" spans="1:11" ht="45.75">
      <c r="A43" s="29">
        <f t="shared" ref="A43:A46" si="1">A42+1</f>
        <v>5</v>
      </c>
      <c r="B43" s="266" t="s">
        <v>320</v>
      </c>
      <c r="C43" s="266" t="s">
        <v>309</v>
      </c>
      <c r="D43" s="266" t="s">
        <v>315</v>
      </c>
      <c r="E43" s="263">
        <v>31862.080000000002</v>
      </c>
      <c r="F43" s="263">
        <v>28909.82</v>
      </c>
      <c r="G43" s="263">
        <v>28909.82</v>
      </c>
      <c r="H43" s="261" t="s">
        <v>124</v>
      </c>
      <c r="I43" s="261" t="s">
        <v>311</v>
      </c>
      <c r="J43" s="264">
        <v>45205</v>
      </c>
      <c r="K43" s="264">
        <v>45225</v>
      </c>
    </row>
    <row r="44" spans="1:11" ht="45.75">
      <c r="A44" s="29">
        <f t="shared" si="1"/>
        <v>6</v>
      </c>
      <c r="B44" s="266" t="s">
        <v>321</v>
      </c>
      <c r="C44" s="266" t="s">
        <v>322</v>
      </c>
      <c r="D44" s="266" t="s">
        <v>315</v>
      </c>
      <c r="E44" s="263">
        <v>64000</v>
      </c>
      <c r="F44" s="263">
        <v>63973.9</v>
      </c>
      <c r="G44" s="263">
        <v>63973.9</v>
      </c>
      <c r="H44" s="261" t="s">
        <v>124</v>
      </c>
      <c r="I44" s="261" t="s">
        <v>311</v>
      </c>
      <c r="J44" s="264">
        <v>45187</v>
      </c>
      <c r="K44" s="264">
        <v>45225</v>
      </c>
    </row>
    <row r="45" spans="1:11">
      <c r="A45" s="29">
        <f t="shared" si="1"/>
        <v>7</v>
      </c>
      <c r="B45" s="30"/>
      <c r="C45" s="36"/>
      <c r="D45" s="32"/>
      <c r="E45" s="33"/>
      <c r="F45" s="33"/>
      <c r="G45" s="33"/>
      <c r="H45" s="34"/>
      <c r="I45" s="34"/>
      <c r="J45" s="35"/>
      <c r="K45" s="35"/>
    </row>
    <row r="46" spans="1:11">
      <c r="A46" s="29">
        <f t="shared" si="1"/>
        <v>8</v>
      </c>
      <c r="B46" s="30"/>
      <c r="C46" s="31"/>
      <c r="D46" s="32"/>
      <c r="E46" s="33"/>
      <c r="F46" s="33"/>
      <c r="G46" s="33"/>
      <c r="H46" s="34"/>
      <c r="I46" s="34"/>
      <c r="J46" s="35"/>
      <c r="K46" s="35"/>
    </row>
    <row r="49" spans="1:11">
      <c r="E49" s="279" t="s">
        <v>0</v>
      </c>
      <c r="F49" s="280"/>
      <c r="G49" s="280"/>
      <c r="H49" s="280"/>
      <c r="I49" s="280"/>
      <c r="J49" s="280"/>
    </row>
    <row r="51" spans="1:11" ht="21">
      <c r="C51" s="281" t="s">
        <v>92</v>
      </c>
      <c r="D51" s="281"/>
      <c r="E51" s="281"/>
      <c r="F51" s="281"/>
      <c r="G51" s="281"/>
      <c r="H51" s="281"/>
      <c r="I51" s="281"/>
      <c r="J51" s="281"/>
      <c r="K51" s="281"/>
    </row>
    <row r="52" spans="1:11" ht="15.75" thickBot="1"/>
    <row r="53" spans="1:11" ht="38.25" customHeight="1">
      <c r="A53" s="24" t="s">
        <v>2</v>
      </c>
      <c r="B53" s="37" t="s">
        <v>3</v>
      </c>
      <c r="C53" s="37" t="s">
        <v>4</v>
      </c>
      <c r="D53" s="249" t="s">
        <v>5</v>
      </c>
      <c r="E53" s="276" t="s">
        <v>6</v>
      </c>
      <c r="F53" s="277"/>
      <c r="G53" s="278"/>
      <c r="H53" s="37" t="s">
        <v>7</v>
      </c>
      <c r="I53" s="37" t="s">
        <v>8</v>
      </c>
      <c r="J53" s="276" t="s">
        <v>9</v>
      </c>
      <c r="K53" s="278"/>
    </row>
    <row r="54" spans="1:11" ht="15.75" thickBot="1">
      <c r="A54" s="26"/>
      <c r="B54" s="27"/>
      <c r="C54" s="27"/>
      <c r="D54" s="27"/>
      <c r="E54" s="28" t="s">
        <v>10</v>
      </c>
      <c r="F54" s="28" t="s">
        <v>11</v>
      </c>
      <c r="G54" s="28" t="s">
        <v>12</v>
      </c>
      <c r="H54" s="27"/>
      <c r="I54" s="28"/>
      <c r="J54" s="38" t="s">
        <v>13</v>
      </c>
      <c r="K54" s="28" t="s">
        <v>14</v>
      </c>
    </row>
    <row r="55" spans="1:11">
      <c r="A55" s="39">
        <v>1</v>
      </c>
      <c r="B55" s="31"/>
      <c r="C55" s="40"/>
      <c r="D55" s="41"/>
      <c r="E55" s="42"/>
      <c r="F55" s="42"/>
      <c r="G55" s="42"/>
      <c r="H55" s="34"/>
      <c r="I55" s="43"/>
      <c r="J55" s="44"/>
      <c r="K55" s="44"/>
    </row>
    <row r="56" spans="1:11">
      <c r="A56" s="39">
        <f>A55+1</f>
        <v>2</v>
      </c>
      <c r="B56" s="31"/>
      <c r="C56" s="40"/>
      <c r="D56" s="41"/>
      <c r="E56" s="42"/>
      <c r="F56" s="42"/>
      <c r="G56" s="42"/>
      <c r="H56" s="34"/>
      <c r="I56" s="43"/>
      <c r="J56" s="44"/>
      <c r="K56" s="44"/>
    </row>
    <row r="57" spans="1:11">
      <c r="A57" s="39">
        <f t="shared" ref="A57:A58" si="2">A56+1</f>
        <v>3</v>
      </c>
      <c r="B57" s="31"/>
      <c r="C57" s="40"/>
      <c r="D57" s="41"/>
      <c r="E57" s="42"/>
      <c r="F57" s="42"/>
      <c r="G57" s="42"/>
      <c r="H57" s="34"/>
      <c r="I57" s="43"/>
      <c r="J57" s="44"/>
      <c r="K57" s="44"/>
    </row>
    <row r="58" spans="1:11">
      <c r="A58" s="39">
        <f t="shared" si="2"/>
        <v>4</v>
      </c>
      <c r="B58" s="31"/>
      <c r="C58" s="40"/>
      <c r="D58" s="41"/>
      <c r="E58" s="42"/>
      <c r="F58" s="42"/>
      <c r="G58" s="42"/>
      <c r="H58" s="34"/>
      <c r="I58" s="43"/>
      <c r="J58" s="44"/>
      <c r="K58" s="44"/>
    </row>
  </sheetData>
  <mergeCells count="16">
    <mergeCell ref="E53:G53"/>
    <mergeCell ref="J53:K53"/>
    <mergeCell ref="C17:K17"/>
    <mergeCell ref="C3:H3"/>
    <mergeCell ref="A5:I5"/>
    <mergeCell ref="E6:G6"/>
    <mergeCell ref="J6:K6"/>
    <mergeCell ref="D15:I15"/>
    <mergeCell ref="E19:G19"/>
    <mergeCell ref="J19:K19"/>
    <mergeCell ref="E33:J33"/>
    <mergeCell ref="C35:K35"/>
    <mergeCell ref="E37:G37"/>
    <mergeCell ref="J37:K37"/>
    <mergeCell ref="E49:J49"/>
    <mergeCell ref="C51:K5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A925-7427-4397-B65D-EC0A77A44632}">
  <dimension ref="A2:K59"/>
  <sheetViews>
    <sheetView topLeftCell="A10" workbookViewId="0">
      <selection activeCell="H15" sqref="H15"/>
    </sheetView>
  </sheetViews>
  <sheetFormatPr baseColWidth="10" defaultRowHeight="15"/>
  <cols>
    <col min="1" max="1" width="5" style="23" customWidth="1"/>
    <col min="2" max="2" width="24.28515625" style="23" customWidth="1"/>
    <col min="3" max="3" width="13.7109375" style="23" customWidth="1"/>
    <col min="4" max="4" width="14.5703125" style="23" customWidth="1"/>
    <col min="5" max="5" width="13.140625" style="23" customWidth="1"/>
    <col min="6" max="6" width="13.28515625" style="23" customWidth="1"/>
    <col min="7" max="16384" width="11.42578125" style="23"/>
  </cols>
  <sheetData>
    <row r="2" spans="1:11">
      <c r="E2" s="279" t="s">
        <v>95</v>
      </c>
      <c r="F2" s="280"/>
      <c r="G2" s="280"/>
      <c r="H2" s="280"/>
      <c r="I2" s="280"/>
      <c r="J2" s="280"/>
    </row>
    <row r="4" spans="1:11" ht="21">
      <c r="C4" s="281" t="s">
        <v>96</v>
      </c>
      <c r="D4" s="281"/>
      <c r="E4" s="281"/>
      <c r="F4" s="281"/>
      <c r="G4" s="281"/>
      <c r="H4" s="281"/>
      <c r="I4" s="281"/>
      <c r="J4" s="281"/>
      <c r="K4" s="281"/>
    </row>
    <row r="5" spans="1:11" ht="15.75" thickBot="1"/>
    <row r="6" spans="1:11" ht="23.25">
      <c r="A6" s="24" t="s">
        <v>2</v>
      </c>
      <c r="B6" s="24" t="s">
        <v>3</v>
      </c>
      <c r="C6" s="25" t="s">
        <v>4</v>
      </c>
      <c r="D6" s="52" t="s">
        <v>5</v>
      </c>
      <c r="E6" s="276" t="s">
        <v>6</v>
      </c>
      <c r="F6" s="277"/>
      <c r="G6" s="278"/>
      <c r="H6" s="25" t="s">
        <v>7</v>
      </c>
      <c r="I6" s="25" t="s">
        <v>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>
      <c r="A8" s="29">
        <v>1</v>
      </c>
      <c r="B8" s="30"/>
      <c r="C8" s="31"/>
      <c r="D8" s="32"/>
      <c r="E8" s="33"/>
      <c r="F8" s="33"/>
      <c r="G8" s="33"/>
      <c r="H8" s="34"/>
      <c r="I8" s="34"/>
      <c r="J8" s="35"/>
      <c r="K8" s="35"/>
    </row>
    <row r="9" spans="1:11">
      <c r="A9" s="29">
        <f>A8+1</f>
        <v>2</v>
      </c>
      <c r="B9" s="30"/>
      <c r="C9" s="53"/>
      <c r="D9" s="32"/>
      <c r="E9" s="33"/>
      <c r="F9" s="33"/>
      <c r="G9" s="33"/>
      <c r="H9" s="34"/>
      <c r="I9" s="34"/>
      <c r="J9" s="35"/>
      <c r="K9" s="35"/>
    </row>
    <row r="10" spans="1:11">
      <c r="A10" s="29">
        <f t="shared" ref="A10:A14" si="0">A9+1</f>
        <v>3</v>
      </c>
      <c r="B10" s="30"/>
      <c r="C10" s="31"/>
      <c r="D10" s="32"/>
      <c r="E10" s="33"/>
      <c r="F10" s="33"/>
      <c r="G10" s="33"/>
      <c r="H10" s="34"/>
      <c r="I10" s="34"/>
      <c r="J10" s="35"/>
      <c r="K10" s="35"/>
    </row>
    <row r="11" spans="1:11">
      <c r="A11" s="29">
        <f t="shared" si="0"/>
        <v>4</v>
      </c>
      <c r="B11" s="30"/>
      <c r="C11" s="36"/>
      <c r="D11" s="32"/>
      <c r="E11" s="33"/>
      <c r="F11" s="33"/>
      <c r="G11" s="33"/>
      <c r="H11" s="34"/>
      <c r="I11" s="34"/>
      <c r="J11" s="35"/>
      <c r="K11" s="35"/>
    </row>
    <row r="12" spans="1:11">
      <c r="A12" s="29">
        <f t="shared" si="0"/>
        <v>5</v>
      </c>
      <c r="B12" s="30"/>
      <c r="C12" s="36"/>
      <c r="D12" s="32"/>
      <c r="E12" s="33"/>
      <c r="F12" s="33"/>
      <c r="G12" s="33"/>
      <c r="H12" s="34"/>
      <c r="I12" s="34"/>
      <c r="J12" s="35"/>
      <c r="K12" s="35"/>
    </row>
    <row r="13" spans="1:11">
      <c r="A13" s="29">
        <f t="shared" si="0"/>
        <v>6</v>
      </c>
      <c r="B13" s="30"/>
      <c r="C13" s="31"/>
      <c r="D13" s="32"/>
      <c r="E13" s="33"/>
      <c r="F13" s="33"/>
      <c r="G13" s="33"/>
      <c r="H13" s="34"/>
      <c r="I13" s="34"/>
      <c r="J13" s="35"/>
      <c r="K13" s="35"/>
    </row>
    <row r="14" spans="1:11" ht="16.5" customHeight="1">
      <c r="A14" s="29">
        <f t="shared" si="0"/>
        <v>7</v>
      </c>
      <c r="B14" s="30"/>
      <c r="C14" s="36"/>
      <c r="D14" s="32"/>
      <c r="E14" s="33"/>
      <c r="F14" s="33"/>
      <c r="G14" s="33"/>
      <c r="H14" s="34"/>
      <c r="I14" s="34"/>
      <c r="J14" s="35"/>
      <c r="K14" s="35"/>
    </row>
    <row r="18" spans="1:11" ht="15.75">
      <c r="E18" s="279"/>
      <c r="F18" s="280"/>
      <c r="G18" s="280"/>
      <c r="H18" s="280"/>
      <c r="I18" s="280"/>
      <c r="J18" s="280"/>
    </row>
    <row r="20" spans="1:11" ht="21">
      <c r="C20" s="281" t="s">
        <v>98</v>
      </c>
      <c r="D20" s="281"/>
      <c r="E20" s="281"/>
      <c r="F20" s="281"/>
      <c r="G20" s="281"/>
      <c r="H20" s="281"/>
      <c r="I20" s="281"/>
      <c r="J20" s="281"/>
      <c r="K20" s="281"/>
    </row>
    <row r="21" spans="1:11" ht="15.75" thickBot="1"/>
    <row r="22" spans="1:11" ht="22.5">
      <c r="A22" s="24" t="s">
        <v>2</v>
      </c>
      <c r="B22" s="37" t="s">
        <v>3</v>
      </c>
      <c r="C22" s="37" t="s">
        <v>4</v>
      </c>
      <c r="D22" s="52" t="s">
        <v>5</v>
      </c>
      <c r="E22" s="276" t="s">
        <v>6</v>
      </c>
      <c r="F22" s="277"/>
      <c r="G22" s="278"/>
      <c r="H22" s="37" t="s">
        <v>7</v>
      </c>
      <c r="I22" s="37" t="s">
        <v>8</v>
      </c>
      <c r="J22" s="276" t="s">
        <v>9</v>
      </c>
      <c r="K22" s="278"/>
    </row>
    <row r="23" spans="1:11" ht="15.75" thickBot="1">
      <c r="A23" s="26"/>
      <c r="B23" s="27"/>
      <c r="C23" s="27"/>
      <c r="D23" s="27"/>
      <c r="E23" s="28" t="s">
        <v>10</v>
      </c>
      <c r="F23" s="28" t="s">
        <v>11</v>
      </c>
      <c r="G23" s="28" t="s">
        <v>12</v>
      </c>
      <c r="H23" s="27"/>
      <c r="I23" s="28"/>
      <c r="J23" s="38" t="s">
        <v>13</v>
      </c>
      <c r="K23" s="28" t="s">
        <v>14</v>
      </c>
    </row>
    <row r="24" spans="1:11">
      <c r="A24" s="39">
        <v>1</v>
      </c>
      <c r="B24" s="31"/>
      <c r="C24" s="40"/>
      <c r="D24" s="41"/>
      <c r="E24" s="42"/>
      <c r="F24" s="42"/>
      <c r="G24" s="42"/>
      <c r="H24" s="34"/>
      <c r="I24" s="43"/>
      <c r="J24" s="44"/>
      <c r="K24" s="44"/>
    </row>
    <row r="25" spans="1:11">
      <c r="A25" s="39">
        <f>A24+1</f>
        <v>2</v>
      </c>
      <c r="B25" s="31"/>
      <c r="C25" s="40"/>
      <c r="D25" s="41"/>
      <c r="E25" s="42"/>
      <c r="F25" s="42"/>
      <c r="G25" s="42"/>
      <c r="H25" s="34"/>
      <c r="I25" s="43"/>
      <c r="J25" s="44"/>
      <c r="K25" s="44"/>
    </row>
    <row r="26" spans="1:11">
      <c r="A26" s="39">
        <f t="shared" ref="A26:A27" si="1">A25+1</f>
        <v>3</v>
      </c>
      <c r="B26" s="31"/>
      <c r="C26" s="40"/>
      <c r="D26" s="41"/>
      <c r="E26" s="42"/>
      <c r="F26" s="42"/>
      <c r="G26" s="42"/>
      <c r="H26" s="34"/>
      <c r="I26" s="43"/>
      <c r="J26" s="44"/>
      <c r="K26" s="44"/>
    </row>
    <row r="27" spans="1:11">
      <c r="A27" s="39">
        <f t="shared" si="1"/>
        <v>4</v>
      </c>
      <c r="B27" s="31"/>
      <c r="C27" s="40"/>
      <c r="D27" s="41"/>
      <c r="E27" s="42"/>
      <c r="F27" s="42"/>
      <c r="G27" s="42"/>
      <c r="H27" s="34"/>
      <c r="I27" s="43"/>
      <c r="J27" s="44"/>
      <c r="K27" s="44"/>
    </row>
    <row r="33" spans="1:11">
      <c r="E33" s="279" t="s">
        <v>95</v>
      </c>
      <c r="F33" s="280"/>
      <c r="G33" s="280"/>
      <c r="H33" s="280"/>
      <c r="I33" s="280"/>
      <c r="J33" s="280"/>
    </row>
    <row r="35" spans="1:11" ht="21">
      <c r="C35" s="281" t="s">
        <v>1</v>
      </c>
      <c r="D35" s="281"/>
      <c r="E35" s="281"/>
      <c r="F35" s="281"/>
      <c r="G35" s="281"/>
      <c r="H35" s="281"/>
      <c r="I35" s="281"/>
      <c r="J35" s="281"/>
      <c r="K35" s="281"/>
    </row>
    <row r="36" spans="1:11" ht="15.75" thickBot="1"/>
    <row r="37" spans="1:11" ht="23.25">
      <c r="A37" s="24" t="s">
        <v>2</v>
      </c>
      <c r="B37" s="24" t="s">
        <v>3</v>
      </c>
      <c r="C37" s="25" t="s">
        <v>4</v>
      </c>
      <c r="D37" s="52" t="s">
        <v>5</v>
      </c>
      <c r="E37" s="276" t="s">
        <v>6</v>
      </c>
      <c r="F37" s="277"/>
      <c r="G37" s="278"/>
      <c r="H37" s="25" t="s">
        <v>7</v>
      </c>
      <c r="I37" s="25" t="s">
        <v>8</v>
      </c>
      <c r="J37" s="276" t="s">
        <v>9</v>
      </c>
      <c r="K37" s="278"/>
    </row>
    <row r="38" spans="1:11" ht="15.75" thickBot="1">
      <c r="A38" s="26"/>
      <c r="B38" s="27"/>
      <c r="C38" s="27"/>
      <c r="D38" s="27"/>
      <c r="E38" s="27" t="s">
        <v>10</v>
      </c>
      <c r="F38" s="27" t="s">
        <v>11</v>
      </c>
      <c r="G38" s="27" t="s">
        <v>12</v>
      </c>
      <c r="H38" s="27"/>
      <c r="I38" s="28"/>
      <c r="J38" s="27" t="s">
        <v>13</v>
      </c>
      <c r="K38" s="27" t="s">
        <v>14</v>
      </c>
    </row>
    <row r="39" spans="1:11">
      <c r="A39" s="29">
        <v>1</v>
      </c>
      <c r="B39" s="30"/>
      <c r="C39" s="53"/>
      <c r="D39" s="54"/>
      <c r="E39" s="33"/>
      <c r="F39" s="33"/>
      <c r="G39" s="33"/>
      <c r="H39" s="34"/>
      <c r="I39" s="34"/>
      <c r="J39" s="35"/>
      <c r="K39" s="35"/>
    </row>
    <row r="40" spans="1:11">
      <c r="A40" s="29">
        <f>A39+1</f>
        <v>2</v>
      </c>
      <c r="B40" s="30"/>
      <c r="C40" s="53"/>
      <c r="D40" s="54"/>
      <c r="E40" s="33"/>
      <c r="F40" s="33"/>
      <c r="G40" s="33"/>
      <c r="H40" s="34"/>
      <c r="I40" s="34"/>
      <c r="J40" s="35"/>
      <c r="K40" s="35"/>
    </row>
    <row r="41" spans="1:11">
      <c r="A41" s="29">
        <f t="shared" ref="A41:A46" si="2">A40+1</f>
        <v>3</v>
      </c>
      <c r="B41" s="30"/>
      <c r="C41" s="53"/>
      <c r="D41" s="54"/>
      <c r="E41" s="33"/>
      <c r="F41" s="33"/>
      <c r="G41" s="33"/>
      <c r="H41" s="34"/>
      <c r="I41" s="34"/>
      <c r="J41" s="35"/>
      <c r="K41" s="35"/>
    </row>
    <row r="42" spans="1:11">
      <c r="A42" s="29">
        <f t="shared" si="2"/>
        <v>4</v>
      </c>
      <c r="B42" s="30"/>
      <c r="C42" s="53"/>
      <c r="D42" s="54"/>
      <c r="E42" s="33"/>
      <c r="F42" s="33"/>
      <c r="G42" s="33"/>
      <c r="H42" s="34"/>
      <c r="I42" s="34"/>
      <c r="J42" s="35"/>
      <c r="K42" s="35"/>
    </row>
    <row r="43" spans="1:11">
      <c r="A43" s="29">
        <f t="shared" si="2"/>
        <v>5</v>
      </c>
      <c r="B43" s="30"/>
      <c r="C43" s="53"/>
      <c r="D43" s="54"/>
      <c r="E43" s="33"/>
      <c r="F43" s="33"/>
      <c r="G43" s="33"/>
      <c r="H43" s="34"/>
      <c r="I43" s="34"/>
      <c r="J43" s="35"/>
      <c r="K43" s="35"/>
    </row>
    <row r="44" spans="1:11">
      <c r="A44" s="29">
        <f t="shared" si="2"/>
        <v>6</v>
      </c>
      <c r="B44" s="30"/>
      <c r="C44" s="53"/>
      <c r="D44" s="54"/>
      <c r="E44" s="33"/>
      <c r="F44" s="33"/>
      <c r="G44" s="33"/>
      <c r="H44" s="34"/>
      <c r="I44" s="34"/>
      <c r="J44" s="35"/>
      <c r="K44" s="35"/>
    </row>
    <row r="45" spans="1:11">
      <c r="A45" s="29">
        <f t="shared" si="2"/>
        <v>7</v>
      </c>
      <c r="B45" s="30"/>
      <c r="C45" s="36"/>
      <c r="D45" s="32"/>
      <c r="E45" s="33"/>
      <c r="F45" s="33"/>
      <c r="G45" s="33"/>
      <c r="H45" s="34"/>
      <c r="I45" s="34"/>
      <c r="J45" s="35"/>
      <c r="K45" s="35"/>
    </row>
    <row r="46" spans="1:11">
      <c r="A46" s="29">
        <f t="shared" si="2"/>
        <v>8</v>
      </c>
      <c r="B46" s="30"/>
      <c r="C46" s="36"/>
      <c r="D46" s="32"/>
      <c r="E46" s="33"/>
      <c r="F46" s="33"/>
      <c r="G46" s="33"/>
      <c r="H46" s="34"/>
      <c r="I46" s="34"/>
      <c r="J46" s="35"/>
      <c r="K46" s="35"/>
    </row>
    <row r="50" spans="1:11">
      <c r="E50" s="279" t="s">
        <v>95</v>
      </c>
      <c r="F50" s="280"/>
      <c r="G50" s="280"/>
      <c r="H50" s="280"/>
      <c r="I50" s="280"/>
      <c r="J50" s="280"/>
    </row>
    <row r="52" spans="1:11" ht="21">
      <c r="C52" s="281" t="s">
        <v>100</v>
      </c>
      <c r="D52" s="281"/>
      <c r="E52" s="281"/>
      <c r="F52" s="281"/>
      <c r="G52" s="281"/>
      <c r="H52" s="281"/>
      <c r="I52" s="281"/>
      <c r="J52" s="281"/>
      <c r="K52" s="281"/>
    </row>
    <row r="53" spans="1:11" ht="15.75" thickBot="1"/>
    <row r="54" spans="1:11" ht="22.5">
      <c r="A54" s="24" t="s">
        <v>2</v>
      </c>
      <c r="B54" s="37" t="s">
        <v>3</v>
      </c>
      <c r="C54" s="37" t="s">
        <v>4</v>
      </c>
      <c r="D54" s="52" t="s">
        <v>5</v>
      </c>
      <c r="E54" s="276" t="s">
        <v>6</v>
      </c>
      <c r="F54" s="277"/>
      <c r="G54" s="278"/>
      <c r="H54" s="37" t="s">
        <v>7</v>
      </c>
      <c r="I54" s="37" t="s">
        <v>8</v>
      </c>
      <c r="J54" s="276" t="s">
        <v>9</v>
      </c>
      <c r="K54" s="278"/>
    </row>
    <row r="55" spans="1:11" ht="15.75" thickBot="1">
      <c r="A55" s="26"/>
      <c r="B55" s="27"/>
      <c r="C55" s="27"/>
      <c r="D55" s="27"/>
      <c r="E55" s="28" t="s">
        <v>10</v>
      </c>
      <c r="F55" s="28" t="s">
        <v>11</v>
      </c>
      <c r="G55" s="28" t="s">
        <v>12</v>
      </c>
      <c r="H55" s="27"/>
      <c r="I55" s="28"/>
      <c r="J55" s="38" t="s">
        <v>13</v>
      </c>
      <c r="K55" s="28" t="s">
        <v>14</v>
      </c>
    </row>
    <row r="56" spans="1:11">
      <c r="A56" s="39">
        <v>1</v>
      </c>
      <c r="B56" s="31"/>
      <c r="C56" s="53"/>
      <c r="D56" s="54"/>
      <c r="E56" s="42"/>
      <c r="F56" s="42"/>
      <c r="G56" s="42"/>
      <c r="H56" s="34"/>
      <c r="I56" s="34"/>
      <c r="J56" s="35"/>
      <c r="K56" s="35"/>
    </row>
    <row r="57" spans="1:11">
      <c r="A57" s="39">
        <f>A56+1</f>
        <v>2</v>
      </c>
      <c r="B57" s="31"/>
      <c r="C57" s="53"/>
      <c r="D57" s="54"/>
      <c r="E57" s="42"/>
      <c r="F57" s="42"/>
      <c r="G57" s="42"/>
      <c r="H57" s="34"/>
      <c r="I57" s="34"/>
      <c r="J57" s="35"/>
      <c r="K57" s="35"/>
    </row>
    <row r="58" spans="1:11">
      <c r="A58" s="39">
        <f t="shared" ref="A58:A59" si="3">A57+1</f>
        <v>3</v>
      </c>
      <c r="B58" s="31"/>
      <c r="C58" s="53"/>
      <c r="D58" s="54"/>
      <c r="E58" s="42"/>
      <c r="F58" s="42"/>
      <c r="G58" s="42"/>
      <c r="H58" s="34"/>
      <c r="I58" s="34"/>
      <c r="J58" s="35"/>
      <c r="K58" s="35"/>
    </row>
    <row r="59" spans="1:11">
      <c r="A59" s="39">
        <f t="shared" si="3"/>
        <v>4</v>
      </c>
      <c r="B59" s="31"/>
      <c r="C59" s="53"/>
      <c r="D59" s="54"/>
      <c r="E59" s="42"/>
      <c r="F59" s="42"/>
      <c r="G59" s="42"/>
      <c r="H59" s="34"/>
      <c r="I59" s="34"/>
      <c r="J59" s="35"/>
      <c r="K59" s="35"/>
    </row>
  </sheetData>
  <mergeCells count="16">
    <mergeCell ref="E50:J50"/>
    <mergeCell ref="C52:K52"/>
    <mergeCell ref="E54:G54"/>
    <mergeCell ref="J54:K54"/>
    <mergeCell ref="E2:J2"/>
    <mergeCell ref="C4:K4"/>
    <mergeCell ref="E18:J18"/>
    <mergeCell ref="C20:K20"/>
    <mergeCell ref="E22:G22"/>
    <mergeCell ref="J22:K22"/>
    <mergeCell ref="E33:J33"/>
    <mergeCell ref="C35:K35"/>
    <mergeCell ref="E37:G37"/>
    <mergeCell ref="J37:K37"/>
    <mergeCell ref="E6:G6"/>
    <mergeCell ref="J6:K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CC864-7062-431F-A73F-8891E8AE52DC}">
  <dimension ref="A3:K56"/>
  <sheetViews>
    <sheetView topLeftCell="A40" workbookViewId="0">
      <selection activeCell="I55" sqref="I55"/>
    </sheetView>
  </sheetViews>
  <sheetFormatPr baseColWidth="10" defaultRowHeight="15"/>
  <cols>
    <col min="1" max="1" width="5" style="23" customWidth="1"/>
    <col min="2" max="2" width="24.28515625" style="23" customWidth="1"/>
    <col min="3" max="3" width="17.28515625" style="23" customWidth="1"/>
    <col min="4" max="4" width="17.140625" style="23" customWidth="1"/>
    <col min="5" max="5" width="13.140625" style="23" customWidth="1"/>
    <col min="6" max="6" width="13.28515625" style="23" customWidth="1"/>
    <col min="7" max="7" width="11.42578125" style="23"/>
    <col min="8" max="8" width="12.28515625" style="23" customWidth="1"/>
    <col min="9" max="9" width="15.85546875" style="23" customWidth="1"/>
    <col min="10" max="16384" width="11.42578125" style="23"/>
  </cols>
  <sheetData>
    <row r="3" spans="1:11" ht="15" customHeight="1">
      <c r="C3" s="279" t="s">
        <v>0</v>
      </c>
      <c r="D3" s="280"/>
      <c r="E3" s="280"/>
      <c r="F3" s="280"/>
      <c r="G3" s="280"/>
      <c r="H3" s="280"/>
    </row>
    <row r="5" spans="1:1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ht="23.25">
      <c r="A6" s="24" t="s">
        <v>2</v>
      </c>
      <c r="B6" s="24" t="s">
        <v>3</v>
      </c>
      <c r="C6" s="25" t="s">
        <v>4</v>
      </c>
      <c r="D6" s="52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>
      <c r="A8" s="39">
        <v>1</v>
      </c>
      <c r="B8" s="50"/>
      <c r="C8" s="40"/>
      <c r="D8" s="48"/>
      <c r="E8" s="44"/>
      <c r="F8" s="44"/>
      <c r="G8" s="44"/>
      <c r="H8" s="34"/>
      <c r="I8" s="43"/>
      <c r="J8" s="44"/>
      <c r="K8" s="44"/>
    </row>
    <row r="9" spans="1:11">
      <c r="A9" s="39">
        <v>2</v>
      </c>
      <c r="B9" s="46"/>
      <c r="C9" s="40"/>
      <c r="D9" s="48"/>
      <c r="E9" s="44"/>
      <c r="F9" s="44"/>
      <c r="G9" s="44"/>
      <c r="H9" s="34"/>
      <c r="I9" s="43"/>
      <c r="J9" s="44"/>
      <c r="K9" s="44"/>
    </row>
    <row r="10" spans="1:11" ht="38.25" customHeight="1">
      <c r="A10" s="39">
        <v>3</v>
      </c>
      <c r="B10" s="46"/>
      <c r="C10" s="49"/>
      <c r="D10" s="48"/>
      <c r="E10" s="44"/>
      <c r="F10" s="44"/>
      <c r="G10" s="44"/>
      <c r="H10" s="34"/>
      <c r="I10" s="43"/>
      <c r="J10" s="44"/>
      <c r="K10" s="44"/>
    </row>
    <row r="11" spans="1:11" ht="35.25" customHeight="1">
      <c r="A11" s="39">
        <v>4</v>
      </c>
      <c r="B11" s="46"/>
      <c r="C11" s="36"/>
      <c r="D11" s="48"/>
      <c r="E11" s="44"/>
      <c r="F11" s="44"/>
      <c r="G11" s="44"/>
      <c r="H11" s="34"/>
      <c r="I11" s="34"/>
      <c r="J11" s="44"/>
      <c r="K11" s="44"/>
    </row>
    <row r="15" spans="1:11">
      <c r="D15" s="279" t="s">
        <v>0</v>
      </c>
      <c r="E15" s="280"/>
      <c r="F15" s="280"/>
      <c r="G15" s="280"/>
      <c r="H15" s="280"/>
      <c r="I15" s="280"/>
    </row>
    <row r="17" spans="1:11" ht="21">
      <c r="C17" s="281" t="s">
        <v>70</v>
      </c>
      <c r="D17" s="281"/>
      <c r="E17" s="281"/>
      <c r="F17" s="281"/>
      <c r="G17" s="281"/>
      <c r="H17" s="281"/>
      <c r="I17" s="281"/>
      <c r="J17" s="281"/>
      <c r="K17" s="281"/>
    </row>
    <row r="18" spans="1:11" ht="15.75" thickBot="1"/>
    <row r="19" spans="1:11" ht="23.25">
      <c r="A19" s="24" t="s">
        <v>2</v>
      </c>
      <c r="B19" s="24" t="s">
        <v>3</v>
      </c>
      <c r="C19" s="25" t="s">
        <v>4</v>
      </c>
      <c r="D19" s="52" t="s">
        <v>5</v>
      </c>
      <c r="E19" s="276" t="s">
        <v>6</v>
      </c>
      <c r="F19" s="277"/>
      <c r="G19" s="278"/>
      <c r="H19" s="25" t="s">
        <v>7</v>
      </c>
      <c r="I19" s="25" t="s">
        <v>58</v>
      </c>
      <c r="J19" s="276" t="s">
        <v>9</v>
      </c>
      <c r="K19" s="278"/>
    </row>
    <row r="20" spans="1:11" ht="15.75" thickBot="1">
      <c r="A20" s="26"/>
      <c r="B20" s="27"/>
      <c r="C20" s="27"/>
      <c r="D20" s="27"/>
      <c r="E20" s="27" t="s">
        <v>10</v>
      </c>
      <c r="F20" s="27" t="s">
        <v>11</v>
      </c>
      <c r="G20" s="27" t="s">
        <v>12</v>
      </c>
      <c r="H20" s="27"/>
      <c r="I20" s="28"/>
      <c r="J20" s="27" t="s">
        <v>13</v>
      </c>
      <c r="K20" s="27" t="s">
        <v>14</v>
      </c>
    </row>
    <row r="21" spans="1:11" ht="80.25" customHeight="1">
      <c r="A21" s="60">
        <v>1</v>
      </c>
      <c r="B21" s="61" t="s">
        <v>115</v>
      </c>
      <c r="C21" s="61" t="s">
        <v>116</v>
      </c>
      <c r="D21" s="62" t="s">
        <v>109</v>
      </c>
      <c r="E21" s="63">
        <v>8881</v>
      </c>
      <c r="F21" s="66" t="s">
        <v>117</v>
      </c>
      <c r="G21" s="66" t="s">
        <v>117</v>
      </c>
      <c r="H21" s="65" t="s">
        <v>114</v>
      </c>
      <c r="I21" s="61" t="s">
        <v>110</v>
      </c>
      <c r="J21" s="64" t="s">
        <v>118</v>
      </c>
      <c r="K21" s="64" t="s">
        <v>112</v>
      </c>
    </row>
    <row r="22" spans="1:11" ht="81.75" customHeight="1">
      <c r="A22" s="60">
        <v>2</v>
      </c>
      <c r="B22" s="62" t="s">
        <v>121</v>
      </c>
      <c r="C22" s="67" t="s">
        <v>122</v>
      </c>
      <c r="D22" s="62" t="s">
        <v>109</v>
      </c>
      <c r="E22" s="63">
        <v>11954.65</v>
      </c>
      <c r="F22" s="66" t="s">
        <v>123</v>
      </c>
      <c r="G22" s="66" t="s">
        <v>123</v>
      </c>
      <c r="H22" s="65" t="s">
        <v>124</v>
      </c>
      <c r="I22" s="61" t="s">
        <v>110</v>
      </c>
      <c r="J22" s="64" t="s">
        <v>125</v>
      </c>
      <c r="K22" s="64" t="s">
        <v>126</v>
      </c>
    </row>
    <row r="23" spans="1:11" ht="96.75" customHeight="1">
      <c r="A23" s="60">
        <f t="shared" ref="A23:A27" si="0">+A22+1</f>
        <v>3</v>
      </c>
      <c r="B23" s="62" t="s">
        <v>127</v>
      </c>
      <c r="C23" s="67" t="s">
        <v>113</v>
      </c>
      <c r="D23" s="62" t="s">
        <v>109</v>
      </c>
      <c r="E23" s="63">
        <v>21362.06</v>
      </c>
      <c r="F23" s="63">
        <v>12473.1</v>
      </c>
      <c r="G23" s="63">
        <v>12473.1</v>
      </c>
      <c r="H23" s="65" t="s">
        <v>124</v>
      </c>
      <c r="I23" s="61" t="s">
        <v>119</v>
      </c>
      <c r="J23" s="64" t="s">
        <v>120</v>
      </c>
      <c r="K23" s="64" t="s">
        <v>128</v>
      </c>
    </row>
    <row r="24" spans="1:11" ht="100.5" customHeight="1">
      <c r="A24" s="60">
        <f t="shared" si="0"/>
        <v>4</v>
      </c>
      <c r="B24" s="62" t="s">
        <v>129</v>
      </c>
      <c r="C24" s="68" t="s">
        <v>130</v>
      </c>
      <c r="D24" s="62" t="s">
        <v>109</v>
      </c>
      <c r="E24" s="63">
        <v>8908.73</v>
      </c>
      <c r="F24" s="63">
        <v>5479.05</v>
      </c>
      <c r="G24" s="63">
        <v>5479.05</v>
      </c>
      <c r="H24" s="65" t="s">
        <v>131</v>
      </c>
      <c r="I24" s="61" t="s">
        <v>119</v>
      </c>
      <c r="J24" s="64" t="s">
        <v>132</v>
      </c>
      <c r="K24" s="64" t="s">
        <v>133</v>
      </c>
    </row>
    <row r="25" spans="1:11" ht="57.75" customHeight="1">
      <c r="A25" s="60">
        <f>+A24+1</f>
        <v>5</v>
      </c>
      <c r="B25" s="62" t="s">
        <v>134</v>
      </c>
      <c r="C25" s="67" t="s">
        <v>130</v>
      </c>
      <c r="D25" s="62" t="s">
        <v>109</v>
      </c>
      <c r="E25" s="63">
        <v>11500</v>
      </c>
      <c r="F25" s="63">
        <v>9549.5</v>
      </c>
      <c r="G25" s="63">
        <v>9549.5</v>
      </c>
      <c r="H25" s="65" t="s">
        <v>135</v>
      </c>
      <c r="I25" s="61" t="s">
        <v>119</v>
      </c>
      <c r="J25" s="64" t="s">
        <v>136</v>
      </c>
      <c r="K25" s="64" t="s">
        <v>137</v>
      </c>
    </row>
    <row r="26" spans="1:11" ht="79.5" customHeight="1">
      <c r="A26" s="60">
        <f t="shared" si="0"/>
        <v>6</v>
      </c>
      <c r="B26" s="62" t="s">
        <v>138</v>
      </c>
      <c r="C26" s="67" t="s">
        <v>139</v>
      </c>
      <c r="D26" s="62" t="s">
        <v>109</v>
      </c>
      <c r="E26" s="63">
        <v>51000</v>
      </c>
      <c r="F26" s="63">
        <v>50002.36</v>
      </c>
      <c r="G26" s="63">
        <v>50002.36</v>
      </c>
      <c r="H26" s="65" t="s">
        <v>131</v>
      </c>
      <c r="I26" s="61" t="s">
        <v>119</v>
      </c>
      <c r="J26" s="64" t="s">
        <v>118</v>
      </c>
      <c r="K26" s="64" t="s">
        <v>140</v>
      </c>
    </row>
    <row r="27" spans="1:11" ht="81" customHeight="1">
      <c r="A27" s="60">
        <f t="shared" si="0"/>
        <v>7</v>
      </c>
      <c r="B27" s="62" t="s">
        <v>141</v>
      </c>
      <c r="C27" s="68" t="s">
        <v>139</v>
      </c>
      <c r="D27" s="62" t="s">
        <v>109</v>
      </c>
      <c r="E27" s="63">
        <v>23000</v>
      </c>
      <c r="F27" s="63">
        <v>22518.59</v>
      </c>
      <c r="G27" s="63">
        <v>22518.59</v>
      </c>
      <c r="H27" s="65" t="s">
        <v>131</v>
      </c>
      <c r="I27" s="61" t="s">
        <v>142</v>
      </c>
      <c r="J27" s="64" t="s">
        <v>143</v>
      </c>
      <c r="K27" s="64" t="s">
        <v>144</v>
      </c>
    </row>
    <row r="31" spans="1:11">
      <c r="E31" s="279" t="s">
        <v>0</v>
      </c>
      <c r="F31" s="280"/>
      <c r="G31" s="280"/>
      <c r="H31" s="280"/>
      <c r="I31" s="280"/>
      <c r="J31" s="280"/>
    </row>
    <row r="33" spans="1:11" ht="21">
      <c r="C33" s="281" t="s">
        <v>1</v>
      </c>
      <c r="D33" s="281"/>
      <c r="E33" s="281"/>
      <c r="F33" s="281"/>
      <c r="G33" s="281"/>
      <c r="H33" s="281"/>
      <c r="I33" s="281"/>
      <c r="J33" s="281"/>
      <c r="K33" s="281"/>
    </row>
    <row r="34" spans="1:11" ht="15.75" thickBot="1"/>
    <row r="35" spans="1:11" ht="23.25">
      <c r="A35" s="24" t="s">
        <v>2</v>
      </c>
      <c r="B35" s="24" t="s">
        <v>3</v>
      </c>
      <c r="C35" s="25" t="s">
        <v>4</v>
      </c>
      <c r="D35" s="52" t="s">
        <v>5</v>
      </c>
      <c r="E35" s="276" t="s">
        <v>6</v>
      </c>
      <c r="F35" s="277"/>
      <c r="G35" s="278"/>
      <c r="H35" s="25" t="s">
        <v>7</v>
      </c>
      <c r="I35" s="25" t="s">
        <v>8</v>
      </c>
      <c r="J35" s="276" t="s">
        <v>9</v>
      </c>
      <c r="K35" s="278"/>
    </row>
    <row r="36" spans="1:11" ht="15.75" thickBot="1">
      <c r="A36" s="26"/>
      <c r="B36" s="27"/>
      <c r="C36" s="27"/>
      <c r="D36" s="27"/>
      <c r="E36" s="27" t="s">
        <v>10</v>
      </c>
      <c r="F36" s="27" t="s">
        <v>11</v>
      </c>
      <c r="G36" s="27" t="s">
        <v>12</v>
      </c>
      <c r="H36" s="27"/>
      <c r="I36" s="28"/>
      <c r="J36" s="27" t="s">
        <v>13</v>
      </c>
      <c r="K36" s="27" t="s">
        <v>14</v>
      </c>
    </row>
    <row r="37" spans="1:11" ht="47.25" customHeight="1">
      <c r="A37" s="29">
        <v>1</v>
      </c>
      <c r="B37" s="69" t="s">
        <v>145</v>
      </c>
      <c r="C37" s="70" t="s">
        <v>116</v>
      </c>
      <c r="D37" s="70" t="s">
        <v>109</v>
      </c>
      <c r="E37" s="70">
        <v>8854</v>
      </c>
      <c r="F37" s="70">
        <v>7306.95</v>
      </c>
      <c r="G37" s="70">
        <v>7306.95</v>
      </c>
      <c r="H37" s="70" t="s">
        <v>146</v>
      </c>
      <c r="I37" s="70" t="s">
        <v>111</v>
      </c>
      <c r="J37" s="71">
        <v>44977</v>
      </c>
      <c r="K37" s="71">
        <v>45291</v>
      </c>
    </row>
    <row r="38" spans="1:11">
      <c r="A38" s="29">
        <v>2</v>
      </c>
      <c r="B38" s="30"/>
      <c r="C38" s="69"/>
      <c r="D38" s="69"/>
      <c r="E38" s="69"/>
      <c r="F38" s="69"/>
      <c r="G38" s="69"/>
      <c r="H38" s="69"/>
      <c r="I38" s="69"/>
      <c r="J38" s="69"/>
      <c r="K38" s="69"/>
    </row>
    <row r="39" spans="1:11">
      <c r="A39" s="29">
        <f t="shared" ref="A39:A44" si="1">A38+1</f>
        <v>3</v>
      </c>
      <c r="B39" s="30"/>
      <c r="C39" s="31"/>
      <c r="D39" s="32"/>
      <c r="E39" s="33"/>
      <c r="F39" s="33"/>
      <c r="G39" s="33"/>
      <c r="H39" s="34"/>
      <c r="I39" s="34"/>
      <c r="J39" s="35"/>
      <c r="K39" s="35"/>
    </row>
    <row r="40" spans="1:11">
      <c r="A40" s="29">
        <f t="shared" si="1"/>
        <v>4</v>
      </c>
      <c r="B40" s="30"/>
      <c r="C40" s="36"/>
      <c r="D40" s="32"/>
      <c r="E40" s="33"/>
      <c r="F40" s="33"/>
      <c r="G40" s="33"/>
      <c r="H40" s="34"/>
      <c r="I40" s="34"/>
      <c r="J40" s="35"/>
      <c r="K40" s="35"/>
    </row>
    <row r="41" spans="1:11">
      <c r="A41" s="29">
        <f t="shared" si="1"/>
        <v>5</v>
      </c>
      <c r="B41" s="30"/>
      <c r="C41" s="36"/>
      <c r="D41" s="32"/>
      <c r="E41" s="33"/>
      <c r="F41" s="33"/>
      <c r="G41" s="33"/>
      <c r="H41" s="34"/>
      <c r="I41" s="34"/>
      <c r="J41" s="35"/>
      <c r="K41" s="35"/>
    </row>
    <row r="42" spans="1:11">
      <c r="A42" s="29">
        <f t="shared" si="1"/>
        <v>6</v>
      </c>
      <c r="B42" s="30"/>
      <c r="C42" s="36"/>
      <c r="D42" s="32"/>
      <c r="E42" s="33"/>
      <c r="F42" s="33"/>
      <c r="G42" s="33"/>
      <c r="H42" s="34"/>
      <c r="I42" s="34"/>
      <c r="J42" s="35"/>
      <c r="K42" s="35"/>
    </row>
    <row r="43" spans="1:11">
      <c r="A43" s="29">
        <f t="shared" si="1"/>
        <v>7</v>
      </c>
      <c r="B43" s="30"/>
      <c r="C43" s="31"/>
      <c r="D43" s="32"/>
      <c r="E43" s="33"/>
      <c r="F43" s="33"/>
      <c r="G43" s="33"/>
      <c r="H43" s="34"/>
      <c r="I43" s="34"/>
      <c r="J43" s="35"/>
      <c r="K43" s="35"/>
    </row>
    <row r="44" spans="1:11">
      <c r="A44" s="29">
        <f t="shared" si="1"/>
        <v>8</v>
      </c>
      <c r="B44" s="30"/>
      <c r="C44" s="31"/>
      <c r="D44" s="32"/>
      <c r="E44" s="33"/>
      <c r="F44" s="33"/>
      <c r="G44" s="33"/>
      <c r="H44" s="34"/>
      <c r="I44" s="34"/>
      <c r="J44" s="35"/>
      <c r="K44" s="35"/>
    </row>
    <row r="47" spans="1:11">
      <c r="E47" s="279" t="s">
        <v>0</v>
      </c>
      <c r="F47" s="280"/>
      <c r="G47" s="280"/>
      <c r="H47" s="280"/>
      <c r="I47" s="280"/>
      <c r="J47" s="280"/>
    </row>
    <row r="49" spans="1:11" ht="21">
      <c r="C49" s="281" t="s">
        <v>92</v>
      </c>
      <c r="D49" s="281"/>
      <c r="E49" s="281"/>
      <c r="F49" s="281"/>
      <c r="G49" s="281"/>
      <c r="H49" s="281"/>
      <c r="I49" s="281"/>
      <c r="J49" s="281"/>
      <c r="K49" s="281"/>
    </row>
    <row r="50" spans="1:11" ht="15.75" thickBot="1"/>
    <row r="51" spans="1:11" ht="38.25" customHeight="1">
      <c r="A51" s="24" t="s">
        <v>2</v>
      </c>
      <c r="B51" s="37" t="s">
        <v>3</v>
      </c>
      <c r="C51" s="37" t="s">
        <v>4</v>
      </c>
      <c r="D51" s="52" t="s">
        <v>5</v>
      </c>
      <c r="E51" s="276" t="s">
        <v>6</v>
      </c>
      <c r="F51" s="277"/>
      <c r="G51" s="278"/>
      <c r="H51" s="37" t="s">
        <v>7</v>
      </c>
      <c r="I51" s="37" t="s">
        <v>8</v>
      </c>
      <c r="J51" s="276" t="s">
        <v>9</v>
      </c>
      <c r="K51" s="278"/>
    </row>
    <row r="52" spans="1:11" ht="15.75" thickBot="1">
      <c r="A52" s="26"/>
      <c r="B52" s="27"/>
      <c r="C52" s="27"/>
      <c r="D52" s="27"/>
      <c r="E52" s="28" t="s">
        <v>10</v>
      </c>
      <c r="F52" s="28" t="s">
        <v>11</v>
      </c>
      <c r="G52" s="28" t="s">
        <v>12</v>
      </c>
      <c r="H52" s="27"/>
      <c r="I52" s="28"/>
      <c r="J52" s="38" t="s">
        <v>13</v>
      </c>
      <c r="K52" s="28" t="s">
        <v>14</v>
      </c>
    </row>
    <row r="53" spans="1:11" ht="23.25" customHeight="1">
      <c r="A53" s="39">
        <v>1</v>
      </c>
      <c r="B53" s="72"/>
      <c r="C53" s="40"/>
      <c r="D53" s="41"/>
      <c r="E53" s="73"/>
      <c r="F53" s="74"/>
      <c r="G53" s="74"/>
      <c r="H53" s="34"/>
      <c r="I53" s="75"/>
      <c r="J53" s="76"/>
      <c r="K53" s="77"/>
    </row>
    <row r="54" spans="1:11">
      <c r="A54" s="39">
        <f>A53+1</f>
        <v>2</v>
      </c>
      <c r="B54" s="31"/>
      <c r="C54" s="40"/>
      <c r="D54" s="41"/>
      <c r="E54" s="42"/>
      <c r="F54" s="42"/>
      <c r="G54" s="42"/>
      <c r="H54" s="34"/>
      <c r="I54" s="43"/>
      <c r="J54" s="44"/>
      <c r="K54" s="44"/>
    </row>
    <row r="55" spans="1:11">
      <c r="A55" s="39">
        <f t="shared" ref="A55:A56" si="2">A54+1</f>
        <v>3</v>
      </c>
      <c r="B55" s="31"/>
      <c r="C55" s="40"/>
      <c r="D55" s="41"/>
      <c r="E55" s="42"/>
      <c r="F55" s="42"/>
      <c r="G55" s="42"/>
      <c r="H55" s="34"/>
      <c r="I55" s="43"/>
      <c r="J55" s="44"/>
      <c r="K55" s="44"/>
    </row>
    <row r="56" spans="1:11">
      <c r="A56" s="39">
        <f t="shared" si="2"/>
        <v>4</v>
      </c>
      <c r="B56" s="31"/>
      <c r="C56" s="40"/>
      <c r="D56" s="41"/>
      <c r="E56" s="42"/>
      <c r="F56" s="42"/>
      <c r="G56" s="42"/>
      <c r="H56" s="34"/>
      <c r="I56" s="43"/>
      <c r="J56" s="44"/>
      <c r="K56" s="44"/>
    </row>
  </sheetData>
  <mergeCells count="16">
    <mergeCell ref="C17:K17"/>
    <mergeCell ref="C3:H3"/>
    <mergeCell ref="A5:I5"/>
    <mergeCell ref="E6:G6"/>
    <mergeCell ref="J6:K6"/>
    <mergeCell ref="D15:I15"/>
    <mergeCell ref="E47:J47"/>
    <mergeCell ref="C49:K49"/>
    <mergeCell ref="E51:G51"/>
    <mergeCell ref="J51:K51"/>
    <mergeCell ref="E19:G19"/>
    <mergeCell ref="J19:K19"/>
    <mergeCell ref="E31:J31"/>
    <mergeCell ref="C33:K33"/>
    <mergeCell ref="E35:G35"/>
    <mergeCell ref="J35:K3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EA541-4FB4-49A8-9B1E-68ABE5402E4A}">
  <dimension ref="A3:K50"/>
  <sheetViews>
    <sheetView topLeftCell="A7" workbookViewId="0">
      <selection activeCell="L10" sqref="L10"/>
    </sheetView>
  </sheetViews>
  <sheetFormatPr baseColWidth="10" defaultRowHeight="15"/>
  <cols>
    <col min="1" max="1" width="5" style="23" customWidth="1"/>
    <col min="2" max="2" width="24.28515625" style="23" customWidth="1"/>
    <col min="3" max="3" width="17.28515625" style="23" customWidth="1"/>
    <col min="4" max="4" width="11.42578125" style="23"/>
    <col min="5" max="5" width="13.140625" style="140" customWidth="1"/>
    <col min="6" max="6" width="13.28515625" style="140" customWidth="1"/>
    <col min="7" max="7" width="11.42578125" style="140"/>
    <col min="8" max="16384" width="11.42578125" style="23"/>
  </cols>
  <sheetData>
    <row r="3" spans="1:11" ht="15" customHeight="1">
      <c r="C3" s="279" t="s">
        <v>0</v>
      </c>
      <c r="D3" s="280"/>
      <c r="E3" s="280"/>
      <c r="F3" s="280"/>
      <c r="G3" s="280"/>
      <c r="H3" s="280"/>
    </row>
    <row r="5" spans="1:11" ht="21.75" thickBot="1">
      <c r="A5" s="275" t="s">
        <v>428</v>
      </c>
      <c r="B5" s="275"/>
      <c r="C5" s="275"/>
      <c r="D5" s="275"/>
      <c r="E5" s="275"/>
      <c r="F5" s="275"/>
      <c r="G5" s="275"/>
      <c r="H5" s="275"/>
      <c r="I5" s="275"/>
    </row>
    <row r="6" spans="1:11" ht="34.5">
      <c r="A6" s="24" t="s">
        <v>2</v>
      </c>
      <c r="B6" s="24" t="s">
        <v>3</v>
      </c>
      <c r="C6" s="25" t="s">
        <v>4</v>
      </c>
      <c r="D6" s="51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139" t="s">
        <v>10</v>
      </c>
      <c r="F7" s="139" t="s">
        <v>11</v>
      </c>
      <c r="G7" s="139" t="s">
        <v>12</v>
      </c>
      <c r="H7" s="27"/>
      <c r="I7" s="28"/>
      <c r="J7" s="27" t="s">
        <v>13</v>
      </c>
      <c r="K7" s="27" t="s">
        <v>14</v>
      </c>
    </row>
    <row r="8" spans="1:11" ht="52.5" customHeight="1">
      <c r="A8" s="39">
        <v>1</v>
      </c>
      <c r="B8" s="46" t="s">
        <v>252</v>
      </c>
      <c r="C8" s="49" t="s">
        <v>253</v>
      </c>
      <c r="D8" s="48" t="s">
        <v>251</v>
      </c>
      <c r="E8" s="42">
        <v>18000</v>
      </c>
      <c r="F8" s="42">
        <v>12094.63</v>
      </c>
      <c r="G8" s="42">
        <v>12094.63</v>
      </c>
      <c r="H8" s="34"/>
      <c r="I8" s="43" t="s">
        <v>258</v>
      </c>
      <c r="J8" s="152">
        <v>44501</v>
      </c>
      <c r="K8" s="152">
        <v>44593</v>
      </c>
    </row>
    <row r="9" spans="1:11" ht="35.25" customHeight="1">
      <c r="A9" s="39">
        <v>2</v>
      </c>
      <c r="B9" s="46" t="s">
        <v>254</v>
      </c>
      <c r="C9" s="49" t="s">
        <v>255</v>
      </c>
      <c r="D9" s="48" t="s">
        <v>256</v>
      </c>
      <c r="E9" s="42">
        <v>17500</v>
      </c>
      <c r="F9" s="42">
        <v>16642.5</v>
      </c>
      <c r="G9" s="42">
        <v>16642.5</v>
      </c>
      <c r="H9" s="34"/>
      <c r="I9" s="43" t="s">
        <v>258</v>
      </c>
      <c r="J9" s="152">
        <v>44531</v>
      </c>
      <c r="K9" s="152">
        <v>44593</v>
      </c>
    </row>
    <row r="13" spans="1:11">
      <c r="D13" s="279" t="s">
        <v>0</v>
      </c>
      <c r="E13" s="280"/>
      <c r="F13" s="280"/>
      <c r="G13" s="280"/>
      <c r="H13" s="280"/>
      <c r="I13" s="280"/>
    </row>
    <row r="15" spans="1:11" ht="21">
      <c r="C15" s="281" t="s">
        <v>70</v>
      </c>
      <c r="D15" s="281"/>
      <c r="E15" s="281"/>
      <c r="F15" s="281"/>
      <c r="G15" s="281"/>
      <c r="H15" s="281"/>
      <c r="I15" s="281"/>
      <c r="J15" s="281"/>
      <c r="K15" s="281"/>
    </row>
    <row r="16" spans="1:11" ht="15.75" thickBot="1"/>
    <row r="17" spans="1:11" ht="34.5">
      <c r="A17" s="24" t="s">
        <v>2</v>
      </c>
      <c r="B17" s="24" t="s">
        <v>3</v>
      </c>
      <c r="C17" s="25" t="s">
        <v>4</v>
      </c>
      <c r="D17" s="51" t="s">
        <v>5</v>
      </c>
      <c r="E17" s="276" t="s">
        <v>6</v>
      </c>
      <c r="F17" s="277"/>
      <c r="G17" s="278"/>
      <c r="H17" s="25" t="s">
        <v>7</v>
      </c>
      <c r="I17" s="25" t="s">
        <v>58</v>
      </c>
      <c r="J17" s="276" t="s">
        <v>9</v>
      </c>
      <c r="K17" s="278"/>
    </row>
    <row r="18" spans="1:11" ht="15.75" thickBot="1">
      <c r="A18" s="26"/>
      <c r="B18" s="27"/>
      <c r="C18" s="27"/>
      <c r="D18" s="27"/>
      <c r="E18" s="139" t="s">
        <v>10</v>
      </c>
      <c r="F18" s="139" t="s">
        <v>11</v>
      </c>
      <c r="G18" s="139" t="s">
        <v>12</v>
      </c>
      <c r="H18" s="27"/>
      <c r="I18" s="28"/>
      <c r="J18" s="27" t="s">
        <v>13</v>
      </c>
      <c r="K18" s="27" t="s">
        <v>14</v>
      </c>
    </row>
    <row r="19" spans="1:11" ht="33.75">
      <c r="A19" s="39">
        <v>1</v>
      </c>
      <c r="B19" s="30" t="s">
        <v>257</v>
      </c>
      <c r="C19" s="49" t="s">
        <v>255</v>
      </c>
      <c r="D19" s="48" t="s">
        <v>251</v>
      </c>
      <c r="E19" s="42">
        <v>10500</v>
      </c>
      <c r="F19" s="42">
        <v>8711.67</v>
      </c>
      <c r="G19" s="42">
        <v>8711.67</v>
      </c>
      <c r="H19" s="34"/>
      <c r="I19" s="43" t="s">
        <v>258</v>
      </c>
      <c r="J19" s="152">
        <v>44562</v>
      </c>
      <c r="K19" s="152" t="s">
        <v>259</v>
      </c>
    </row>
    <row r="20" spans="1:11" ht="34.5" customHeight="1">
      <c r="A20" s="39">
        <f>+A19+1</f>
        <v>2</v>
      </c>
      <c r="B20" s="46" t="s">
        <v>260</v>
      </c>
      <c r="C20" s="40" t="s">
        <v>261</v>
      </c>
      <c r="D20" s="48" t="s">
        <v>251</v>
      </c>
      <c r="E20" s="42">
        <v>13000</v>
      </c>
      <c r="F20" s="33">
        <v>11835.75</v>
      </c>
      <c r="G20" s="33">
        <v>11835.75</v>
      </c>
      <c r="H20" s="34"/>
      <c r="I20" s="43" t="s">
        <v>258</v>
      </c>
      <c r="J20" s="152">
        <v>44866</v>
      </c>
      <c r="K20" s="152">
        <v>44986</v>
      </c>
    </row>
    <row r="21" spans="1:11" ht="18.75" customHeight="1">
      <c r="A21" s="39">
        <f>+A20+1</f>
        <v>3</v>
      </c>
      <c r="B21" s="46"/>
      <c r="C21" s="47"/>
      <c r="D21" s="48"/>
      <c r="E21" s="42"/>
      <c r="F21" s="42"/>
      <c r="G21" s="42"/>
      <c r="H21" s="34"/>
      <c r="I21" s="43"/>
      <c r="J21" s="44"/>
      <c r="K21" s="44"/>
    </row>
    <row r="22" spans="1:11" ht="20.25" customHeight="1">
      <c r="A22" s="39">
        <f t="shared" ref="A22" si="0">+A21+1</f>
        <v>4</v>
      </c>
      <c r="B22" s="46"/>
      <c r="C22" s="49"/>
      <c r="D22" s="48"/>
      <c r="E22" s="42"/>
      <c r="F22" s="42"/>
      <c r="G22" s="42"/>
      <c r="H22" s="34"/>
      <c r="I22" s="43"/>
      <c r="J22" s="44"/>
      <c r="K22" s="44"/>
    </row>
    <row r="26" spans="1:11" ht="15.75">
      <c r="E26" s="279" t="s">
        <v>0</v>
      </c>
      <c r="F26" s="279"/>
      <c r="G26" s="279"/>
      <c r="H26" s="279"/>
      <c r="I26" s="279"/>
      <c r="J26" s="279"/>
    </row>
    <row r="28" spans="1:11" ht="21">
      <c r="C28" s="286" t="s">
        <v>1</v>
      </c>
      <c r="D28" s="287"/>
      <c r="E28" s="287"/>
      <c r="F28" s="287"/>
      <c r="G28" s="287"/>
      <c r="H28" s="287"/>
      <c r="I28" s="287"/>
      <c r="J28" s="287"/>
      <c r="K28" s="288"/>
    </row>
    <row r="29" spans="1:11" ht="15.75" thickBot="1"/>
    <row r="30" spans="1:11" ht="23.25" customHeight="1">
      <c r="A30" s="24" t="s">
        <v>2</v>
      </c>
      <c r="B30" s="24" t="s">
        <v>3</v>
      </c>
      <c r="C30" s="25" t="s">
        <v>4</v>
      </c>
      <c r="D30" s="52" t="s">
        <v>5</v>
      </c>
      <c r="E30" s="276" t="s">
        <v>6</v>
      </c>
      <c r="F30" s="277"/>
      <c r="G30" s="278"/>
      <c r="H30" s="25" t="s">
        <v>7</v>
      </c>
      <c r="I30" s="25" t="s">
        <v>8</v>
      </c>
      <c r="J30" s="276" t="s">
        <v>9</v>
      </c>
      <c r="K30" s="278"/>
    </row>
    <row r="31" spans="1:11" ht="15.75" thickBot="1">
      <c r="A31" s="26"/>
      <c r="B31" s="27"/>
      <c r="C31" s="27"/>
      <c r="D31" s="27"/>
      <c r="E31" s="139" t="s">
        <v>10</v>
      </c>
      <c r="F31" s="139" t="s">
        <v>11</v>
      </c>
      <c r="G31" s="139" t="s">
        <v>12</v>
      </c>
      <c r="H31" s="27"/>
      <c r="I31" s="28"/>
      <c r="J31" s="27" t="s">
        <v>13</v>
      </c>
      <c r="K31" s="27" t="s">
        <v>14</v>
      </c>
    </row>
    <row r="32" spans="1:11" ht="69.75" customHeight="1">
      <c r="A32" s="29">
        <v>1</v>
      </c>
      <c r="B32" s="30" t="s">
        <v>239</v>
      </c>
      <c r="C32" s="31" t="s">
        <v>250</v>
      </c>
      <c r="D32" s="32" t="s">
        <v>240</v>
      </c>
      <c r="E32" s="33">
        <v>8000</v>
      </c>
      <c r="F32" s="33">
        <v>7041.7</v>
      </c>
      <c r="G32" s="33">
        <v>7041.7</v>
      </c>
      <c r="H32" s="34" t="s">
        <v>241</v>
      </c>
      <c r="I32" s="34" t="s">
        <v>242</v>
      </c>
      <c r="J32" s="35" t="s">
        <v>243</v>
      </c>
      <c r="K32" s="35" t="s">
        <v>244</v>
      </c>
    </row>
    <row r="33" spans="1:11" ht="48.75" customHeight="1">
      <c r="A33" s="29">
        <f>A32+1</f>
        <v>2</v>
      </c>
      <c r="B33" s="30" t="s">
        <v>245</v>
      </c>
      <c r="C33" s="36" t="s">
        <v>246</v>
      </c>
      <c r="D33" s="32" t="s">
        <v>240</v>
      </c>
      <c r="E33" s="33">
        <v>21000</v>
      </c>
      <c r="F33" s="33">
        <v>20423.84</v>
      </c>
      <c r="G33" s="33">
        <v>20423.84</v>
      </c>
      <c r="H33" s="34" t="s">
        <v>247</v>
      </c>
      <c r="I33" s="34" t="s">
        <v>248</v>
      </c>
      <c r="J33" s="35" t="s">
        <v>249</v>
      </c>
      <c r="K33" s="35" t="s">
        <v>243</v>
      </c>
    </row>
    <row r="34" spans="1:11">
      <c r="A34" s="29">
        <f t="shared" ref="A34:A35" si="1">A33+1</f>
        <v>3</v>
      </c>
      <c r="B34" s="30"/>
      <c r="C34" s="31"/>
      <c r="D34" s="32"/>
      <c r="E34" s="33"/>
      <c r="F34" s="33"/>
      <c r="G34" s="33"/>
      <c r="H34" s="34"/>
      <c r="I34" s="34"/>
      <c r="J34" s="35"/>
      <c r="K34" s="35"/>
    </row>
    <row r="35" spans="1:11">
      <c r="A35" s="29">
        <f t="shared" si="1"/>
        <v>4</v>
      </c>
      <c r="B35" s="30"/>
      <c r="C35" s="36"/>
      <c r="D35" s="32"/>
      <c r="E35" s="33"/>
      <c r="F35" s="33"/>
      <c r="G35" s="33"/>
      <c r="H35" s="34"/>
      <c r="I35" s="34"/>
      <c r="J35" s="35"/>
      <c r="K35" s="35"/>
    </row>
    <row r="39" spans="1:11">
      <c r="E39" s="279" t="s">
        <v>0</v>
      </c>
      <c r="F39" s="280"/>
      <c r="G39" s="280"/>
      <c r="H39" s="280"/>
      <c r="I39" s="280"/>
      <c r="J39" s="280"/>
    </row>
    <row r="41" spans="1:11" ht="21">
      <c r="C41" s="281" t="s">
        <v>92</v>
      </c>
      <c r="D41" s="281"/>
      <c r="E41" s="281"/>
      <c r="F41" s="281"/>
      <c r="G41" s="281"/>
      <c r="H41" s="281"/>
      <c r="I41" s="281"/>
      <c r="J41" s="281"/>
      <c r="K41" s="281"/>
    </row>
    <row r="42" spans="1:11" ht="15.75" thickBot="1"/>
    <row r="43" spans="1:11" ht="38.25" customHeight="1">
      <c r="A43" s="24" t="s">
        <v>2</v>
      </c>
      <c r="B43" s="37" t="s">
        <v>3</v>
      </c>
      <c r="C43" s="37" t="s">
        <v>4</v>
      </c>
      <c r="D43" s="51" t="s">
        <v>5</v>
      </c>
      <c r="E43" s="276" t="s">
        <v>6</v>
      </c>
      <c r="F43" s="277"/>
      <c r="G43" s="278"/>
      <c r="H43" s="37" t="s">
        <v>7</v>
      </c>
      <c r="I43" s="37" t="s">
        <v>8</v>
      </c>
      <c r="J43" s="276" t="s">
        <v>9</v>
      </c>
      <c r="K43" s="278"/>
    </row>
    <row r="44" spans="1:11" ht="15.75" thickBot="1">
      <c r="A44" s="26"/>
      <c r="B44" s="27"/>
      <c r="C44" s="27"/>
      <c r="D44" s="27"/>
      <c r="E44" s="141" t="s">
        <v>10</v>
      </c>
      <c r="F44" s="141" t="s">
        <v>11</v>
      </c>
      <c r="G44" s="141" t="s">
        <v>12</v>
      </c>
      <c r="H44" s="27"/>
      <c r="I44" s="28"/>
      <c r="J44" s="38" t="s">
        <v>13</v>
      </c>
      <c r="K44" s="28" t="s">
        <v>14</v>
      </c>
    </row>
    <row r="45" spans="1:11">
      <c r="A45" s="39">
        <v>1</v>
      </c>
      <c r="B45" s="31"/>
      <c r="C45" s="40"/>
      <c r="D45" s="41"/>
      <c r="E45" s="42"/>
      <c r="F45" s="42"/>
      <c r="G45" s="42"/>
      <c r="H45" s="34"/>
      <c r="I45" s="43"/>
      <c r="J45" s="44"/>
      <c r="K45" s="44"/>
    </row>
    <row r="46" spans="1:11">
      <c r="A46" s="39">
        <f>A45+1</f>
        <v>2</v>
      </c>
      <c r="B46" s="31"/>
      <c r="C46" s="40"/>
      <c r="D46" s="41"/>
      <c r="E46" s="42"/>
      <c r="F46" s="42"/>
      <c r="G46" s="42"/>
      <c r="H46" s="34"/>
      <c r="I46" s="43"/>
      <c r="J46" s="44"/>
      <c r="K46" s="44"/>
    </row>
    <row r="47" spans="1:11">
      <c r="A47" s="39">
        <f t="shared" ref="A47:A48" si="2">A46+1</f>
        <v>3</v>
      </c>
      <c r="B47" s="31"/>
      <c r="C47" s="40"/>
      <c r="D47" s="41"/>
      <c r="E47" s="42"/>
      <c r="F47" s="42"/>
      <c r="G47" s="42"/>
      <c r="H47" s="34"/>
      <c r="I47" s="43"/>
      <c r="J47" s="44"/>
      <c r="K47" s="44"/>
    </row>
    <row r="48" spans="1:11">
      <c r="A48" s="39">
        <f t="shared" si="2"/>
        <v>4</v>
      </c>
      <c r="B48" s="31"/>
      <c r="C48" s="40"/>
      <c r="D48" s="41"/>
      <c r="E48" s="42"/>
      <c r="F48" s="42"/>
      <c r="G48" s="42"/>
      <c r="H48" s="34"/>
      <c r="I48" s="43"/>
      <c r="J48" s="44"/>
      <c r="K48" s="44"/>
    </row>
    <row r="50" spans="6:9">
      <c r="F50" s="285" t="s">
        <v>429</v>
      </c>
      <c r="G50" s="285"/>
      <c r="H50" s="285"/>
      <c r="I50" s="285"/>
    </row>
  </sheetData>
  <mergeCells count="17">
    <mergeCell ref="C15:K15"/>
    <mergeCell ref="C3:H3"/>
    <mergeCell ref="A5:I5"/>
    <mergeCell ref="E6:G6"/>
    <mergeCell ref="J6:K6"/>
    <mergeCell ref="D13:I13"/>
    <mergeCell ref="E17:G17"/>
    <mergeCell ref="J17:K17"/>
    <mergeCell ref="E26:J26"/>
    <mergeCell ref="C28:K28"/>
    <mergeCell ref="E30:G30"/>
    <mergeCell ref="J30:K30"/>
    <mergeCell ref="F50:I50"/>
    <mergeCell ref="E39:J39"/>
    <mergeCell ref="C41:K41"/>
    <mergeCell ref="E43:G43"/>
    <mergeCell ref="J43:K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382CD-E498-4AB1-96A9-F43FAF04F12E}">
  <dimension ref="A3:K61"/>
  <sheetViews>
    <sheetView topLeftCell="A43" workbookViewId="0">
      <selection activeCell="J24" sqref="J24"/>
    </sheetView>
  </sheetViews>
  <sheetFormatPr baseColWidth="10" defaultRowHeight="15"/>
  <cols>
    <col min="1" max="1" width="5" style="23" customWidth="1"/>
    <col min="2" max="2" width="24.28515625" style="23" customWidth="1"/>
    <col min="3" max="3" width="17.28515625" style="23" customWidth="1"/>
    <col min="4" max="4" width="15.28515625" style="23" customWidth="1"/>
    <col min="5" max="5" width="13.140625" style="23" customWidth="1"/>
    <col min="6" max="6" width="13.28515625" style="23" customWidth="1"/>
    <col min="7" max="7" width="11.42578125" style="23"/>
    <col min="8" max="8" width="15.5703125" style="23" customWidth="1"/>
    <col min="9" max="9" width="13.5703125" style="23" customWidth="1"/>
    <col min="10" max="16384" width="11.42578125" style="23"/>
  </cols>
  <sheetData>
    <row r="3" spans="1:11" ht="15" customHeight="1">
      <c r="C3" s="279" t="s">
        <v>0</v>
      </c>
      <c r="D3" s="280"/>
      <c r="E3" s="280"/>
      <c r="F3" s="280"/>
      <c r="G3" s="280"/>
      <c r="H3" s="280"/>
    </row>
    <row r="5" spans="1:1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ht="23.25">
      <c r="A6" s="24" t="s">
        <v>2</v>
      </c>
      <c r="B6" s="24" t="s">
        <v>3</v>
      </c>
      <c r="C6" s="25" t="s">
        <v>4</v>
      </c>
      <c r="D6" s="51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>
      <c r="A8" s="39">
        <v>1</v>
      </c>
      <c r="B8" s="50"/>
      <c r="C8" s="40"/>
      <c r="D8" s="48"/>
      <c r="E8" s="44"/>
      <c r="F8" s="44"/>
      <c r="G8" s="44"/>
      <c r="H8" s="34"/>
      <c r="I8" s="43"/>
      <c r="J8" s="44"/>
      <c r="K8" s="44"/>
    </row>
    <row r="9" spans="1:11">
      <c r="A9" s="39">
        <v>2</v>
      </c>
      <c r="B9" s="46"/>
      <c r="C9" s="40"/>
      <c r="D9" s="48"/>
      <c r="E9" s="44"/>
      <c r="F9" s="44"/>
      <c r="G9" s="44"/>
      <c r="H9" s="34"/>
      <c r="I9" s="43"/>
      <c r="J9" s="44"/>
      <c r="K9" s="44"/>
    </row>
    <row r="10" spans="1:11" ht="38.25" customHeight="1">
      <c r="A10" s="39">
        <v>3</v>
      </c>
      <c r="B10" s="46"/>
      <c r="C10" s="49"/>
      <c r="D10" s="48"/>
      <c r="E10" s="44"/>
      <c r="F10" s="44"/>
      <c r="G10" s="44"/>
      <c r="H10" s="34"/>
      <c r="I10" s="43"/>
      <c r="J10" s="44"/>
      <c r="K10" s="44"/>
    </row>
    <row r="11" spans="1:11" ht="35.25" customHeight="1">
      <c r="A11" s="39">
        <v>4</v>
      </c>
      <c r="B11" s="46"/>
      <c r="C11" s="36"/>
      <c r="D11" s="48"/>
      <c r="E11" s="44"/>
      <c r="F11" s="44"/>
      <c r="G11" s="44"/>
      <c r="H11" s="34"/>
      <c r="I11" s="34"/>
      <c r="J11" s="44"/>
      <c r="K11" s="44"/>
    </row>
    <row r="15" spans="1:11">
      <c r="D15" s="279" t="s">
        <v>0</v>
      </c>
      <c r="E15" s="280"/>
      <c r="F15" s="280"/>
      <c r="G15" s="280"/>
      <c r="H15" s="280"/>
      <c r="I15" s="280"/>
    </row>
    <row r="17" spans="1:11" ht="21">
      <c r="C17" s="281" t="s">
        <v>70</v>
      </c>
      <c r="D17" s="281"/>
      <c r="E17" s="281"/>
      <c r="F17" s="281"/>
      <c r="G17" s="281"/>
      <c r="H17" s="281"/>
      <c r="I17" s="281"/>
      <c r="J17" s="281"/>
      <c r="K17" s="281"/>
    </row>
    <row r="18" spans="1:11" ht="15.75" thickBot="1"/>
    <row r="19" spans="1:11" ht="23.25">
      <c r="A19" s="24" t="s">
        <v>2</v>
      </c>
      <c r="B19" s="24" t="s">
        <v>3</v>
      </c>
      <c r="C19" s="25" t="s">
        <v>4</v>
      </c>
      <c r="D19" s="51" t="s">
        <v>5</v>
      </c>
      <c r="E19" s="276" t="s">
        <v>6</v>
      </c>
      <c r="F19" s="277"/>
      <c r="G19" s="278"/>
      <c r="H19" s="25" t="s">
        <v>7</v>
      </c>
      <c r="I19" s="25" t="s">
        <v>58</v>
      </c>
      <c r="J19" s="276" t="s">
        <v>9</v>
      </c>
      <c r="K19" s="278"/>
    </row>
    <row r="20" spans="1:11" ht="15.75" thickBot="1">
      <c r="A20" s="26"/>
      <c r="B20" s="55"/>
      <c r="C20" s="55"/>
      <c r="D20" s="27"/>
      <c r="E20" s="27" t="s">
        <v>10</v>
      </c>
      <c r="F20" s="27" t="s">
        <v>11</v>
      </c>
      <c r="G20" s="27" t="s">
        <v>12</v>
      </c>
      <c r="H20" s="55"/>
      <c r="I20" s="28"/>
      <c r="J20" s="27" t="s">
        <v>13</v>
      </c>
      <c r="K20" s="27" t="s">
        <v>14</v>
      </c>
    </row>
    <row r="21" spans="1:11" ht="30.75" customHeight="1" thickBot="1">
      <c r="A21" s="39">
        <v>1</v>
      </c>
      <c r="B21" s="250" t="s">
        <v>395</v>
      </c>
      <c r="C21" s="250" t="s">
        <v>396</v>
      </c>
      <c r="D21" s="251" t="s">
        <v>263</v>
      </c>
      <c r="E21" s="243" t="s">
        <v>397</v>
      </c>
      <c r="F21" s="244">
        <v>23389.63</v>
      </c>
      <c r="G21" s="252">
        <v>23389.63</v>
      </c>
      <c r="H21" s="212"/>
      <c r="I21" s="245" t="s">
        <v>268</v>
      </c>
      <c r="J21" s="246">
        <v>44652</v>
      </c>
      <c r="K21" s="247">
        <v>44743</v>
      </c>
    </row>
    <row r="22" spans="1:11" ht="19.5" customHeight="1">
      <c r="A22" s="39">
        <f>+A21+1</f>
        <v>2</v>
      </c>
      <c r="B22" s="46"/>
      <c r="C22" s="40"/>
      <c r="D22" s="48"/>
      <c r="E22" s="42"/>
      <c r="F22" s="33"/>
      <c r="G22" s="42"/>
      <c r="H22" s="34"/>
      <c r="I22" s="43"/>
      <c r="J22" s="44"/>
      <c r="K22" s="35"/>
    </row>
    <row r="23" spans="1:11" ht="18.75" customHeight="1">
      <c r="A23" s="39">
        <f>+A22+1</f>
        <v>3</v>
      </c>
      <c r="B23" s="46"/>
      <c r="C23" s="47"/>
      <c r="D23" s="48"/>
      <c r="E23" s="42"/>
      <c r="F23" s="42"/>
      <c r="G23" s="42"/>
      <c r="H23" s="34"/>
      <c r="I23" s="43"/>
      <c r="J23" s="44"/>
      <c r="K23" s="44"/>
    </row>
    <row r="24" spans="1:11" ht="20.25" customHeight="1">
      <c r="A24" s="39">
        <f t="shared" ref="A24:A31" si="0">+A23+1</f>
        <v>4</v>
      </c>
      <c r="B24" s="46"/>
      <c r="C24" s="49"/>
      <c r="D24" s="48"/>
      <c r="E24" s="42"/>
      <c r="F24" s="42"/>
      <c r="G24" s="42"/>
      <c r="H24" s="34"/>
      <c r="I24" s="43"/>
      <c r="J24" s="44"/>
      <c r="K24" s="44"/>
    </row>
    <row r="25" spans="1:11" ht="14.25" customHeight="1">
      <c r="A25" s="39">
        <f t="shared" si="0"/>
        <v>5</v>
      </c>
      <c r="B25" s="46"/>
      <c r="C25" s="47"/>
      <c r="D25" s="48"/>
      <c r="E25" s="42"/>
      <c r="F25" s="42"/>
      <c r="G25" s="42"/>
      <c r="H25" s="34"/>
      <c r="I25" s="43"/>
      <c r="J25" s="44"/>
      <c r="K25" s="44"/>
    </row>
    <row r="26" spans="1:11">
      <c r="A26" s="39">
        <f t="shared" si="0"/>
        <v>6</v>
      </c>
      <c r="B26" s="46"/>
      <c r="C26" s="47"/>
      <c r="D26" s="48"/>
      <c r="E26" s="42"/>
      <c r="F26" s="42"/>
      <c r="G26" s="42"/>
      <c r="H26" s="34"/>
      <c r="I26" s="43"/>
      <c r="J26" s="44"/>
      <c r="K26" s="44"/>
    </row>
    <row r="27" spans="1:11" ht="12.75" customHeight="1">
      <c r="A27" s="39">
        <f t="shared" si="0"/>
        <v>7</v>
      </c>
      <c r="B27" s="46"/>
      <c r="C27" s="47"/>
      <c r="D27" s="48"/>
      <c r="E27" s="42"/>
      <c r="F27" s="42"/>
      <c r="G27" s="42"/>
      <c r="H27" s="34"/>
      <c r="I27" s="43"/>
      <c r="J27" s="44"/>
      <c r="K27" s="44"/>
    </row>
    <row r="28" spans="1:11">
      <c r="A28" s="39">
        <f t="shared" si="0"/>
        <v>8</v>
      </c>
      <c r="B28" s="46"/>
      <c r="C28" s="40"/>
      <c r="D28" s="48"/>
      <c r="E28" s="42"/>
      <c r="F28" s="42"/>
      <c r="G28" s="42"/>
      <c r="H28" s="34"/>
      <c r="I28" s="43"/>
      <c r="J28" s="44"/>
      <c r="K28" s="44"/>
    </row>
    <row r="29" spans="1:11">
      <c r="A29" s="39">
        <f>+A28+1</f>
        <v>9</v>
      </c>
      <c r="B29" s="46"/>
      <c r="C29" s="47"/>
      <c r="D29" s="48"/>
      <c r="E29" s="42"/>
      <c r="F29" s="42"/>
      <c r="G29" s="42"/>
      <c r="H29" s="34"/>
      <c r="I29" s="43"/>
      <c r="J29" s="44"/>
      <c r="K29" s="44"/>
    </row>
    <row r="30" spans="1:11">
      <c r="A30" s="39">
        <f t="shared" si="0"/>
        <v>10</v>
      </c>
      <c r="B30" s="46"/>
      <c r="C30" s="47"/>
      <c r="D30" s="48"/>
      <c r="E30" s="42"/>
      <c r="F30" s="42"/>
      <c r="G30" s="42"/>
      <c r="H30" s="34"/>
      <c r="I30" s="43"/>
      <c r="J30" s="44"/>
      <c r="K30" s="44"/>
    </row>
    <row r="31" spans="1:11" ht="21" customHeight="1">
      <c r="A31" s="39">
        <f t="shared" si="0"/>
        <v>11</v>
      </c>
      <c r="B31" s="46"/>
      <c r="C31" s="40"/>
      <c r="D31" s="48"/>
      <c r="E31" s="42"/>
      <c r="F31" s="42"/>
      <c r="G31" s="42"/>
      <c r="H31" s="34"/>
      <c r="I31" s="43"/>
      <c r="J31" s="44"/>
      <c r="K31" s="44"/>
    </row>
    <row r="35" spans="1:11">
      <c r="E35" s="279" t="s">
        <v>0</v>
      </c>
      <c r="F35" s="280"/>
      <c r="G35" s="280"/>
      <c r="H35" s="280"/>
      <c r="I35" s="280"/>
      <c r="J35" s="280"/>
    </row>
    <row r="37" spans="1:11" ht="21">
      <c r="C37" s="281" t="s">
        <v>1</v>
      </c>
      <c r="D37" s="281"/>
      <c r="E37" s="281"/>
      <c r="F37" s="281"/>
      <c r="G37" s="281"/>
      <c r="H37" s="281"/>
      <c r="I37" s="281"/>
      <c r="J37" s="281"/>
      <c r="K37" s="281"/>
    </row>
    <row r="38" spans="1:11" ht="15.75" thickBot="1"/>
    <row r="39" spans="1:11" ht="23.25">
      <c r="A39" s="24" t="s">
        <v>2</v>
      </c>
      <c r="B39" s="24" t="s">
        <v>3</v>
      </c>
      <c r="C39" s="25" t="s">
        <v>4</v>
      </c>
      <c r="D39" s="51" t="s">
        <v>5</v>
      </c>
      <c r="E39" s="276" t="s">
        <v>6</v>
      </c>
      <c r="F39" s="277"/>
      <c r="G39" s="278"/>
      <c r="H39" s="25" t="s">
        <v>7</v>
      </c>
      <c r="I39" s="25" t="s">
        <v>8</v>
      </c>
      <c r="J39" s="276" t="s">
        <v>9</v>
      </c>
      <c r="K39" s="278"/>
    </row>
    <row r="40" spans="1:11" ht="15.75" thickBot="1">
      <c r="A40" s="26"/>
      <c r="B40" s="27"/>
      <c r="C40" s="27"/>
      <c r="D40" s="27"/>
      <c r="E40" s="27" t="s">
        <v>10</v>
      </c>
      <c r="F40" s="27" t="s">
        <v>11</v>
      </c>
      <c r="G40" s="27" t="s">
        <v>12</v>
      </c>
      <c r="H40" s="27"/>
      <c r="I40" s="28"/>
      <c r="J40" s="27" t="s">
        <v>13</v>
      </c>
      <c r="K40" s="27" t="s">
        <v>14</v>
      </c>
    </row>
    <row r="41" spans="1:11" ht="44.25" customHeight="1">
      <c r="A41" s="29">
        <v>1</v>
      </c>
      <c r="B41" s="30" t="s">
        <v>262</v>
      </c>
      <c r="C41" s="31" t="s">
        <v>399</v>
      </c>
      <c r="D41" s="32" t="s">
        <v>263</v>
      </c>
      <c r="E41" s="33">
        <v>57211.8</v>
      </c>
      <c r="F41" s="33">
        <v>36891.1</v>
      </c>
      <c r="G41" s="33">
        <v>36891.1</v>
      </c>
      <c r="H41" s="34" t="s">
        <v>264</v>
      </c>
      <c r="I41" s="34" t="s">
        <v>265</v>
      </c>
      <c r="J41" s="35">
        <v>44986</v>
      </c>
      <c r="K41" s="35">
        <v>45061</v>
      </c>
    </row>
    <row r="42" spans="1:11" ht="42" customHeight="1">
      <c r="A42" s="29">
        <f>A41+1</f>
        <v>2</v>
      </c>
      <c r="B42" s="30" t="s">
        <v>266</v>
      </c>
      <c r="C42" s="36" t="s">
        <v>399</v>
      </c>
      <c r="D42" s="32" t="s">
        <v>263</v>
      </c>
      <c r="E42" s="33">
        <v>69916.11</v>
      </c>
      <c r="F42" s="33">
        <v>42942.82</v>
      </c>
      <c r="G42" s="33">
        <v>42942.82</v>
      </c>
      <c r="H42" s="34" t="s">
        <v>264</v>
      </c>
      <c r="I42" s="34" t="s">
        <v>265</v>
      </c>
      <c r="J42" s="35">
        <v>44942</v>
      </c>
      <c r="K42" s="35">
        <v>45029</v>
      </c>
    </row>
    <row r="43" spans="1:11" ht="36">
      <c r="A43" s="29">
        <f t="shared" ref="A43:A48" si="1">A42+1</f>
        <v>3</v>
      </c>
      <c r="B43" s="30" t="s">
        <v>267</v>
      </c>
      <c r="C43" s="31" t="s">
        <v>400</v>
      </c>
      <c r="D43" s="32" t="s">
        <v>263</v>
      </c>
      <c r="E43" s="33">
        <v>5876</v>
      </c>
      <c r="F43" s="33">
        <v>5749.52</v>
      </c>
      <c r="G43" s="33">
        <v>2749.52</v>
      </c>
      <c r="H43" s="34" t="s">
        <v>264</v>
      </c>
      <c r="I43" s="34" t="s">
        <v>268</v>
      </c>
      <c r="J43" s="35">
        <v>45250</v>
      </c>
      <c r="K43" s="35">
        <v>45308</v>
      </c>
    </row>
    <row r="44" spans="1:11" ht="27.75" thickBot="1">
      <c r="A44" s="29">
        <f t="shared" si="1"/>
        <v>4</v>
      </c>
      <c r="B44" s="30" t="s">
        <v>398</v>
      </c>
      <c r="C44" s="36" t="s">
        <v>401</v>
      </c>
      <c r="D44" s="32" t="s">
        <v>263</v>
      </c>
      <c r="E44" s="33">
        <v>5435.32</v>
      </c>
      <c r="F44" s="33">
        <v>3058.26</v>
      </c>
      <c r="G44" s="33">
        <v>3058.26</v>
      </c>
      <c r="H44" s="34" t="s">
        <v>264</v>
      </c>
      <c r="I44" s="34" t="s">
        <v>268</v>
      </c>
      <c r="J44" s="248">
        <v>45231</v>
      </c>
      <c r="K44" s="248">
        <v>45261</v>
      </c>
    </row>
    <row r="45" spans="1:11">
      <c r="A45" s="29">
        <f t="shared" si="1"/>
        <v>5</v>
      </c>
      <c r="B45" s="30"/>
      <c r="D45" s="32"/>
      <c r="E45" s="33"/>
      <c r="F45" s="33"/>
      <c r="G45" s="33"/>
      <c r="H45" s="34"/>
      <c r="I45" s="34"/>
      <c r="J45" s="35"/>
      <c r="K45" s="35"/>
    </row>
    <row r="46" spans="1:11">
      <c r="A46" s="29">
        <f t="shared" si="1"/>
        <v>6</v>
      </c>
      <c r="B46" s="30"/>
      <c r="C46" s="31"/>
      <c r="D46" s="32"/>
      <c r="E46" s="33"/>
      <c r="F46" s="33"/>
      <c r="G46" s="33"/>
      <c r="H46" s="34"/>
      <c r="I46" s="34"/>
      <c r="J46" s="35"/>
      <c r="K46" s="35"/>
    </row>
    <row r="47" spans="1:11">
      <c r="A47" s="29">
        <f t="shared" si="1"/>
        <v>7</v>
      </c>
      <c r="B47" s="30"/>
      <c r="C47" s="36"/>
      <c r="D47" s="32"/>
      <c r="E47" s="33"/>
      <c r="F47" s="33"/>
      <c r="G47" s="33"/>
      <c r="H47" s="34"/>
      <c r="I47" s="34"/>
      <c r="J47" s="35"/>
      <c r="K47" s="35"/>
    </row>
    <row r="48" spans="1:11">
      <c r="A48" s="29">
        <f t="shared" si="1"/>
        <v>8</v>
      </c>
      <c r="B48" s="30"/>
      <c r="C48" s="36"/>
      <c r="D48" s="32"/>
      <c r="E48" s="33"/>
      <c r="F48" s="33"/>
      <c r="G48" s="33"/>
      <c r="H48" s="34"/>
      <c r="I48" s="34"/>
      <c r="J48" s="35"/>
      <c r="K48" s="35"/>
    </row>
    <row r="52" spans="1:11">
      <c r="E52" s="279" t="s">
        <v>0</v>
      </c>
      <c r="F52" s="280"/>
      <c r="G52" s="280"/>
      <c r="H52" s="280"/>
      <c r="I52" s="280"/>
      <c r="J52" s="280"/>
    </row>
    <row r="54" spans="1:11" ht="21">
      <c r="C54" s="281" t="s">
        <v>92</v>
      </c>
      <c r="D54" s="281"/>
      <c r="E54" s="281"/>
      <c r="F54" s="281"/>
      <c r="G54" s="281"/>
      <c r="H54" s="281"/>
      <c r="I54" s="281"/>
      <c r="J54" s="281"/>
      <c r="K54" s="281"/>
    </row>
    <row r="55" spans="1:11" ht="15.75" thickBot="1"/>
    <row r="56" spans="1:11" ht="38.25" customHeight="1">
      <c r="A56" s="24" t="s">
        <v>2</v>
      </c>
      <c r="B56" s="37" t="s">
        <v>3</v>
      </c>
      <c r="C56" s="37" t="s">
        <v>4</v>
      </c>
      <c r="D56" s="51" t="s">
        <v>5</v>
      </c>
      <c r="E56" s="276" t="s">
        <v>6</v>
      </c>
      <c r="F56" s="277"/>
      <c r="G56" s="278"/>
      <c r="H56" s="37" t="s">
        <v>7</v>
      </c>
      <c r="I56" s="37" t="s">
        <v>8</v>
      </c>
      <c r="J56" s="276" t="s">
        <v>9</v>
      </c>
      <c r="K56" s="278"/>
    </row>
    <row r="57" spans="1:11" ht="15.75" thickBot="1">
      <c r="A57" s="26"/>
      <c r="B57" s="27"/>
      <c r="C57" s="27"/>
      <c r="D57" s="27"/>
      <c r="E57" s="28" t="s">
        <v>10</v>
      </c>
      <c r="F57" s="28" t="s">
        <v>11</v>
      </c>
      <c r="G57" s="28" t="s">
        <v>12</v>
      </c>
      <c r="H57" s="27"/>
      <c r="I57" s="28"/>
      <c r="J57" s="38" t="s">
        <v>13</v>
      </c>
      <c r="K57" s="28" t="s">
        <v>14</v>
      </c>
    </row>
    <row r="58" spans="1:11" ht="24">
      <c r="A58" s="39">
        <v>1</v>
      </c>
      <c r="B58" s="31" t="s">
        <v>269</v>
      </c>
      <c r="C58" s="40" t="s">
        <v>270</v>
      </c>
      <c r="D58" s="41" t="s">
        <v>263</v>
      </c>
      <c r="E58" s="42">
        <v>154670.13</v>
      </c>
      <c r="F58" s="42">
        <v>96989.92</v>
      </c>
      <c r="G58" s="42">
        <v>96989.92</v>
      </c>
      <c r="H58" s="34" t="s">
        <v>264</v>
      </c>
      <c r="I58" s="43" t="s">
        <v>271</v>
      </c>
      <c r="J58" s="44">
        <v>45306</v>
      </c>
      <c r="K58" s="44">
        <v>45402</v>
      </c>
    </row>
    <row r="59" spans="1:11" ht="28.5" customHeight="1">
      <c r="A59" s="39">
        <f>A58+1</f>
        <v>2</v>
      </c>
      <c r="B59" s="31" t="s">
        <v>272</v>
      </c>
      <c r="C59" s="40" t="s">
        <v>273</v>
      </c>
      <c r="D59" s="41" t="s">
        <v>263</v>
      </c>
      <c r="E59" s="42">
        <v>45206.13</v>
      </c>
      <c r="F59" s="42">
        <v>14483</v>
      </c>
      <c r="G59" s="42">
        <v>14483</v>
      </c>
      <c r="H59" s="34" t="s">
        <v>264</v>
      </c>
      <c r="I59" s="43" t="s">
        <v>274</v>
      </c>
      <c r="J59" s="44">
        <v>45327</v>
      </c>
      <c r="K59" s="44">
        <v>45378</v>
      </c>
    </row>
    <row r="60" spans="1:11" ht="36">
      <c r="A60" s="39">
        <f t="shared" ref="A60:A61" si="2">A59+1</f>
        <v>3</v>
      </c>
      <c r="B60" s="31" t="s">
        <v>275</v>
      </c>
      <c r="C60" s="40" t="s">
        <v>276</v>
      </c>
      <c r="D60" s="41" t="s">
        <v>263</v>
      </c>
      <c r="E60" s="42">
        <v>142168.74</v>
      </c>
      <c r="F60" s="42">
        <v>122125.23</v>
      </c>
      <c r="G60" s="42">
        <v>122125.23</v>
      </c>
      <c r="H60" s="34" t="s">
        <v>264</v>
      </c>
      <c r="I60" s="43" t="s">
        <v>277</v>
      </c>
      <c r="J60" s="44">
        <v>45222</v>
      </c>
      <c r="K60" s="44">
        <v>45406</v>
      </c>
    </row>
    <row r="61" spans="1:11">
      <c r="A61" s="39">
        <f t="shared" si="2"/>
        <v>4</v>
      </c>
      <c r="B61" s="31"/>
      <c r="C61" s="40"/>
      <c r="D61" s="41"/>
      <c r="E61" s="42"/>
      <c r="F61" s="42"/>
      <c r="G61" s="42"/>
      <c r="H61" s="34"/>
      <c r="I61" s="43"/>
      <c r="J61" s="44"/>
      <c r="K61" s="44"/>
    </row>
  </sheetData>
  <mergeCells count="16">
    <mergeCell ref="E35:J35"/>
    <mergeCell ref="E6:G6"/>
    <mergeCell ref="J6:K6"/>
    <mergeCell ref="C3:H3"/>
    <mergeCell ref="A5:I5"/>
    <mergeCell ref="D15:I15"/>
    <mergeCell ref="C17:K17"/>
    <mergeCell ref="E19:G19"/>
    <mergeCell ref="J19:K19"/>
    <mergeCell ref="E56:G56"/>
    <mergeCell ref="J56:K56"/>
    <mergeCell ref="C37:K37"/>
    <mergeCell ref="E39:G39"/>
    <mergeCell ref="J39:K39"/>
    <mergeCell ref="E52:J52"/>
    <mergeCell ref="C54:K5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4C92D-50FB-4207-8F8A-30D7978EAE30}">
  <dimension ref="A3:K65"/>
  <sheetViews>
    <sheetView topLeftCell="A55" workbookViewId="0">
      <selection activeCell="I18" sqref="I18"/>
    </sheetView>
  </sheetViews>
  <sheetFormatPr baseColWidth="10" defaultRowHeight="15"/>
  <cols>
    <col min="1" max="1" width="5" style="23" customWidth="1"/>
    <col min="2" max="2" width="24.28515625" style="23" customWidth="1"/>
    <col min="3" max="3" width="17.28515625" style="23" customWidth="1"/>
    <col min="4" max="4" width="11.42578125" style="23"/>
    <col min="5" max="5" width="13.140625" style="23" customWidth="1"/>
    <col min="6" max="6" width="13.28515625" style="23" customWidth="1"/>
    <col min="7" max="9" width="11.42578125" style="23"/>
    <col min="10" max="10" width="15.28515625" style="23" customWidth="1"/>
    <col min="11" max="11" width="15.85546875" style="23" customWidth="1"/>
    <col min="12" max="16384" width="11.42578125" style="23"/>
  </cols>
  <sheetData>
    <row r="3" spans="1:11" ht="15" customHeight="1">
      <c r="C3" s="279" t="s">
        <v>0</v>
      </c>
      <c r="D3" s="280"/>
      <c r="E3" s="280"/>
      <c r="F3" s="280"/>
      <c r="G3" s="280"/>
      <c r="H3" s="280"/>
    </row>
    <row r="5" spans="1:1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ht="34.5">
      <c r="A6" s="24" t="s">
        <v>2</v>
      </c>
      <c r="B6" s="24" t="s">
        <v>3</v>
      </c>
      <c r="C6" s="25" t="s">
        <v>4</v>
      </c>
      <c r="D6" s="51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>
      <c r="A8" s="39">
        <v>1</v>
      </c>
      <c r="B8" s="50"/>
      <c r="C8" s="267"/>
      <c r="D8" s="41"/>
      <c r="E8" s="268"/>
      <c r="F8" s="44"/>
      <c r="G8" s="44"/>
      <c r="H8" s="269"/>
      <c r="I8" s="270"/>
      <c r="J8" s="44"/>
      <c r="K8" s="44"/>
    </row>
    <row r="9" spans="1:11">
      <c r="A9" s="39">
        <v>2</v>
      </c>
      <c r="B9" s="46"/>
      <c r="C9" s="267"/>
      <c r="D9" s="41"/>
      <c r="E9" s="268"/>
      <c r="F9" s="268"/>
      <c r="G9" s="268"/>
      <c r="H9" s="269"/>
      <c r="I9" s="43"/>
      <c r="J9" s="260"/>
      <c r="K9" s="44"/>
    </row>
    <row r="10" spans="1:11" ht="38.25" customHeight="1">
      <c r="A10" s="39">
        <v>3</v>
      </c>
      <c r="B10" s="46"/>
      <c r="C10" s="49"/>
      <c r="D10" s="48"/>
      <c r="E10" s="44"/>
      <c r="F10" s="44"/>
      <c r="G10" s="44"/>
      <c r="H10" s="34"/>
      <c r="I10" s="43"/>
      <c r="J10" s="44"/>
      <c r="K10" s="44"/>
    </row>
    <row r="11" spans="1:11" ht="35.25" customHeight="1">
      <c r="A11" s="39">
        <v>4</v>
      </c>
      <c r="B11" s="46"/>
      <c r="C11" s="36"/>
      <c r="D11" s="48"/>
      <c r="E11" s="44"/>
      <c r="F11" s="44"/>
      <c r="G11" s="44"/>
      <c r="H11" s="34"/>
      <c r="I11" s="34"/>
      <c r="J11" s="44"/>
      <c r="K11" s="44"/>
    </row>
    <row r="15" spans="1:11">
      <c r="D15" s="279" t="s">
        <v>0</v>
      </c>
      <c r="E15" s="280"/>
      <c r="F15" s="280"/>
      <c r="G15" s="280"/>
      <c r="H15" s="280"/>
      <c r="I15" s="280"/>
    </row>
    <row r="17" spans="1:11" ht="21">
      <c r="C17" s="281" t="s">
        <v>70</v>
      </c>
      <c r="D17" s="281"/>
      <c r="E17" s="281"/>
      <c r="F17" s="281"/>
      <c r="G17" s="281"/>
      <c r="H17" s="281"/>
      <c r="I17" s="281"/>
      <c r="J17" s="281"/>
      <c r="K17" s="281"/>
    </row>
    <row r="18" spans="1:11" ht="15.75" thickBot="1"/>
    <row r="19" spans="1:11" ht="34.5">
      <c r="A19" s="24" t="s">
        <v>2</v>
      </c>
      <c r="B19" s="24" t="s">
        <v>3</v>
      </c>
      <c r="C19" s="25" t="s">
        <v>4</v>
      </c>
      <c r="D19" s="51" t="s">
        <v>5</v>
      </c>
      <c r="E19" s="276" t="s">
        <v>6</v>
      </c>
      <c r="F19" s="277"/>
      <c r="G19" s="278"/>
      <c r="H19" s="25" t="s">
        <v>7</v>
      </c>
      <c r="I19" s="25" t="s">
        <v>58</v>
      </c>
      <c r="J19" s="276" t="s">
        <v>9</v>
      </c>
      <c r="K19" s="278"/>
    </row>
    <row r="20" spans="1:11" ht="15.75" thickBot="1">
      <c r="A20" s="26"/>
      <c r="B20" s="27"/>
      <c r="C20" s="27"/>
      <c r="D20" s="27"/>
      <c r="E20" s="27" t="s">
        <v>10</v>
      </c>
      <c r="F20" s="27" t="s">
        <v>11</v>
      </c>
      <c r="G20" s="27" t="s">
        <v>12</v>
      </c>
      <c r="H20" s="27"/>
      <c r="I20" s="28"/>
      <c r="J20" s="27" t="s">
        <v>13</v>
      </c>
      <c r="K20" s="27" t="s">
        <v>14</v>
      </c>
    </row>
    <row r="21" spans="1:11" ht="38.25">
      <c r="A21" s="39">
        <v>1</v>
      </c>
      <c r="B21" s="46" t="s">
        <v>426</v>
      </c>
      <c r="C21" s="267" t="s">
        <v>427</v>
      </c>
      <c r="D21" s="271" t="s">
        <v>50</v>
      </c>
      <c r="E21" s="272">
        <v>11655</v>
      </c>
      <c r="F21" s="272">
        <v>7961.8</v>
      </c>
      <c r="G21" s="272">
        <v>7961.8</v>
      </c>
      <c r="H21" s="269" t="s">
        <v>157</v>
      </c>
      <c r="I21" s="273" t="s">
        <v>329</v>
      </c>
      <c r="J21" s="274">
        <v>44879</v>
      </c>
      <c r="K21" s="274">
        <v>44916</v>
      </c>
    </row>
    <row r="22" spans="1:11" ht="19.5" customHeight="1">
      <c r="A22" s="39">
        <f>+A21+1</f>
        <v>2</v>
      </c>
      <c r="B22" s="46"/>
      <c r="C22" s="40"/>
      <c r="D22" s="48"/>
      <c r="E22" s="42"/>
      <c r="F22" s="33"/>
      <c r="G22" s="42"/>
      <c r="H22" s="34"/>
      <c r="I22" s="43"/>
      <c r="J22" s="44"/>
      <c r="K22" s="35"/>
    </row>
    <row r="23" spans="1:11" ht="18.75" customHeight="1">
      <c r="A23" s="39">
        <f>+A22+1</f>
        <v>3</v>
      </c>
      <c r="B23" s="46"/>
      <c r="C23" s="47"/>
      <c r="D23" s="48"/>
      <c r="E23" s="42"/>
      <c r="F23" s="42"/>
      <c r="G23" s="42"/>
      <c r="H23" s="34"/>
      <c r="I23" s="43"/>
      <c r="J23" s="44"/>
      <c r="K23" s="44"/>
    </row>
    <row r="24" spans="1:11" ht="20.25" customHeight="1">
      <c r="A24" s="39">
        <f t="shared" ref="A24:A31" si="0">+A23+1</f>
        <v>4</v>
      </c>
      <c r="B24" s="46"/>
      <c r="C24" s="49"/>
      <c r="D24" s="48"/>
      <c r="E24" s="42"/>
      <c r="F24" s="42"/>
      <c r="G24" s="42"/>
      <c r="H24" s="34"/>
      <c r="I24" s="43"/>
      <c r="J24" s="44"/>
      <c r="K24" s="44"/>
    </row>
    <row r="25" spans="1:11" ht="14.25" customHeight="1">
      <c r="A25" s="39">
        <f t="shared" si="0"/>
        <v>5</v>
      </c>
      <c r="B25" s="46"/>
      <c r="C25" s="47"/>
      <c r="D25" s="48"/>
      <c r="E25" s="42"/>
      <c r="F25" s="42"/>
      <c r="G25" s="42"/>
      <c r="H25" s="34"/>
      <c r="I25" s="43"/>
      <c r="J25" s="44"/>
      <c r="K25" s="44"/>
    </row>
    <row r="26" spans="1:11">
      <c r="A26" s="39">
        <f t="shared" si="0"/>
        <v>6</v>
      </c>
      <c r="B26" s="46"/>
      <c r="C26" s="47"/>
      <c r="D26" s="48"/>
      <c r="E26" s="42"/>
      <c r="F26" s="42"/>
      <c r="G26" s="42"/>
      <c r="H26" s="34"/>
      <c r="I26" s="43"/>
      <c r="J26" s="44"/>
      <c r="K26" s="44"/>
    </row>
    <row r="27" spans="1:11" ht="12.75" customHeight="1">
      <c r="A27" s="39">
        <f t="shared" si="0"/>
        <v>7</v>
      </c>
      <c r="B27" s="46"/>
      <c r="C27" s="47"/>
      <c r="D27" s="48"/>
      <c r="E27" s="42"/>
      <c r="F27" s="42"/>
      <c r="G27" s="42"/>
      <c r="H27" s="34"/>
      <c r="I27" s="43"/>
      <c r="J27" s="44"/>
      <c r="K27" s="44"/>
    </row>
    <row r="28" spans="1:11">
      <c r="A28" s="39">
        <f t="shared" si="0"/>
        <v>8</v>
      </c>
      <c r="B28" s="46"/>
      <c r="C28" s="40"/>
      <c r="D28" s="48"/>
      <c r="E28" s="42"/>
      <c r="F28" s="42"/>
      <c r="G28" s="42"/>
      <c r="H28" s="34"/>
      <c r="I28" s="43"/>
      <c r="J28" s="44"/>
      <c r="K28" s="44"/>
    </row>
    <row r="29" spans="1:11">
      <c r="A29" s="39">
        <f>+A28+1</f>
        <v>9</v>
      </c>
      <c r="B29" s="46"/>
      <c r="C29" s="47"/>
      <c r="D29" s="48"/>
      <c r="E29" s="42"/>
      <c r="F29" s="42"/>
      <c r="G29" s="42"/>
      <c r="H29" s="34"/>
      <c r="I29" s="43"/>
      <c r="J29" s="44"/>
      <c r="K29" s="44"/>
    </row>
    <row r="30" spans="1:11">
      <c r="A30" s="39">
        <f t="shared" si="0"/>
        <v>10</v>
      </c>
      <c r="B30" s="46"/>
      <c r="C30" s="47"/>
      <c r="D30" s="48"/>
      <c r="E30" s="42"/>
      <c r="F30" s="42"/>
      <c r="G30" s="42"/>
      <c r="H30" s="34"/>
      <c r="I30" s="43"/>
      <c r="J30" s="44"/>
      <c r="K30" s="44"/>
    </row>
    <row r="31" spans="1:11" ht="21" customHeight="1">
      <c r="A31" s="39">
        <f t="shared" si="0"/>
        <v>11</v>
      </c>
      <c r="B31" s="46"/>
      <c r="C31" s="40"/>
      <c r="D31" s="48"/>
      <c r="E31" s="42"/>
      <c r="F31" s="42"/>
      <c r="G31" s="42"/>
      <c r="H31" s="34"/>
      <c r="I31" s="43"/>
      <c r="J31" s="44"/>
      <c r="K31" s="44"/>
    </row>
    <row r="35" spans="1:11">
      <c r="E35" s="279" t="s">
        <v>0</v>
      </c>
      <c r="F35" s="280"/>
      <c r="G35" s="280"/>
      <c r="H35" s="280"/>
      <c r="I35" s="280"/>
      <c r="J35" s="280"/>
    </row>
    <row r="37" spans="1:11" ht="21">
      <c r="C37" s="281" t="s">
        <v>1</v>
      </c>
      <c r="D37" s="281"/>
      <c r="E37" s="281"/>
      <c r="F37" s="281"/>
      <c r="G37" s="281"/>
      <c r="H37" s="281"/>
      <c r="I37" s="281"/>
      <c r="J37" s="281"/>
      <c r="K37" s="281"/>
    </row>
    <row r="38" spans="1:11" ht="15.75" thickBot="1"/>
    <row r="39" spans="1:11" ht="23.25">
      <c r="A39" s="24" t="s">
        <v>2</v>
      </c>
      <c r="B39" s="24" t="s">
        <v>3</v>
      </c>
      <c r="C39" s="25" t="s">
        <v>4</v>
      </c>
      <c r="D39" s="51" t="s">
        <v>5</v>
      </c>
      <c r="E39" s="276" t="s">
        <v>6</v>
      </c>
      <c r="F39" s="277"/>
      <c r="G39" s="278"/>
      <c r="H39" s="25" t="s">
        <v>7</v>
      </c>
      <c r="I39" s="25" t="s">
        <v>8</v>
      </c>
      <c r="J39" s="276" t="s">
        <v>9</v>
      </c>
      <c r="K39" s="278"/>
    </row>
    <row r="40" spans="1:11" ht="15.75" thickBot="1">
      <c r="A40" s="26"/>
      <c r="B40" s="27"/>
      <c r="C40" s="27"/>
      <c r="D40" s="27"/>
      <c r="E40" s="27" t="s">
        <v>10</v>
      </c>
      <c r="F40" s="27" t="s">
        <v>11</v>
      </c>
      <c r="G40" s="27" t="s">
        <v>12</v>
      </c>
      <c r="H40" s="27"/>
      <c r="I40" s="28"/>
      <c r="J40" s="27" t="s">
        <v>13</v>
      </c>
      <c r="K40" s="27" t="s">
        <v>14</v>
      </c>
    </row>
    <row r="41" spans="1:11" ht="38.25">
      <c r="A41" s="29">
        <v>1</v>
      </c>
      <c r="B41" s="186" t="s">
        <v>323</v>
      </c>
      <c r="C41" s="186" t="s">
        <v>324</v>
      </c>
      <c r="D41" s="187" t="s">
        <v>50</v>
      </c>
      <c r="E41" s="188" t="s">
        <v>325</v>
      </c>
      <c r="F41" s="188" t="s">
        <v>326</v>
      </c>
      <c r="G41" s="188" t="s">
        <v>327</v>
      </c>
      <c r="H41" s="189" t="s">
        <v>328</v>
      </c>
      <c r="I41" s="189" t="s">
        <v>329</v>
      </c>
      <c r="J41" s="190">
        <v>44927</v>
      </c>
      <c r="K41" s="190">
        <v>45017</v>
      </c>
    </row>
    <row r="42" spans="1:11" ht="38.25">
      <c r="A42" s="29">
        <f>A41+1</f>
        <v>2</v>
      </c>
      <c r="B42" s="186" t="s">
        <v>330</v>
      </c>
      <c r="C42" s="191" t="s">
        <v>331</v>
      </c>
      <c r="D42" s="187" t="s">
        <v>50</v>
      </c>
      <c r="E42" s="192" t="s">
        <v>332</v>
      </c>
      <c r="F42" s="188" t="s">
        <v>333</v>
      </c>
      <c r="G42" s="188" t="s">
        <v>334</v>
      </c>
      <c r="H42" s="189" t="s">
        <v>328</v>
      </c>
      <c r="I42" s="189" t="s">
        <v>329</v>
      </c>
      <c r="J42" s="193" t="s">
        <v>335</v>
      </c>
      <c r="K42" s="194" t="s">
        <v>336</v>
      </c>
    </row>
    <row r="43" spans="1:11" ht="51">
      <c r="A43" s="29">
        <f t="shared" ref="A43:A52" si="1">A42+1</f>
        <v>3</v>
      </c>
      <c r="B43" s="186" t="s">
        <v>337</v>
      </c>
      <c r="C43" s="186" t="s">
        <v>338</v>
      </c>
      <c r="D43" s="187" t="s">
        <v>50</v>
      </c>
      <c r="E43" s="188" t="s">
        <v>339</v>
      </c>
      <c r="F43" s="188" t="s">
        <v>340</v>
      </c>
      <c r="G43" s="188" t="s">
        <v>340</v>
      </c>
      <c r="H43" s="189" t="s">
        <v>341</v>
      </c>
      <c r="I43" s="189" t="s">
        <v>329</v>
      </c>
      <c r="J43" s="190">
        <v>45017</v>
      </c>
      <c r="K43" s="190">
        <v>45047</v>
      </c>
    </row>
    <row r="44" spans="1:11" ht="38.25">
      <c r="A44" s="29">
        <f t="shared" si="1"/>
        <v>4</v>
      </c>
      <c r="B44" s="186" t="s">
        <v>342</v>
      </c>
      <c r="C44" s="191" t="s">
        <v>343</v>
      </c>
      <c r="D44" s="187" t="s">
        <v>50</v>
      </c>
      <c r="E44" s="188" t="s">
        <v>344</v>
      </c>
      <c r="F44" s="188" t="s">
        <v>345</v>
      </c>
      <c r="G44" s="188" t="s">
        <v>345</v>
      </c>
      <c r="H44" s="189" t="s">
        <v>328</v>
      </c>
      <c r="I44" s="189" t="s">
        <v>329</v>
      </c>
      <c r="J44" s="190" t="s">
        <v>346</v>
      </c>
      <c r="K44" s="190" t="s">
        <v>347</v>
      </c>
    </row>
    <row r="45" spans="1:11" ht="39">
      <c r="A45" s="29">
        <f t="shared" si="1"/>
        <v>5</v>
      </c>
      <c r="B45" s="186" t="s">
        <v>348</v>
      </c>
      <c r="C45" s="191" t="s">
        <v>349</v>
      </c>
      <c r="D45" s="187" t="s">
        <v>50</v>
      </c>
      <c r="E45" s="188" t="s">
        <v>350</v>
      </c>
      <c r="F45" s="188" t="s">
        <v>351</v>
      </c>
      <c r="G45" s="188" t="s">
        <v>351</v>
      </c>
      <c r="H45" s="189" t="s">
        <v>328</v>
      </c>
      <c r="I45" s="189" t="s">
        <v>329</v>
      </c>
      <c r="J45" s="190" t="s">
        <v>352</v>
      </c>
      <c r="K45" s="190" t="s">
        <v>353</v>
      </c>
    </row>
    <row r="46" spans="1:11" ht="38.25">
      <c r="A46" s="29">
        <f t="shared" si="1"/>
        <v>6</v>
      </c>
      <c r="B46" s="186" t="s">
        <v>354</v>
      </c>
      <c r="C46" s="186" t="s">
        <v>355</v>
      </c>
      <c r="D46" s="187" t="s">
        <v>50</v>
      </c>
      <c r="E46" s="188" t="s">
        <v>356</v>
      </c>
      <c r="F46" s="188" t="s">
        <v>357</v>
      </c>
      <c r="G46" s="188" t="s">
        <v>357</v>
      </c>
      <c r="H46" s="189" t="s">
        <v>328</v>
      </c>
      <c r="I46" s="189" t="s">
        <v>329</v>
      </c>
      <c r="J46" s="190">
        <v>45017</v>
      </c>
      <c r="K46" s="190">
        <v>45047</v>
      </c>
    </row>
    <row r="47" spans="1:11" ht="38.25">
      <c r="A47" s="29">
        <f t="shared" si="1"/>
        <v>7</v>
      </c>
      <c r="B47" s="186" t="s">
        <v>358</v>
      </c>
      <c r="C47" s="191" t="s">
        <v>359</v>
      </c>
      <c r="D47" s="187" t="s">
        <v>50</v>
      </c>
      <c r="E47" s="188" t="s">
        <v>360</v>
      </c>
      <c r="F47" s="188" t="s">
        <v>361</v>
      </c>
      <c r="G47" s="188" t="s">
        <v>362</v>
      </c>
      <c r="H47" s="189" t="s">
        <v>363</v>
      </c>
      <c r="I47" s="189" t="s">
        <v>329</v>
      </c>
      <c r="J47" s="190">
        <v>45047</v>
      </c>
      <c r="K47" s="190">
        <v>45139</v>
      </c>
    </row>
    <row r="48" spans="1:11">
      <c r="A48" s="29">
        <f t="shared" si="1"/>
        <v>8</v>
      </c>
      <c r="B48" s="30"/>
      <c r="C48" s="36"/>
      <c r="D48" s="32"/>
      <c r="E48" s="33"/>
      <c r="F48" s="33"/>
      <c r="G48" s="33"/>
      <c r="H48" s="34"/>
      <c r="I48" s="34"/>
      <c r="J48" s="35"/>
      <c r="K48" s="35"/>
    </row>
    <row r="49" spans="1:11">
      <c r="A49" s="29">
        <f t="shared" si="1"/>
        <v>9</v>
      </c>
      <c r="B49" s="30"/>
      <c r="C49" s="36"/>
      <c r="D49" s="32"/>
      <c r="E49" s="33"/>
      <c r="F49" s="33"/>
      <c r="G49" s="33"/>
      <c r="H49" s="34"/>
      <c r="I49" s="34"/>
      <c r="J49" s="35"/>
      <c r="K49" s="35"/>
    </row>
    <row r="50" spans="1:11">
      <c r="A50" s="29">
        <f t="shared" si="1"/>
        <v>10</v>
      </c>
      <c r="B50" s="30"/>
      <c r="C50" s="31"/>
      <c r="D50" s="32"/>
      <c r="E50" s="33"/>
      <c r="F50" s="33"/>
      <c r="G50" s="33"/>
      <c r="H50" s="34"/>
      <c r="I50" s="34"/>
      <c r="J50" s="35"/>
      <c r="K50" s="35"/>
    </row>
    <row r="51" spans="1:11">
      <c r="A51" s="29">
        <f t="shared" si="1"/>
        <v>11</v>
      </c>
      <c r="B51" s="30"/>
      <c r="C51" s="31"/>
      <c r="D51" s="32"/>
      <c r="E51" s="33"/>
      <c r="F51" s="33"/>
      <c r="G51" s="33"/>
      <c r="H51" s="34"/>
      <c r="I51" s="34"/>
      <c r="J51" s="35"/>
      <c r="K51" s="35"/>
    </row>
    <row r="52" spans="1:11">
      <c r="A52" s="29">
        <f t="shared" si="1"/>
        <v>12</v>
      </c>
      <c r="B52" s="30"/>
      <c r="C52" s="31"/>
      <c r="D52" s="32"/>
      <c r="E52" s="33"/>
      <c r="F52" s="33"/>
      <c r="G52" s="33"/>
      <c r="H52" s="34"/>
      <c r="I52" s="34"/>
      <c r="J52" s="35"/>
      <c r="K52" s="35"/>
    </row>
    <row r="56" spans="1:11">
      <c r="E56" s="279" t="s">
        <v>0</v>
      </c>
      <c r="F56" s="280"/>
      <c r="G56" s="280"/>
      <c r="H56" s="280"/>
      <c r="I56" s="280"/>
      <c r="J56" s="280"/>
    </row>
    <row r="58" spans="1:11" ht="21">
      <c r="C58" s="281" t="s">
        <v>92</v>
      </c>
      <c r="D58" s="281"/>
      <c r="E58" s="281"/>
      <c r="F58" s="281"/>
      <c r="G58" s="281"/>
      <c r="H58" s="281"/>
      <c r="I58" s="281"/>
      <c r="J58" s="281"/>
      <c r="K58" s="281"/>
    </row>
    <row r="59" spans="1:11" ht="15.75" thickBot="1"/>
    <row r="60" spans="1:11" ht="38.25" customHeight="1">
      <c r="A60" s="24" t="s">
        <v>2</v>
      </c>
      <c r="B60" s="37" t="s">
        <v>3</v>
      </c>
      <c r="C60" s="37" t="s">
        <v>4</v>
      </c>
      <c r="D60" s="51" t="s">
        <v>5</v>
      </c>
      <c r="E60" s="276" t="s">
        <v>6</v>
      </c>
      <c r="F60" s="277"/>
      <c r="G60" s="278"/>
      <c r="H60" s="37" t="s">
        <v>7</v>
      </c>
      <c r="I60" s="37" t="s">
        <v>8</v>
      </c>
      <c r="J60" s="276" t="s">
        <v>9</v>
      </c>
      <c r="K60" s="278"/>
    </row>
    <row r="61" spans="1:11" ht="15.75" thickBot="1">
      <c r="A61" s="26"/>
      <c r="B61" s="27"/>
      <c r="C61" s="27"/>
      <c r="D61" s="27"/>
      <c r="E61" s="28" t="s">
        <v>10</v>
      </c>
      <c r="F61" s="28" t="s">
        <v>11</v>
      </c>
      <c r="G61" s="28" t="s">
        <v>12</v>
      </c>
      <c r="H61" s="27"/>
      <c r="I61" s="28"/>
      <c r="J61" s="38" t="s">
        <v>13</v>
      </c>
      <c r="K61" s="28" t="s">
        <v>14</v>
      </c>
    </row>
    <row r="62" spans="1:11" ht="38.25">
      <c r="A62" s="39">
        <v>1</v>
      </c>
      <c r="B62" s="186" t="s">
        <v>364</v>
      </c>
      <c r="C62" s="195" t="s">
        <v>365</v>
      </c>
      <c r="D62" s="196" t="s">
        <v>366</v>
      </c>
      <c r="E62" s="192" t="s">
        <v>367</v>
      </c>
      <c r="F62" s="192" t="s">
        <v>368</v>
      </c>
      <c r="G62" s="192" t="s">
        <v>369</v>
      </c>
      <c r="H62" s="189" t="s">
        <v>157</v>
      </c>
      <c r="I62" s="189" t="s">
        <v>329</v>
      </c>
      <c r="J62" s="197">
        <v>45292</v>
      </c>
      <c r="K62" s="197">
        <v>45352</v>
      </c>
    </row>
    <row r="63" spans="1:11" ht="38.25">
      <c r="A63" s="39">
        <f>A62+1</f>
        <v>2</v>
      </c>
      <c r="B63" s="186" t="s">
        <v>370</v>
      </c>
      <c r="C63" s="195" t="s">
        <v>371</v>
      </c>
      <c r="D63" s="196" t="s">
        <v>50</v>
      </c>
      <c r="E63" s="192" t="s">
        <v>372</v>
      </c>
      <c r="F63" s="192" t="s">
        <v>373</v>
      </c>
      <c r="G63" s="192" t="s">
        <v>373</v>
      </c>
      <c r="H63" s="189" t="s">
        <v>157</v>
      </c>
      <c r="I63" s="189" t="s">
        <v>329</v>
      </c>
      <c r="J63" s="197" t="s">
        <v>374</v>
      </c>
      <c r="K63" s="197" t="s">
        <v>375</v>
      </c>
    </row>
    <row r="64" spans="1:11">
      <c r="A64" s="39">
        <f t="shared" ref="A64:A65" si="2">A63+1</f>
        <v>3</v>
      </c>
      <c r="B64" s="31"/>
      <c r="C64" s="40"/>
      <c r="D64" s="41"/>
      <c r="E64" s="42"/>
      <c r="F64" s="42"/>
      <c r="G64" s="42"/>
      <c r="H64" s="34"/>
      <c r="I64" s="43"/>
      <c r="J64" s="44"/>
      <c r="K64" s="44"/>
    </row>
    <row r="65" spans="1:11">
      <c r="A65" s="39">
        <f t="shared" si="2"/>
        <v>4</v>
      </c>
      <c r="B65" s="31"/>
      <c r="C65" s="40"/>
      <c r="D65" s="41"/>
      <c r="E65" s="42"/>
      <c r="F65" s="42"/>
      <c r="G65" s="42"/>
      <c r="H65" s="34"/>
      <c r="I65" s="43"/>
      <c r="J65" s="44"/>
      <c r="K65" s="44"/>
    </row>
  </sheetData>
  <mergeCells count="16">
    <mergeCell ref="C17:K17"/>
    <mergeCell ref="C3:H3"/>
    <mergeCell ref="A5:I5"/>
    <mergeCell ref="E6:G6"/>
    <mergeCell ref="J6:K6"/>
    <mergeCell ref="D15:I15"/>
    <mergeCell ref="E56:J56"/>
    <mergeCell ref="C58:K58"/>
    <mergeCell ref="E60:G60"/>
    <mergeCell ref="J60:K60"/>
    <mergeCell ref="E19:G19"/>
    <mergeCell ref="J19:K19"/>
    <mergeCell ref="E35:J35"/>
    <mergeCell ref="C37:K37"/>
    <mergeCell ref="E39:G39"/>
    <mergeCell ref="J39:K3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BDCB2-A481-4622-B461-60C97501FF8A}">
  <dimension ref="A3:N69"/>
  <sheetViews>
    <sheetView topLeftCell="A41" workbookViewId="0">
      <selection activeCell="L51" sqref="L51"/>
    </sheetView>
  </sheetViews>
  <sheetFormatPr baseColWidth="10" defaultRowHeight="15"/>
  <cols>
    <col min="1" max="1" width="5" style="23" customWidth="1"/>
    <col min="2" max="2" width="24.28515625" style="23" customWidth="1"/>
    <col min="3" max="3" width="17.28515625" style="23" customWidth="1"/>
    <col min="4" max="4" width="11.42578125" style="23"/>
    <col min="5" max="5" width="13.140625" style="23" customWidth="1"/>
    <col min="6" max="6" width="13.28515625" style="23" customWidth="1"/>
    <col min="7" max="16384" width="11.42578125" style="23"/>
  </cols>
  <sheetData>
    <row r="3" spans="1:11" ht="15" customHeight="1">
      <c r="C3" s="279" t="s">
        <v>0</v>
      </c>
      <c r="D3" s="280"/>
      <c r="E3" s="280"/>
      <c r="F3" s="280"/>
      <c r="G3" s="280"/>
      <c r="H3" s="280"/>
    </row>
    <row r="5" spans="1:1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ht="34.5">
      <c r="A6" s="24" t="s">
        <v>2</v>
      </c>
      <c r="B6" s="24" t="s">
        <v>3</v>
      </c>
      <c r="C6" s="25" t="s">
        <v>4</v>
      </c>
      <c r="D6" s="51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>
      <c r="A8" s="39">
        <v>1</v>
      </c>
      <c r="B8" s="50"/>
      <c r="C8" s="40"/>
      <c r="D8" s="48"/>
      <c r="E8" s="44"/>
      <c r="F8" s="44"/>
      <c r="G8" s="44"/>
      <c r="H8" s="34"/>
      <c r="I8" s="43"/>
      <c r="J8" s="44"/>
      <c r="K8" s="44"/>
    </row>
    <row r="9" spans="1:11">
      <c r="A9" s="39">
        <v>2</v>
      </c>
      <c r="B9" s="46"/>
      <c r="C9" s="40"/>
      <c r="D9" s="48"/>
      <c r="E9" s="44"/>
      <c r="F9" s="44"/>
      <c r="G9" s="44"/>
      <c r="H9" s="34"/>
      <c r="I9" s="43"/>
      <c r="J9" s="44"/>
      <c r="K9" s="44"/>
    </row>
    <row r="10" spans="1:11" ht="38.25" customHeight="1">
      <c r="A10" s="39">
        <v>3</v>
      </c>
      <c r="B10" s="46"/>
      <c r="C10" s="49"/>
      <c r="D10" s="48"/>
      <c r="E10" s="44"/>
      <c r="F10" s="44"/>
      <c r="G10" s="44"/>
      <c r="H10" s="34"/>
      <c r="I10" s="43"/>
      <c r="J10" s="44"/>
      <c r="K10" s="44"/>
    </row>
    <row r="11" spans="1:11" ht="35.25" customHeight="1">
      <c r="A11" s="39">
        <v>4</v>
      </c>
      <c r="B11" s="46"/>
      <c r="C11" s="36"/>
      <c r="D11" s="48"/>
      <c r="E11" s="44"/>
      <c r="F11" s="44"/>
      <c r="G11" s="44"/>
      <c r="H11" s="34"/>
      <c r="I11" s="34"/>
      <c r="J11" s="44"/>
      <c r="K11" s="44"/>
    </row>
    <row r="15" spans="1:11">
      <c r="D15" s="279" t="s">
        <v>0</v>
      </c>
      <c r="E15" s="280"/>
      <c r="F15" s="280"/>
      <c r="G15" s="280"/>
      <c r="H15" s="280"/>
      <c r="I15" s="280"/>
    </row>
    <row r="17" spans="1:11" ht="21">
      <c r="C17" s="281" t="s">
        <v>70</v>
      </c>
      <c r="D17" s="281"/>
      <c r="E17" s="281"/>
      <c r="F17" s="281"/>
      <c r="G17" s="281"/>
      <c r="H17" s="281"/>
      <c r="I17" s="281"/>
      <c r="J17" s="281"/>
      <c r="K17" s="281"/>
    </row>
    <row r="18" spans="1:11" ht="15.75" thickBot="1"/>
    <row r="19" spans="1:11" ht="34.5">
      <c r="A19" s="24" t="s">
        <v>2</v>
      </c>
      <c r="B19" s="24" t="s">
        <v>3</v>
      </c>
      <c r="C19" s="25" t="s">
        <v>4</v>
      </c>
      <c r="D19" s="51" t="s">
        <v>5</v>
      </c>
      <c r="E19" s="276" t="s">
        <v>6</v>
      </c>
      <c r="F19" s="277"/>
      <c r="G19" s="278"/>
      <c r="H19" s="25" t="s">
        <v>7</v>
      </c>
      <c r="I19" s="25" t="s">
        <v>58</v>
      </c>
      <c r="J19" s="276" t="s">
        <v>9</v>
      </c>
      <c r="K19" s="278"/>
    </row>
    <row r="20" spans="1:11" ht="15.75" thickBot="1">
      <c r="A20" s="26"/>
      <c r="B20" s="27"/>
      <c r="C20" s="27"/>
      <c r="D20" s="27"/>
      <c r="E20" s="27" t="s">
        <v>10</v>
      </c>
      <c r="F20" s="27" t="s">
        <v>11</v>
      </c>
      <c r="G20" s="27" t="s">
        <v>12</v>
      </c>
      <c r="H20" s="27"/>
      <c r="I20" s="28"/>
      <c r="J20" s="27" t="s">
        <v>13</v>
      </c>
      <c r="K20" s="27" t="s">
        <v>14</v>
      </c>
    </row>
    <row r="21" spans="1:11">
      <c r="A21" s="39">
        <v>1</v>
      </c>
      <c r="B21" s="30"/>
      <c r="C21" s="40"/>
      <c r="D21" s="48"/>
      <c r="E21" s="42"/>
      <c r="F21" s="42"/>
      <c r="G21" s="42"/>
      <c r="H21" s="34"/>
      <c r="I21" s="43"/>
      <c r="J21" s="44"/>
      <c r="K21" s="44"/>
    </row>
    <row r="22" spans="1:11" ht="19.5" customHeight="1">
      <c r="A22" s="39">
        <f>+A21+1</f>
        <v>2</v>
      </c>
      <c r="B22" s="46"/>
      <c r="C22" s="40"/>
      <c r="D22" s="48"/>
      <c r="E22" s="42"/>
      <c r="F22" s="33"/>
      <c r="G22" s="42"/>
      <c r="H22" s="34"/>
      <c r="I22" s="43"/>
      <c r="J22" s="44"/>
      <c r="K22" s="35"/>
    </row>
    <row r="23" spans="1:11" ht="18.75" customHeight="1">
      <c r="A23" s="39">
        <f>+A22+1</f>
        <v>3</v>
      </c>
      <c r="B23" s="46"/>
      <c r="C23" s="47"/>
      <c r="D23" s="48"/>
      <c r="E23" s="42"/>
      <c r="F23" s="42"/>
      <c r="G23" s="42"/>
      <c r="H23" s="34"/>
      <c r="I23" s="43"/>
      <c r="J23" s="44"/>
      <c r="K23" s="44"/>
    </row>
    <row r="24" spans="1:11" ht="20.25" customHeight="1">
      <c r="A24" s="39">
        <f t="shared" ref="A24:A31" si="0">+A23+1</f>
        <v>4</v>
      </c>
      <c r="B24" s="46"/>
      <c r="C24" s="49"/>
      <c r="D24" s="48"/>
      <c r="E24" s="42"/>
      <c r="F24" s="42"/>
      <c r="G24" s="42"/>
      <c r="H24" s="34"/>
      <c r="I24" s="43"/>
      <c r="J24" s="44"/>
      <c r="K24" s="44"/>
    </row>
    <row r="25" spans="1:11" ht="14.25" customHeight="1">
      <c r="A25" s="39">
        <f t="shared" si="0"/>
        <v>5</v>
      </c>
      <c r="B25" s="46"/>
      <c r="C25" s="47"/>
      <c r="D25" s="48"/>
      <c r="E25" s="42"/>
      <c r="F25" s="42"/>
      <c r="G25" s="42"/>
      <c r="H25" s="34"/>
      <c r="I25" s="43"/>
      <c r="J25" s="44"/>
      <c r="K25" s="44"/>
    </row>
    <row r="26" spans="1:11">
      <c r="A26" s="39">
        <f t="shared" si="0"/>
        <v>6</v>
      </c>
      <c r="B26" s="46"/>
      <c r="C26" s="47"/>
      <c r="D26" s="48"/>
      <c r="E26" s="42"/>
      <c r="F26" s="42"/>
      <c r="G26" s="42"/>
      <c r="H26" s="34"/>
      <c r="I26" s="43"/>
      <c r="J26" s="44"/>
      <c r="K26" s="44"/>
    </row>
    <row r="27" spans="1:11" ht="12.75" customHeight="1">
      <c r="A27" s="39">
        <f t="shared" si="0"/>
        <v>7</v>
      </c>
      <c r="B27" s="46"/>
      <c r="C27" s="47"/>
      <c r="D27" s="48"/>
      <c r="E27" s="42"/>
      <c r="F27" s="42"/>
      <c r="G27" s="42"/>
      <c r="H27" s="34"/>
      <c r="I27" s="43"/>
      <c r="J27" s="44"/>
      <c r="K27" s="44"/>
    </row>
    <row r="28" spans="1:11">
      <c r="A28" s="39">
        <f t="shared" si="0"/>
        <v>8</v>
      </c>
      <c r="B28" s="46"/>
      <c r="C28" s="40"/>
      <c r="D28" s="48"/>
      <c r="E28" s="42"/>
      <c r="F28" s="42"/>
      <c r="G28" s="42"/>
      <c r="H28" s="34"/>
      <c r="I28" s="43"/>
      <c r="J28" s="44"/>
      <c r="K28" s="44"/>
    </row>
    <row r="29" spans="1:11">
      <c r="A29" s="39">
        <f>+A28+1</f>
        <v>9</v>
      </c>
      <c r="B29" s="46"/>
      <c r="C29" s="47"/>
      <c r="D29" s="48"/>
      <c r="E29" s="42"/>
      <c r="F29" s="42"/>
      <c r="G29" s="42"/>
      <c r="H29" s="34"/>
      <c r="I29" s="43"/>
      <c r="J29" s="44"/>
      <c r="K29" s="44"/>
    </row>
    <row r="30" spans="1:11">
      <c r="A30" s="39">
        <f t="shared" si="0"/>
        <v>10</v>
      </c>
      <c r="B30" s="46"/>
      <c r="C30" s="47"/>
      <c r="D30" s="48"/>
      <c r="E30" s="42"/>
      <c r="F30" s="42"/>
      <c r="G30" s="42"/>
      <c r="H30" s="34"/>
      <c r="I30" s="43"/>
      <c r="J30" s="44"/>
      <c r="K30" s="44"/>
    </row>
    <row r="31" spans="1:11" ht="21" customHeight="1">
      <c r="A31" s="39">
        <f t="shared" si="0"/>
        <v>11</v>
      </c>
      <c r="B31" s="46"/>
      <c r="C31" s="40"/>
      <c r="D31" s="48"/>
      <c r="E31" s="42"/>
      <c r="F31" s="42"/>
      <c r="G31" s="42"/>
      <c r="H31" s="34"/>
      <c r="I31" s="43"/>
      <c r="J31" s="44"/>
      <c r="K31" s="44"/>
    </row>
    <row r="33" spans="1:14">
      <c r="K33" s="280" t="s">
        <v>393</v>
      </c>
      <c r="L33" s="280"/>
      <c r="M33" s="280"/>
      <c r="N33" s="280"/>
    </row>
    <row r="34" spans="1:14">
      <c r="K34" s="280"/>
      <c r="L34" s="280"/>
      <c r="M34" s="280"/>
      <c r="N34" s="280"/>
    </row>
    <row r="35" spans="1:14">
      <c r="E35" s="279" t="s">
        <v>0</v>
      </c>
      <c r="F35" s="280"/>
      <c r="G35" s="280"/>
      <c r="H35" s="280"/>
      <c r="I35" s="280"/>
      <c r="J35" s="280"/>
    </row>
    <row r="37" spans="1:14" ht="21">
      <c r="C37" s="281" t="s">
        <v>1</v>
      </c>
      <c r="D37" s="281"/>
      <c r="E37" s="281"/>
      <c r="F37" s="281"/>
      <c r="G37" s="281"/>
      <c r="H37" s="281"/>
      <c r="I37" s="281"/>
      <c r="J37" s="281"/>
      <c r="K37" s="281"/>
    </row>
    <row r="38" spans="1:14" ht="15.75" thickBot="1"/>
    <row r="39" spans="1:14" ht="23.25">
      <c r="A39" s="24" t="s">
        <v>2</v>
      </c>
      <c r="B39" s="24" t="s">
        <v>3</v>
      </c>
      <c r="C39" s="25" t="s">
        <v>4</v>
      </c>
      <c r="D39" s="51" t="s">
        <v>5</v>
      </c>
      <c r="E39" s="276" t="s">
        <v>6</v>
      </c>
      <c r="F39" s="277"/>
      <c r="G39" s="278"/>
      <c r="H39" s="25" t="s">
        <v>7</v>
      </c>
      <c r="I39" s="25" t="s">
        <v>8</v>
      </c>
      <c r="J39" s="276" t="s">
        <v>9</v>
      </c>
      <c r="K39" s="278"/>
    </row>
    <row r="40" spans="1:14" ht="15.75" thickBot="1">
      <c r="A40" s="26"/>
      <c r="B40" s="27"/>
      <c r="C40" s="27"/>
      <c r="D40" s="27"/>
      <c r="E40" s="27" t="s">
        <v>10</v>
      </c>
      <c r="F40" s="27" t="s">
        <v>11</v>
      </c>
      <c r="G40" s="27" t="s">
        <v>12</v>
      </c>
      <c r="H40" s="27"/>
      <c r="I40" s="28"/>
      <c r="J40" s="27" t="s">
        <v>13</v>
      </c>
      <c r="K40" s="27" t="s">
        <v>14</v>
      </c>
    </row>
    <row r="41" spans="1:14">
      <c r="A41" s="29">
        <v>1</v>
      </c>
      <c r="B41" s="30"/>
      <c r="C41" s="153"/>
      <c r="D41" s="154"/>
      <c r="E41" s="155"/>
      <c r="F41" s="155"/>
      <c r="G41" s="155"/>
      <c r="H41" s="34"/>
      <c r="I41" s="34"/>
      <c r="J41" s="156"/>
      <c r="K41" s="156"/>
    </row>
    <row r="42" spans="1:14">
      <c r="A42" s="29">
        <f>A41+1</f>
        <v>2</v>
      </c>
      <c r="B42" s="30"/>
      <c r="C42" s="30"/>
      <c r="D42" s="154"/>
      <c r="E42" s="155"/>
      <c r="F42" s="155"/>
      <c r="G42" s="155"/>
      <c r="H42" s="34"/>
      <c r="I42" s="34"/>
      <c r="J42" s="156"/>
      <c r="K42" s="156"/>
    </row>
    <row r="43" spans="1:14">
      <c r="A43" s="29">
        <f t="shared" ref="A43:A55" si="1">A42+1</f>
        <v>3</v>
      </c>
      <c r="B43" s="30"/>
      <c r="C43" s="30"/>
      <c r="D43" s="154"/>
      <c r="E43" s="155"/>
      <c r="F43" s="155"/>
      <c r="G43" s="155"/>
      <c r="H43" s="34"/>
      <c r="I43" s="34"/>
      <c r="J43" s="156"/>
      <c r="K43" s="156"/>
    </row>
    <row r="44" spans="1:14">
      <c r="A44" s="29">
        <f t="shared" si="1"/>
        <v>4</v>
      </c>
      <c r="B44" s="30"/>
      <c r="C44" s="30"/>
      <c r="D44" s="154"/>
      <c r="E44" s="155"/>
      <c r="F44" s="155"/>
      <c r="G44" s="155"/>
      <c r="H44" s="34"/>
      <c r="I44" s="34"/>
      <c r="J44" s="156"/>
      <c r="K44" s="156"/>
    </row>
    <row r="45" spans="1:14">
      <c r="A45" s="29">
        <f t="shared" si="1"/>
        <v>5</v>
      </c>
      <c r="B45" s="30"/>
      <c r="C45" s="30"/>
      <c r="D45" s="154"/>
      <c r="E45" s="155"/>
      <c r="F45" s="155"/>
      <c r="G45" s="155"/>
      <c r="H45" s="34"/>
      <c r="I45" s="34"/>
      <c r="J45" s="156"/>
      <c r="K45" s="156"/>
    </row>
    <row r="46" spans="1:14">
      <c r="A46" s="29">
        <f t="shared" si="1"/>
        <v>6</v>
      </c>
      <c r="B46" s="30"/>
      <c r="C46" s="30"/>
      <c r="D46" s="154"/>
      <c r="E46" s="155"/>
      <c r="F46" s="155"/>
      <c r="G46" s="155"/>
      <c r="H46" s="34"/>
      <c r="I46" s="34"/>
      <c r="J46" s="156"/>
      <c r="K46" s="156"/>
    </row>
    <row r="47" spans="1:14">
      <c r="A47" s="29">
        <f t="shared" si="1"/>
        <v>7</v>
      </c>
      <c r="B47" s="30"/>
      <c r="C47" s="30"/>
      <c r="D47" s="154"/>
      <c r="E47" s="155"/>
      <c r="F47" s="155"/>
      <c r="G47" s="155"/>
      <c r="H47" s="34"/>
      <c r="I47" s="34"/>
      <c r="J47" s="156"/>
      <c r="K47" s="156"/>
    </row>
    <row r="48" spans="1:14">
      <c r="A48" s="29">
        <f t="shared" si="1"/>
        <v>8</v>
      </c>
      <c r="B48" s="30"/>
      <c r="C48" s="36"/>
      <c r="D48" s="32"/>
      <c r="E48" s="33"/>
      <c r="F48" s="33"/>
      <c r="G48" s="33"/>
      <c r="H48" s="34"/>
      <c r="I48" s="34"/>
      <c r="J48" s="35"/>
      <c r="K48" s="35"/>
    </row>
    <row r="49" spans="1:11">
      <c r="A49" s="29">
        <f t="shared" si="1"/>
        <v>9</v>
      </c>
      <c r="B49" s="30"/>
      <c r="C49" s="36"/>
      <c r="D49" s="32"/>
      <c r="E49" s="33"/>
      <c r="F49" s="33"/>
      <c r="G49" s="33"/>
      <c r="H49" s="34"/>
      <c r="I49" s="34"/>
      <c r="J49" s="35"/>
      <c r="K49" s="35"/>
    </row>
    <row r="50" spans="1:11">
      <c r="A50" s="29">
        <f t="shared" si="1"/>
        <v>10</v>
      </c>
      <c r="B50" s="30"/>
      <c r="C50" s="31"/>
      <c r="D50" s="32"/>
      <c r="E50" s="33"/>
      <c r="F50" s="33"/>
      <c r="G50" s="33"/>
      <c r="H50" s="34"/>
      <c r="I50" s="34"/>
      <c r="J50" s="35"/>
      <c r="K50" s="35"/>
    </row>
    <row r="51" spans="1:11">
      <c r="A51" s="29">
        <f t="shared" si="1"/>
        <v>11</v>
      </c>
      <c r="B51" s="30"/>
      <c r="C51" s="31"/>
      <c r="D51" s="32"/>
      <c r="E51" s="33"/>
      <c r="F51" s="33"/>
      <c r="G51" s="33"/>
      <c r="H51" s="34"/>
      <c r="I51" s="34"/>
      <c r="J51" s="35"/>
      <c r="K51" s="35"/>
    </row>
    <row r="52" spans="1:11">
      <c r="A52" s="29">
        <f t="shared" si="1"/>
        <v>12</v>
      </c>
      <c r="B52" s="30"/>
      <c r="C52" s="31"/>
      <c r="D52" s="32"/>
      <c r="E52" s="33"/>
      <c r="F52" s="33"/>
      <c r="G52" s="33"/>
      <c r="H52" s="34"/>
      <c r="I52" s="34"/>
      <c r="J52" s="35"/>
      <c r="K52" s="35"/>
    </row>
    <row r="53" spans="1:11">
      <c r="A53" s="29">
        <f t="shared" si="1"/>
        <v>13</v>
      </c>
      <c r="B53" s="30"/>
      <c r="C53" s="31"/>
      <c r="D53" s="32"/>
      <c r="E53" s="33"/>
      <c r="F53" s="33"/>
      <c r="G53" s="33"/>
      <c r="H53" s="34"/>
      <c r="I53" s="34"/>
      <c r="J53" s="35"/>
      <c r="K53" s="35"/>
    </row>
    <row r="54" spans="1:11">
      <c r="A54" s="29">
        <f t="shared" si="1"/>
        <v>14</v>
      </c>
      <c r="B54" s="30"/>
      <c r="C54" s="31"/>
      <c r="D54" s="32"/>
      <c r="E54" s="33"/>
      <c r="F54" s="33"/>
      <c r="G54" s="33"/>
      <c r="H54" s="34"/>
      <c r="I54" s="34"/>
      <c r="J54" s="35"/>
      <c r="K54" s="35"/>
    </row>
    <row r="55" spans="1:11" ht="24" customHeight="1">
      <c r="A55" s="29">
        <f t="shared" si="1"/>
        <v>15</v>
      </c>
      <c r="B55" s="30"/>
      <c r="C55" s="31"/>
      <c r="D55" s="32"/>
      <c r="E55" s="33"/>
      <c r="F55" s="33"/>
      <c r="G55" s="33"/>
      <c r="H55" s="34"/>
      <c r="I55" s="34"/>
      <c r="J55" s="35"/>
      <c r="K55" s="35"/>
    </row>
    <row r="56" spans="1:11">
      <c r="A56" s="29">
        <f>A55+1</f>
        <v>16</v>
      </c>
      <c r="B56" s="30"/>
      <c r="C56" s="31"/>
      <c r="D56" s="32"/>
      <c r="E56" s="33"/>
      <c r="F56" s="33"/>
      <c r="G56" s="33"/>
      <c r="H56" s="34"/>
      <c r="I56" s="34"/>
      <c r="J56" s="35"/>
      <c r="K56" s="35"/>
    </row>
    <row r="60" spans="1:11">
      <c r="E60" s="279" t="s">
        <v>0</v>
      </c>
      <c r="F60" s="280"/>
      <c r="G60" s="280"/>
      <c r="H60" s="280"/>
      <c r="I60" s="280"/>
      <c r="J60" s="280"/>
    </row>
    <row r="62" spans="1:11" ht="21">
      <c r="C62" s="281" t="s">
        <v>92</v>
      </c>
      <c r="D62" s="281"/>
      <c r="E62" s="281"/>
      <c r="F62" s="281"/>
      <c r="G62" s="281"/>
      <c r="H62" s="281"/>
      <c r="I62" s="281"/>
      <c r="J62" s="281"/>
      <c r="K62" s="281"/>
    </row>
    <row r="63" spans="1:11" ht="15.75" thickBot="1"/>
    <row r="64" spans="1:11" ht="38.25" customHeight="1">
      <c r="A64" s="24" t="s">
        <v>2</v>
      </c>
      <c r="B64" s="37" t="s">
        <v>3</v>
      </c>
      <c r="C64" s="37" t="s">
        <v>4</v>
      </c>
      <c r="D64" s="51" t="s">
        <v>5</v>
      </c>
      <c r="E64" s="276" t="s">
        <v>6</v>
      </c>
      <c r="F64" s="277"/>
      <c r="G64" s="278"/>
      <c r="H64" s="37" t="s">
        <v>7</v>
      </c>
      <c r="I64" s="37" t="s">
        <v>8</v>
      </c>
      <c r="J64" s="276" t="s">
        <v>9</v>
      </c>
      <c r="K64" s="278"/>
    </row>
    <row r="65" spans="1:11" ht="15.75" thickBot="1">
      <c r="A65" s="26"/>
      <c r="B65" s="27"/>
      <c r="C65" s="27"/>
      <c r="D65" s="27"/>
      <c r="E65" s="28" t="s">
        <v>10</v>
      </c>
      <c r="F65" s="28" t="s">
        <v>11</v>
      </c>
      <c r="G65" s="28" t="s">
        <v>12</v>
      </c>
      <c r="H65" s="27"/>
      <c r="I65" s="28"/>
      <c r="J65" s="38" t="s">
        <v>13</v>
      </c>
      <c r="K65" s="28" t="s">
        <v>14</v>
      </c>
    </row>
    <row r="66" spans="1:11">
      <c r="A66" s="39">
        <v>1</v>
      </c>
      <c r="B66" s="31"/>
      <c r="C66" s="40"/>
      <c r="D66" s="41"/>
      <c r="E66" s="157"/>
      <c r="F66" s="157"/>
      <c r="G66" s="157"/>
      <c r="H66" s="34"/>
      <c r="I66" s="43"/>
      <c r="J66" s="158"/>
      <c r="K66" s="158"/>
    </row>
    <row r="67" spans="1:11">
      <c r="A67" s="39">
        <f>A66+1</f>
        <v>2</v>
      </c>
      <c r="B67" s="31"/>
      <c r="C67" s="40"/>
      <c r="D67" s="41"/>
      <c r="E67" s="42"/>
      <c r="F67" s="42"/>
      <c r="G67" s="42"/>
      <c r="H67" s="34"/>
      <c r="I67" s="43"/>
      <c r="J67" s="44"/>
      <c r="K67" s="44"/>
    </row>
    <row r="68" spans="1:11">
      <c r="A68" s="39">
        <f t="shared" ref="A68:A69" si="2">A67+1</f>
        <v>3</v>
      </c>
      <c r="B68" s="31"/>
      <c r="C68" s="40"/>
      <c r="D68" s="41"/>
      <c r="E68" s="42"/>
      <c r="F68" s="42"/>
      <c r="G68" s="42"/>
      <c r="H68" s="34"/>
      <c r="I68" s="43"/>
      <c r="J68" s="44"/>
      <c r="K68" s="44"/>
    </row>
    <row r="69" spans="1:11">
      <c r="A69" s="39">
        <f t="shared" si="2"/>
        <v>4</v>
      </c>
      <c r="B69" s="31"/>
      <c r="C69" s="40"/>
      <c r="D69" s="41"/>
      <c r="E69" s="42"/>
      <c r="F69" s="42"/>
      <c r="G69" s="42"/>
      <c r="H69" s="34"/>
      <c r="I69" s="43"/>
      <c r="J69" s="44"/>
      <c r="K69" s="44"/>
    </row>
  </sheetData>
  <mergeCells count="17">
    <mergeCell ref="C3:H3"/>
    <mergeCell ref="A5:I5"/>
    <mergeCell ref="E6:G6"/>
    <mergeCell ref="J6:K6"/>
    <mergeCell ref="E35:J35"/>
    <mergeCell ref="K33:N34"/>
    <mergeCell ref="E64:G64"/>
    <mergeCell ref="J64:K64"/>
    <mergeCell ref="D15:I15"/>
    <mergeCell ref="C17:K17"/>
    <mergeCell ref="E19:G19"/>
    <mergeCell ref="J19:K19"/>
    <mergeCell ref="C37:K37"/>
    <mergeCell ref="E39:G39"/>
    <mergeCell ref="J39:K39"/>
    <mergeCell ref="E60:J60"/>
    <mergeCell ref="C62:K6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3E483-3D87-407C-B59E-0EBD64E7CE99}">
  <dimension ref="A3:K63"/>
  <sheetViews>
    <sheetView topLeftCell="A37" workbookViewId="0">
      <selection activeCell="D70" sqref="D70"/>
    </sheetView>
  </sheetViews>
  <sheetFormatPr baseColWidth="10" defaultRowHeight="15"/>
  <cols>
    <col min="1" max="1" width="5" style="23" customWidth="1"/>
    <col min="2" max="2" width="24.28515625" style="23" customWidth="1"/>
    <col min="3" max="3" width="17.28515625" style="23" customWidth="1"/>
    <col min="4" max="4" width="11.42578125" style="23"/>
    <col min="5" max="5" width="13.140625" style="23" customWidth="1"/>
    <col min="6" max="6" width="13.28515625" style="23" customWidth="1"/>
    <col min="7" max="16384" width="11.42578125" style="23"/>
  </cols>
  <sheetData>
    <row r="3" spans="1:11" ht="15" customHeight="1">
      <c r="C3" s="279" t="s">
        <v>0</v>
      </c>
      <c r="D3" s="280"/>
      <c r="E3" s="280"/>
      <c r="F3" s="280"/>
      <c r="G3" s="280"/>
      <c r="H3" s="280"/>
    </row>
    <row r="5" spans="1:1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ht="34.5">
      <c r="A6" s="24" t="s">
        <v>2</v>
      </c>
      <c r="B6" s="24" t="s">
        <v>3</v>
      </c>
      <c r="C6" s="25" t="s">
        <v>4</v>
      </c>
      <c r="D6" s="51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>
      <c r="A8" s="39">
        <v>1</v>
      </c>
      <c r="B8" s="50"/>
      <c r="C8" s="40"/>
      <c r="D8" s="48"/>
      <c r="E8" s="44"/>
      <c r="F8" s="44"/>
      <c r="G8" s="44"/>
      <c r="H8" s="34"/>
      <c r="I8" s="43"/>
      <c r="J8" s="44"/>
      <c r="K8" s="44"/>
    </row>
    <row r="9" spans="1:11">
      <c r="A9" s="39">
        <v>2</v>
      </c>
      <c r="B9" s="46"/>
      <c r="C9" s="40"/>
      <c r="D9" s="48"/>
      <c r="E9" s="44"/>
      <c r="F9" s="44"/>
      <c r="G9" s="44"/>
      <c r="H9" s="34"/>
      <c r="I9" s="43"/>
      <c r="J9" s="44"/>
      <c r="K9" s="44"/>
    </row>
    <row r="10" spans="1:11" ht="16.5" customHeight="1">
      <c r="A10" s="39">
        <v>3</v>
      </c>
      <c r="B10" s="46"/>
      <c r="C10" s="49"/>
      <c r="D10" s="48"/>
      <c r="E10" s="44"/>
      <c r="F10" s="44"/>
      <c r="G10" s="44"/>
      <c r="H10" s="34"/>
      <c r="I10" s="43"/>
      <c r="J10" s="44"/>
      <c r="K10" s="44"/>
    </row>
    <row r="11" spans="1:11" ht="16.5" customHeight="1">
      <c r="A11" s="39">
        <v>4</v>
      </c>
      <c r="B11" s="46"/>
      <c r="C11" s="36"/>
      <c r="D11" s="48"/>
      <c r="E11" s="44"/>
      <c r="F11" s="44"/>
      <c r="G11" s="44"/>
      <c r="H11" s="34"/>
      <c r="I11" s="34"/>
      <c r="J11" s="44"/>
      <c r="K11" s="44"/>
    </row>
    <row r="15" spans="1:11">
      <c r="D15" s="279" t="s">
        <v>0</v>
      </c>
      <c r="E15" s="280"/>
      <c r="F15" s="280"/>
      <c r="G15" s="280"/>
      <c r="H15" s="280"/>
      <c r="I15" s="280"/>
    </row>
    <row r="17" spans="1:11" ht="21">
      <c r="C17" s="281" t="s">
        <v>70</v>
      </c>
      <c r="D17" s="281"/>
      <c r="E17" s="281"/>
      <c r="F17" s="281"/>
      <c r="G17" s="281"/>
      <c r="H17" s="281"/>
      <c r="I17" s="281"/>
      <c r="J17" s="281"/>
      <c r="K17" s="281"/>
    </row>
    <row r="18" spans="1:11" ht="15.75" thickBot="1"/>
    <row r="19" spans="1:11" ht="34.5">
      <c r="A19" s="24" t="s">
        <v>2</v>
      </c>
      <c r="B19" s="24" t="s">
        <v>3</v>
      </c>
      <c r="C19" s="25" t="s">
        <v>4</v>
      </c>
      <c r="D19" s="51" t="s">
        <v>5</v>
      </c>
      <c r="E19" s="276" t="s">
        <v>6</v>
      </c>
      <c r="F19" s="277"/>
      <c r="G19" s="278"/>
      <c r="H19" s="25" t="s">
        <v>7</v>
      </c>
      <c r="I19" s="25" t="s">
        <v>58</v>
      </c>
      <c r="J19" s="276" t="s">
        <v>9</v>
      </c>
      <c r="K19" s="278"/>
    </row>
    <row r="20" spans="1:11" ht="15.75" thickBot="1">
      <c r="A20" s="26"/>
      <c r="B20" s="27"/>
      <c r="C20" s="27"/>
      <c r="D20" s="27"/>
      <c r="E20" s="27" t="s">
        <v>10</v>
      </c>
      <c r="F20" s="27" t="s">
        <v>11</v>
      </c>
      <c r="G20" s="27" t="s">
        <v>12</v>
      </c>
      <c r="H20" s="27"/>
      <c r="I20" s="28"/>
      <c r="J20" s="27" t="s">
        <v>13</v>
      </c>
      <c r="K20" s="27" t="s">
        <v>14</v>
      </c>
    </row>
    <row r="21" spans="1:11">
      <c r="A21" s="39">
        <v>1</v>
      </c>
      <c r="B21" s="30"/>
      <c r="C21" s="40"/>
      <c r="D21" s="48"/>
      <c r="E21" s="42"/>
      <c r="F21" s="42"/>
      <c r="G21" s="42"/>
      <c r="H21" s="34"/>
      <c r="I21" s="43"/>
      <c r="J21" s="44"/>
      <c r="K21" s="44"/>
    </row>
    <row r="22" spans="1:11" ht="19.5" customHeight="1">
      <c r="A22" s="39">
        <f>+A21+1</f>
        <v>2</v>
      </c>
      <c r="B22" s="46"/>
      <c r="C22" s="40"/>
      <c r="D22" s="48"/>
      <c r="E22" s="42"/>
      <c r="F22" s="33"/>
      <c r="G22" s="42"/>
      <c r="H22" s="34"/>
      <c r="I22" s="43"/>
      <c r="J22" s="44"/>
      <c r="K22" s="35"/>
    </row>
    <row r="23" spans="1:11" ht="18.75" customHeight="1">
      <c r="A23" s="39">
        <f>+A22+1</f>
        <v>3</v>
      </c>
      <c r="B23" s="46"/>
      <c r="C23" s="47"/>
      <c r="D23" s="48"/>
      <c r="E23" s="42"/>
      <c r="F23" s="42"/>
      <c r="G23" s="42"/>
      <c r="H23" s="34"/>
      <c r="I23" s="43"/>
      <c r="J23" s="44"/>
      <c r="K23" s="44"/>
    </row>
    <row r="24" spans="1:11" ht="20.25" customHeight="1">
      <c r="A24" s="39">
        <f t="shared" ref="A24:A31" si="0">+A23+1</f>
        <v>4</v>
      </c>
      <c r="B24" s="46"/>
      <c r="C24" s="49"/>
      <c r="D24" s="48"/>
      <c r="E24" s="42"/>
      <c r="F24" s="42"/>
      <c r="G24" s="42"/>
      <c r="H24" s="34"/>
      <c r="I24" s="43"/>
      <c r="J24" s="44"/>
      <c r="K24" s="44"/>
    </row>
    <row r="25" spans="1:11" ht="14.25" customHeight="1">
      <c r="A25" s="39">
        <f t="shared" si="0"/>
        <v>5</v>
      </c>
      <c r="B25" s="46"/>
      <c r="C25" s="47"/>
      <c r="D25" s="48"/>
      <c r="E25" s="42"/>
      <c r="F25" s="42"/>
      <c r="G25" s="42"/>
      <c r="H25" s="34"/>
      <c r="I25" s="43"/>
      <c r="J25" s="44"/>
      <c r="K25" s="44"/>
    </row>
    <row r="26" spans="1:11">
      <c r="A26" s="39">
        <f t="shared" si="0"/>
        <v>6</v>
      </c>
      <c r="B26" s="46"/>
      <c r="C26" s="47"/>
      <c r="D26" s="48"/>
      <c r="E26" s="42"/>
      <c r="F26" s="42"/>
      <c r="G26" s="42"/>
      <c r="H26" s="34"/>
      <c r="I26" s="43"/>
      <c r="J26" s="44"/>
      <c r="K26" s="44"/>
    </row>
    <row r="27" spans="1:11" ht="12.75" customHeight="1">
      <c r="A27" s="39">
        <f t="shared" si="0"/>
        <v>7</v>
      </c>
      <c r="B27" s="46"/>
      <c r="C27" s="47"/>
      <c r="D27" s="48"/>
      <c r="E27" s="42"/>
      <c r="F27" s="42"/>
      <c r="G27" s="42"/>
      <c r="H27" s="34"/>
      <c r="I27" s="43"/>
      <c r="J27" s="44"/>
      <c r="K27" s="44"/>
    </row>
    <row r="28" spans="1:11">
      <c r="A28" s="39">
        <f t="shared" si="0"/>
        <v>8</v>
      </c>
      <c r="B28" s="46"/>
      <c r="C28" s="40"/>
      <c r="D28" s="48"/>
      <c r="E28" s="42"/>
      <c r="F28" s="42"/>
      <c r="G28" s="42"/>
      <c r="H28" s="34"/>
      <c r="I28" s="43"/>
      <c r="J28" s="44"/>
      <c r="K28" s="44"/>
    </row>
    <row r="29" spans="1:11">
      <c r="A29" s="39">
        <f>+A28+1</f>
        <v>9</v>
      </c>
      <c r="B29" s="46"/>
      <c r="C29" s="47"/>
      <c r="D29" s="48"/>
      <c r="E29" s="42"/>
      <c r="F29" s="42"/>
      <c r="G29" s="42"/>
      <c r="H29" s="34"/>
      <c r="I29" s="43"/>
      <c r="J29" s="44"/>
      <c r="K29" s="44"/>
    </row>
    <row r="30" spans="1:11">
      <c r="A30" s="39">
        <f t="shared" si="0"/>
        <v>10</v>
      </c>
      <c r="B30" s="46"/>
      <c r="C30" s="47"/>
      <c r="D30" s="48"/>
      <c r="E30" s="42"/>
      <c r="F30" s="42"/>
      <c r="G30" s="42"/>
      <c r="H30" s="34"/>
      <c r="I30" s="43"/>
      <c r="J30" s="44"/>
      <c r="K30" s="44"/>
    </row>
    <row r="31" spans="1:11" ht="21" customHeight="1">
      <c r="A31" s="39">
        <f t="shared" si="0"/>
        <v>11</v>
      </c>
      <c r="B31" s="46"/>
      <c r="C31" s="40"/>
      <c r="D31" s="48"/>
      <c r="E31" s="42"/>
      <c r="F31" s="42"/>
      <c r="G31" s="42"/>
      <c r="H31" s="34"/>
      <c r="I31" s="43"/>
      <c r="J31" s="44"/>
      <c r="K31" s="44"/>
    </row>
    <row r="35" spans="1:11">
      <c r="E35" s="279" t="s">
        <v>0</v>
      </c>
      <c r="F35" s="280"/>
      <c r="G35" s="280"/>
      <c r="H35" s="280"/>
      <c r="I35" s="280"/>
      <c r="J35" s="280"/>
    </row>
    <row r="37" spans="1:11" ht="21">
      <c r="C37" s="281" t="s">
        <v>1</v>
      </c>
      <c r="D37" s="281"/>
      <c r="E37" s="281"/>
      <c r="F37" s="281"/>
      <c r="G37" s="281"/>
      <c r="H37" s="281"/>
      <c r="I37" s="281"/>
      <c r="J37" s="281"/>
      <c r="K37" s="281"/>
    </row>
    <row r="38" spans="1:11" ht="15.75" thickBot="1"/>
    <row r="39" spans="1:11" ht="23.25">
      <c r="A39" s="24" t="s">
        <v>2</v>
      </c>
      <c r="B39" s="24" t="s">
        <v>3</v>
      </c>
      <c r="C39" s="25" t="s">
        <v>4</v>
      </c>
      <c r="D39" s="51" t="s">
        <v>5</v>
      </c>
      <c r="E39" s="276" t="s">
        <v>6</v>
      </c>
      <c r="F39" s="277"/>
      <c r="G39" s="278"/>
      <c r="H39" s="25" t="s">
        <v>7</v>
      </c>
      <c r="I39" s="25" t="s">
        <v>8</v>
      </c>
      <c r="J39" s="276" t="s">
        <v>9</v>
      </c>
      <c r="K39" s="278"/>
    </row>
    <row r="40" spans="1:11" ht="15.75" thickBot="1">
      <c r="A40" s="26"/>
      <c r="B40" s="27"/>
      <c r="C40" s="27"/>
      <c r="D40" s="27"/>
      <c r="E40" s="27" t="s">
        <v>10</v>
      </c>
      <c r="F40" s="27" t="s">
        <v>11</v>
      </c>
      <c r="G40" s="27" t="s">
        <v>12</v>
      </c>
      <c r="H40" s="27"/>
      <c r="I40" s="28"/>
      <c r="J40" s="27" t="s">
        <v>13</v>
      </c>
      <c r="K40" s="27" t="s">
        <v>14</v>
      </c>
    </row>
    <row r="41" spans="1:11" ht="33.75">
      <c r="A41" s="29">
        <v>1</v>
      </c>
      <c r="B41" s="30" t="s">
        <v>278</v>
      </c>
      <c r="C41" s="31" t="s">
        <v>279</v>
      </c>
      <c r="D41" s="32" t="s">
        <v>280</v>
      </c>
      <c r="E41" s="33">
        <v>0</v>
      </c>
      <c r="F41" s="33">
        <v>16500</v>
      </c>
      <c r="G41" s="33">
        <v>11431.94</v>
      </c>
      <c r="H41" s="34" t="s">
        <v>281</v>
      </c>
      <c r="I41" s="34" t="s">
        <v>282</v>
      </c>
      <c r="J41" s="35">
        <v>45049</v>
      </c>
      <c r="K41" s="35">
        <v>45345</v>
      </c>
    </row>
    <row r="42" spans="1:11" ht="45">
      <c r="A42" s="29">
        <f>A41+1</f>
        <v>2</v>
      </c>
      <c r="B42" s="30" t="s">
        <v>283</v>
      </c>
      <c r="C42" s="31" t="s">
        <v>270</v>
      </c>
      <c r="D42" s="32" t="s">
        <v>284</v>
      </c>
      <c r="E42" s="33">
        <v>0</v>
      </c>
      <c r="F42" s="33">
        <v>5100</v>
      </c>
      <c r="G42" s="33">
        <v>5100</v>
      </c>
      <c r="H42" s="34" t="s">
        <v>281</v>
      </c>
      <c r="I42" s="34" t="s">
        <v>110</v>
      </c>
      <c r="J42" s="35">
        <v>45108</v>
      </c>
      <c r="K42" s="35">
        <v>45139</v>
      </c>
    </row>
    <row r="43" spans="1:11">
      <c r="A43" s="29">
        <f t="shared" ref="A43:A50" si="1">A42+1</f>
        <v>3</v>
      </c>
      <c r="B43" s="30"/>
      <c r="C43" s="31"/>
      <c r="D43" s="32"/>
      <c r="E43" s="33"/>
      <c r="F43" s="33"/>
      <c r="G43" s="33"/>
      <c r="H43" s="34"/>
      <c r="I43" s="34"/>
      <c r="J43" s="35"/>
      <c r="K43" s="35"/>
    </row>
    <row r="44" spans="1:11">
      <c r="A44" s="29">
        <f t="shared" si="1"/>
        <v>4</v>
      </c>
      <c r="B44" s="30"/>
      <c r="C44" s="36"/>
      <c r="D44" s="32"/>
      <c r="E44" s="33"/>
      <c r="F44" s="33"/>
      <c r="G44" s="33"/>
      <c r="H44" s="34"/>
      <c r="I44" s="34"/>
      <c r="J44" s="35"/>
      <c r="K44" s="35"/>
    </row>
    <row r="45" spans="1:11">
      <c r="A45" s="29">
        <f t="shared" si="1"/>
        <v>5</v>
      </c>
      <c r="B45" s="30"/>
      <c r="C45" s="36"/>
      <c r="D45" s="32"/>
      <c r="E45" s="33"/>
      <c r="F45" s="33"/>
      <c r="G45" s="33"/>
      <c r="H45" s="34"/>
      <c r="I45" s="34"/>
      <c r="J45" s="35"/>
      <c r="K45" s="35"/>
    </row>
    <row r="46" spans="1:11">
      <c r="A46" s="29">
        <f t="shared" si="1"/>
        <v>6</v>
      </c>
      <c r="B46" s="30"/>
      <c r="C46" s="31"/>
      <c r="D46" s="32"/>
      <c r="E46" s="33"/>
      <c r="F46" s="33"/>
      <c r="G46" s="33"/>
      <c r="H46" s="34"/>
      <c r="I46" s="34"/>
      <c r="J46" s="35"/>
      <c r="K46" s="35"/>
    </row>
    <row r="47" spans="1:11">
      <c r="A47" s="29">
        <f t="shared" si="1"/>
        <v>7</v>
      </c>
      <c r="B47" s="30"/>
      <c r="C47" s="36"/>
      <c r="D47" s="32"/>
      <c r="E47" s="33"/>
      <c r="F47" s="33"/>
      <c r="G47" s="33"/>
      <c r="H47" s="34"/>
      <c r="I47" s="34"/>
      <c r="J47" s="35"/>
      <c r="K47" s="35"/>
    </row>
    <row r="48" spans="1:11">
      <c r="A48" s="29">
        <f t="shared" si="1"/>
        <v>8</v>
      </c>
      <c r="B48" s="30"/>
      <c r="C48" s="36"/>
      <c r="D48" s="32"/>
      <c r="E48" s="33"/>
      <c r="F48" s="33"/>
      <c r="G48" s="33"/>
      <c r="H48" s="34"/>
      <c r="I48" s="34"/>
      <c r="J48" s="35"/>
      <c r="K48" s="35"/>
    </row>
    <row r="49" spans="1:11">
      <c r="A49" s="29">
        <f t="shared" si="1"/>
        <v>9</v>
      </c>
      <c r="B49" s="30"/>
      <c r="C49" s="36"/>
      <c r="D49" s="32"/>
      <c r="E49" s="33"/>
      <c r="F49" s="33"/>
      <c r="G49" s="33"/>
      <c r="H49" s="34"/>
      <c r="I49" s="34"/>
      <c r="J49" s="35"/>
      <c r="K49" s="35"/>
    </row>
    <row r="50" spans="1:11">
      <c r="A50" s="29">
        <f t="shared" si="1"/>
        <v>10</v>
      </c>
      <c r="B50" s="30"/>
      <c r="C50" s="31"/>
      <c r="D50" s="32"/>
      <c r="E50" s="33"/>
      <c r="F50" s="33"/>
      <c r="G50" s="33"/>
      <c r="H50" s="34"/>
      <c r="I50" s="34"/>
      <c r="J50" s="35"/>
      <c r="K50" s="35"/>
    </row>
    <row r="54" spans="1:11">
      <c r="E54" s="279" t="s">
        <v>0</v>
      </c>
      <c r="F54" s="280"/>
      <c r="G54" s="280"/>
      <c r="H54" s="280"/>
      <c r="I54" s="280"/>
      <c r="J54" s="280"/>
    </row>
    <row r="56" spans="1:11" ht="21">
      <c r="C56" s="281" t="s">
        <v>92</v>
      </c>
      <c r="D56" s="281"/>
      <c r="E56" s="281"/>
      <c r="F56" s="281"/>
      <c r="G56" s="281"/>
      <c r="H56" s="281"/>
      <c r="I56" s="281"/>
      <c r="J56" s="281"/>
      <c r="K56" s="281"/>
    </row>
    <row r="57" spans="1:11" ht="15.75" thickBot="1"/>
    <row r="58" spans="1:11" ht="38.25" customHeight="1">
      <c r="A58" s="24" t="s">
        <v>2</v>
      </c>
      <c r="B58" s="37" t="s">
        <v>3</v>
      </c>
      <c r="C58" s="37" t="s">
        <v>4</v>
      </c>
      <c r="D58" s="51" t="s">
        <v>5</v>
      </c>
      <c r="E58" s="276" t="s">
        <v>6</v>
      </c>
      <c r="F58" s="277"/>
      <c r="G58" s="278"/>
      <c r="H58" s="37" t="s">
        <v>7</v>
      </c>
      <c r="I58" s="37" t="s">
        <v>8</v>
      </c>
      <c r="J58" s="276" t="s">
        <v>9</v>
      </c>
      <c r="K58" s="278"/>
    </row>
    <row r="59" spans="1:11" ht="15.75" thickBot="1">
      <c r="A59" s="26"/>
      <c r="B59" s="27"/>
      <c r="C59" s="27"/>
      <c r="D59" s="27"/>
      <c r="E59" s="28" t="s">
        <v>10</v>
      </c>
      <c r="F59" s="28" t="s">
        <v>11</v>
      </c>
      <c r="G59" s="28" t="s">
        <v>12</v>
      </c>
      <c r="H59" s="27"/>
      <c r="I59" s="28"/>
      <c r="J59" s="38" t="s">
        <v>13</v>
      </c>
      <c r="K59" s="28" t="s">
        <v>14</v>
      </c>
    </row>
    <row r="60" spans="1:11">
      <c r="A60" s="39">
        <v>1</v>
      </c>
      <c r="B60" s="31"/>
      <c r="C60" s="40"/>
      <c r="D60" s="41"/>
      <c r="E60" s="42"/>
      <c r="F60" s="42"/>
      <c r="G60" s="42"/>
      <c r="H60" s="34"/>
      <c r="I60" s="43"/>
      <c r="J60" s="44"/>
      <c r="K60" s="44"/>
    </row>
    <row r="61" spans="1:11">
      <c r="A61" s="39">
        <f>A60+1</f>
        <v>2</v>
      </c>
      <c r="B61" s="31"/>
      <c r="C61" s="40"/>
      <c r="D61" s="41"/>
      <c r="E61" s="42"/>
      <c r="F61" s="42"/>
      <c r="G61" s="42"/>
      <c r="H61" s="34"/>
      <c r="I61" s="43"/>
      <c r="J61" s="44"/>
      <c r="K61" s="44"/>
    </row>
    <row r="62" spans="1:11">
      <c r="A62" s="39">
        <f t="shared" ref="A62:A63" si="2">A61+1</f>
        <v>3</v>
      </c>
      <c r="B62" s="31"/>
      <c r="C62" s="40"/>
      <c r="D62" s="41"/>
      <c r="E62" s="42"/>
      <c r="F62" s="42"/>
      <c r="G62" s="42"/>
      <c r="H62" s="34"/>
      <c r="I62" s="43"/>
      <c r="J62" s="44"/>
      <c r="K62" s="44"/>
    </row>
    <row r="63" spans="1:11">
      <c r="A63" s="39">
        <f t="shared" si="2"/>
        <v>4</v>
      </c>
      <c r="B63" s="31"/>
      <c r="C63" s="40"/>
      <c r="D63" s="41"/>
      <c r="E63" s="42"/>
      <c r="F63" s="42"/>
      <c r="G63" s="42"/>
      <c r="H63" s="34"/>
      <c r="I63" s="43"/>
      <c r="J63" s="44"/>
      <c r="K63" s="44"/>
    </row>
  </sheetData>
  <mergeCells count="16">
    <mergeCell ref="C3:H3"/>
    <mergeCell ref="A5:I5"/>
    <mergeCell ref="E6:G6"/>
    <mergeCell ref="J6:K6"/>
    <mergeCell ref="E35:J35"/>
    <mergeCell ref="E58:G58"/>
    <mergeCell ref="J58:K58"/>
    <mergeCell ref="D15:I15"/>
    <mergeCell ref="C17:K17"/>
    <mergeCell ref="E19:G19"/>
    <mergeCell ref="J19:K19"/>
    <mergeCell ref="C37:K37"/>
    <mergeCell ref="E39:G39"/>
    <mergeCell ref="J39:K39"/>
    <mergeCell ref="E54:J54"/>
    <mergeCell ref="C56:K5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FED73-3DAF-44B6-828C-AA93671792DA}">
  <dimension ref="A3:K43"/>
  <sheetViews>
    <sheetView topLeftCell="A16" workbookViewId="0">
      <selection activeCell="E16" sqref="E16:G16"/>
    </sheetView>
  </sheetViews>
  <sheetFormatPr baseColWidth="10" defaultRowHeight="15"/>
  <cols>
    <col min="1" max="1" width="5" style="23" customWidth="1"/>
    <col min="2" max="2" width="24.28515625" style="23" customWidth="1"/>
    <col min="3" max="3" width="17.28515625" style="23" customWidth="1"/>
    <col min="4" max="4" width="13.5703125" style="23" customWidth="1"/>
    <col min="5" max="5" width="13.140625" style="23" customWidth="1"/>
    <col min="6" max="6" width="13.28515625" style="23" customWidth="1"/>
    <col min="7" max="7" width="12.7109375" style="23" customWidth="1"/>
    <col min="8" max="8" width="13" style="23" customWidth="1"/>
    <col min="9" max="9" width="12.85546875" style="23" customWidth="1"/>
    <col min="10" max="16384" width="11.42578125" style="23"/>
  </cols>
  <sheetData>
    <row r="3" spans="1:11" ht="15" customHeight="1">
      <c r="C3" s="279" t="s">
        <v>0</v>
      </c>
      <c r="D3" s="280"/>
      <c r="E3" s="280"/>
      <c r="F3" s="280"/>
      <c r="G3" s="280"/>
      <c r="H3" s="280"/>
    </row>
    <row r="5" spans="1:1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ht="23.25">
      <c r="A6" s="24" t="s">
        <v>2</v>
      </c>
      <c r="B6" s="24" t="s">
        <v>3</v>
      </c>
      <c r="C6" s="25" t="s">
        <v>4</v>
      </c>
      <c r="D6" s="199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 ht="36">
      <c r="A8" s="117">
        <v>1</v>
      </c>
      <c r="B8" s="230" t="s">
        <v>402</v>
      </c>
      <c r="C8" s="169" t="s">
        <v>290</v>
      </c>
      <c r="D8" s="230" t="s">
        <v>293</v>
      </c>
      <c r="E8" s="231">
        <v>17000</v>
      </c>
      <c r="F8" s="231">
        <v>16944.259999999998</v>
      </c>
      <c r="G8" s="231">
        <v>16944.259999999998</v>
      </c>
      <c r="H8" s="169" t="s">
        <v>389</v>
      </c>
      <c r="I8" s="230" t="s">
        <v>390</v>
      </c>
      <c r="J8" s="232">
        <v>44545</v>
      </c>
      <c r="K8" s="232">
        <v>44558</v>
      </c>
    </row>
    <row r="9" spans="1:11">
      <c r="A9" s="233"/>
      <c r="B9" s="234"/>
      <c r="C9" s="235"/>
    </row>
    <row r="10" spans="1:11">
      <c r="A10" s="233"/>
      <c r="B10" s="234"/>
      <c r="C10" s="235"/>
    </row>
    <row r="12" spans="1:11">
      <c r="D12" s="279" t="s">
        <v>0</v>
      </c>
      <c r="E12" s="280"/>
      <c r="F12" s="280"/>
      <c r="G12" s="280"/>
      <c r="H12" s="280"/>
      <c r="I12" s="280"/>
    </row>
    <row r="14" spans="1:11" ht="21">
      <c r="C14" s="281" t="s">
        <v>70</v>
      </c>
      <c r="D14" s="281"/>
      <c r="E14" s="281"/>
      <c r="F14" s="281"/>
      <c r="G14" s="281"/>
      <c r="H14" s="281"/>
      <c r="I14" s="281"/>
      <c r="J14" s="281"/>
      <c r="K14" s="281"/>
    </row>
    <row r="15" spans="1:11" ht="15.75" thickBot="1"/>
    <row r="16" spans="1:11" ht="23.25">
      <c r="A16" s="24" t="s">
        <v>2</v>
      </c>
      <c r="B16" s="24" t="s">
        <v>3</v>
      </c>
      <c r="C16" s="25" t="s">
        <v>4</v>
      </c>
      <c r="D16" s="199" t="s">
        <v>5</v>
      </c>
      <c r="E16" s="276" t="s">
        <v>6</v>
      </c>
      <c r="F16" s="277"/>
      <c r="G16" s="278"/>
      <c r="H16" s="25" t="s">
        <v>7</v>
      </c>
      <c r="I16" s="25" t="s">
        <v>58</v>
      </c>
      <c r="J16" s="276" t="s">
        <v>9</v>
      </c>
      <c r="K16" s="278"/>
    </row>
    <row r="17" spans="1:11" ht="15.75" thickBot="1">
      <c r="A17" s="26"/>
      <c r="B17" s="27"/>
      <c r="C17" s="27"/>
      <c r="D17" s="27"/>
      <c r="E17" s="27" t="s">
        <v>10</v>
      </c>
      <c r="F17" s="27" t="s">
        <v>11</v>
      </c>
      <c r="G17" s="27" t="s">
        <v>12</v>
      </c>
      <c r="H17" s="27"/>
      <c r="I17" s="28"/>
      <c r="J17" s="27" t="s">
        <v>13</v>
      </c>
      <c r="K17" s="27" t="s">
        <v>14</v>
      </c>
    </row>
    <row r="18" spans="1:11" ht="36.75" customHeight="1">
      <c r="A18" s="39">
        <v>1</v>
      </c>
      <c r="B18" s="169" t="s">
        <v>391</v>
      </c>
      <c r="C18" s="165" t="s">
        <v>392</v>
      </c>
      <c r="D18" s="236" t="s">
        <v>287</v>
      </c>
      <c r="E18" s="229">
        <v>2600</v>
      </c>
      <c r="F18" s="167">
        <v>2599.2600000000002</v>
      </c>
      <c r="G18" s="167">
        <v>2599.2600000000002</v>
      </c>
      <c r="H18" s="169" t="s">
        <v>389</v>
      </c>
      <c r="I18" s="228" t="s">
        <v>274</v>
      </c>
      <c r="J18" s="168">
        <v>44670</v>
      </c>
      <c r="K18" s="168">
        <v>44734</v>
      </c>
    </row>
    <row r="19" spans="1:11" ht="29.25" customHeight="1">
      <c r="A19" s="39"/>
      <c r="B19" s="237"/>
      <c r="C19" s="238"/>
      <c r="D19" s="239"/>
      <c r="E19" s="240"/>
      <c r="F19" s="240"/>
      <c r="G19" s="240"/>
      <c r="H19" s="159"/>
      <c r="I19" s="241"/>
      <c r="J19" s="242"/>
      <c r="K19" s="242"/>
    </row>
    <row r="23" spans="1:11">
      <c r="E23" s="279" t="s">
        <v>0</v>
      </c>
      <c r="F23" s="280"/>
      <c r="G23" s="280"/>
      <c r="H23" s="280"/>
      <c r="I23" s="280"/>
      <c r="J23" s="280"/>
    </row>
    <row r="25" spans="1:11" ht="21">
      <c r="C25" s="281" t="s">
        <v>1</v>
      </c>
      <c r="D25" s="281"/>
      <c r="E25" s="281"/>
      <c r="F25" s="281"/>
      <c r="G25" s="281"/>
      <c r="H25" s="281"/>
      <c r="I25" s="281"/>
      <c r="J25" s="281"/>
      <c r="K25" s="281"/>
    </row>
    <row r="26" spans="1:11" ht="15.75" thickBot="1"/>
    <row r="27" spans="1:11" ht="23.25">
      <c r="A27" s="24" t="s">
        <v>2</v>
      </c>
      <c r="B27" s="24" t="s">
        <v>3</v>
      </c>
      <c r="C27" s="25" t="s">
        <v>4</v>
      </c>
      <c r="D27" s="199" t="s">
        <v>5</v>
      </c>
      <c r="E27" s="276" t="s">
        <v>6</v>
      </c>
      <c r="F27" s="277"/>
      <c r="G27" s="278"/>
      <c r="H27" s="25" t="s">
        <v>7</v>
      </c>
      <c r="I27" s="25" t="s">
        <v>8</v>
      </c>
      <c r="J27" s="276" t="s">
        <v>9</v>
      </c>
      <c r="K27" s="278"/>
    </row>
    <row r="28" spans="1:11" ht="15.75" thickBot="1">
      <c r="A28" s="26"/>
      <c r="B28" s="27"/>
      <c r="C28" s="27"/>
      <c r="D28" s="27"/>
      <c r="E28" s="27" t="s">
        <v>10</v>
      </c>
      <c r="F28" s="27" t="s">
        <v>11</v>
      </c>
      <c r="G28" s="27" t="s">
        <v>12</v>
      </c>
      <c r="H28" s="27"/>
      <c r="I28" s="28"/>
      <c r="J28" s="27" t="s">
        <v>13</v>
      </c>
      <c r="K28" s="27" t="s">
        <v>14</v>
      </c>
    </row>
    <row r="29" spans="1:11" ht="72">
      <c r="A29" s="29">
        <v>1</v>
      </c>
      <c r="B29" s="159" t="s">
        <v>285</v>
      </c>
      <c r="C29" s="160" t="s">
        <v>286</v>
      </c>
      <c r="D29" s="161" t="s">
        <v>287</v>
      </c>
      <c r="E29" s="162">
        <v>6284.86</v>
      </c>
      <c r="F29" s="163">
        <v>6284.76</v>
      </c>
      <c r="G29" s="163">
        <v>6284.76</v>
      </c>
      <c r="H29" s="159" t="s">
        <v>288</v>
      </c>
      <c r="I29" s="159" t="s">
        <v>289</v>
      </c>
      <c r="J29" s="164">
        <v>44942</v>
      </c>
      <c r="K29" s="164">
        <v>44980</v>
      </c>
    </row>
    <row r="30" spans="1:11">
      <c r="A30" s="29"/>
      <c r="B30" s="30"/>
      <c r="C30" s="36"/>
      <c r="D30" s="32"/>
      <c r="E30" s="33"/>
      <c r="F30" s="33"/>
      <c r="G30" s="33"/>
      <c r="H30" s="34"/>
      <c r="I30" s="34"/>
      <c r="J30" s="35"/>
      <c r="K30" s="35"/>
    </row>
    <row r="34" spans="1:11">
      <c r="E34" s="279" t="s">
        <v>0</v>
      </c>
      <c r="F34" s="280"/>
      <c r="G34" s="280"/>
      <c r="H34" s="280"/>
      <c r="I34" s="280"/>
      <c r="J34" s="280"/>
    </row>
    <row r="36" spans="1:11" ht="21">
      <c r="C36" s="281" t="s">
        <v>92</v>
      </c>
      <c r="D36" s="281"/>
      <c r="E36" s="281"/>
      <c r="F36" s="281"/>
      <c r="G36" s="281"/>
      <c r="H36" s="281"/>
      <c r="I36" s="281"/>
      <c r="J36" s="281"/>
      <c r="K36" s="281"/>
    </row>
    <row r="37" spans="1:11" ht="15.75" thickBot="1"/>
    <row r="38" spans="1:11" ht="38.25" customHeight="1">
      <c r="A38" s="24" t="s">
        <v>2</v>
      </c>
      <c r="B38" s="37" t="s">
        <v>3</v>
      </c>
      <c r="C38" s="37" t="s">
        <v>4</v>
      </c>
      <c r="D38" s="199" t="s">
        <v>5</v>
      </c>
      <c r="E38" s="276" t="s">
        <v>6</v>
      </c>
      <c r="F38" s="277"/>
      <c r="G38" s="278"/>
      <c r="H38" s="37" t="s">
        <v>7</v>
      </c>
      <c r="I38" s="37" t="s">
        <v>8</v>
      </c>
      <c r="J38" s="276" t="s">
        <v>9</v>
      </c>
      <c r="K38" s="278"/>
    </row>
    <row r="39" spans="1:11" ht="15.75" thickBot="1">
      <c r="A39" s="26"/>
      <c r="B39" s="27"/>
      <c r="C39" s="27"/>
      <c r="D39" s="27"/>
      <c r="E39" s="28" t="s">
        <v>10</v>
      </c>
      <c r="F39" s="28" t="s">
        <v>11</v>
      </c>
      <c r="G39" s="28" t="s">
        <v>12</v>
      </c>
      <c r="H39" s="27"/>
      <c r="I39" s="28"/>
      <c r="J39" s="38" t="s">
        <v>13</v>
      </c>
      <c r="K39" s="28" t="s">
        <v>14</v>
      </c>
    </row>
    <row r="40" spans="1:11">
      <c r="A40" s="39"/>
      <c r="B40" s="169"/>
      <c r="C40" s="165"/>
      <c r="D40" s="166"/>
      <c r="E40" s="166"/>
      <c r="F40" s="170"/>
      <c r="G40" s="170"/>
      <c r="H40" s="171"/>
      <c r="I40" s="171"/>
      <c r="J40" s="164"/>
      <c r="K40" s="172"/>
    </row>
    <row r="41" spans="1:11">
      <c r="A41" s="39">
        <f>A40+1</f>
        <v>1</v>
      </c>
      <c r="B41" s="31"/>
      <c r="C41" s="40"/>
      <c r="D41" s="41"/>
      <c r="E41" s="42"/>
      <c r="F41" s="42"/>
      <c r="G41" s="42"/>
      <c r="H41" s="34"/>
      <c r="I41" s="43"/>
      <c r="J41" s="44"/>
      <c r="K41" s="44"/>
    </row>
    <row r="42" spans="1:11">
      <c r="A42" s="39">
        <f t="shared" ref="A42:A43" si="0">A41+1</f>
        <v>2</v>
      </c>
      <c r="B42" s="31"/>
      <c r="C42" s="40"/>
      <c r="D42" s="41"/>
      <c r="E42" s="42"/>
      <c r="F42" s="42"/>
      <c r="G42" s="42"/>
      <c r="H42" s="34"/>
      <c r="I42" s="43"/>
      <c r="J42" s="44"/>
      <c r="K42" s="44"/>
    </row>
    <row r="43" spans="1:11">
      <c r="A43" s="39">
        <f t="shared" si="0"/>
        <v>3</v>
      </c>
      <c r="B43" s="31"/>
      <c r="C43" s="40"/>
      <c r="D43" s="41"/>
      <c r="E43" s="42"/>
      <c r="F43" s="42"/>
      <c r="G43" s="42"/>
      <c r="H43" s="34"/>
      <c r="I43" s="43"/>
      <c r="J43" s="44"/>
      <c r="K43" s="44"/>
    </row>
  </sheetData>
  <mergeCells count="16">
    <mergeCell ref="C3:H3"/>
    <mergeCell ref="A5:I5"/>
    <mergeCell ref="E6:G6"/>
    <mergeCell ref="J6:K6"/>
    <mergeCell ref="D12:I12"/>
    <mergeCell ref="C14:K14"/>
    <mergeCell ref="E16:G16"/>
    <mergeCell ref="J16:K16"/>
    <mergeCell ref="E23:J23"/>
    <mergeCell ref="C25:K25"/>
    <mergeCell ref="E27:G27"/>
    <mergeCell ref="J27:K27"/>
    <mergeCell ref="E34:J34"/>
    <mergeCell ref="C36:K36"/>
    <mergeCell ref="E38:G38"/>
    <mergeCell ref="J38:K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68EE5-740C-45B9-8CF7-448857C64569}">
  <dimension ref="A3:K61"/>
  <sheetViews>
    <sheetView workbookViewId="0">
      <selection activeCell="F10" sqref="F10"/>
    </sheetView>
  </sheetViews>
  <sheetFormatPr baseColWidth="10" defaultRowHeight="15"/>
  <cols>
    <col min="1" max="1" width="5" style="23" customWidth="1"/>
    <col min="2" max="2" width="24.28515625" style="23" customWidth="1"/>
    <col min="3" max="3" width="17.28515625" style="23" customWidth="1"/>
    <col min="4" max="4" width="11.42578125" style="23"/>
    <col min="5" max="5" width="13.140625" style="23" customWidth="1"/>
    <col min="6" max="6" width="13.28515625" style="23" customWidth="1"/>
    <col min="7" max="16384" width="11.42578125" style="23"/>
  </cols>
  <sheetData>
    <row r="3" spans="1:11" ht="15" customHeight="1">
      <c r="C3" s="279" t="s">
        <v>0</v>
      </c>
      <c r="D3" s="280"/>
      <c r="E3" s="280"/>
      <c r="F3" s="280"/>
      <c r="G3" s="280"/>
      <c r="H3" s="280"/>
    </row>
    <row r="5" spans="1:1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ht="34.5">
      <c r="A6" s="24" t="s">
        <v>2</v>
      </c>
      <c r="B6" s="24" t="s">
        <v>3</v>
      </c>
      <c r="C6" s="25" t="s">
        <v>4</v>
      </c>
      <c r="D6" s="51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>
      <c r="A8" s="39">
        <v>1</v>
      </c>
      <c r="B8" s="50"/>
      <c r="C8" s="40"/>
      <c r="D8" s="48"/>
      <c r="E8" s="44"/>
      <c r="F8" s="44"/>
      <c r="G8" s="44"/>
      <c r="H8" s="34"/>
      <c r="I8" s="43"/>
      <c r="J8" s="44"/>
      <c r="K8" s="44"/>
    </row>
    <row r="9" spans="1:11">
      <c r="A9" s="39">
        <v>2</v>
      </c>
      <c r="B9" s="46"/>
      <c r="C9" s="40"/>
      <c r="D9" s="48"/>
      <c r="E9" s="44"/>
      <c r="F9" s="44"/>
      <c r="G9" s="44"/>
      <c r="H9" s="34"/>
      <c r="I9" s="43"/>
      <c r="J9" s="44"/>
      <c r="K9" s="44"/>
    </row>
    <row r="10" spans="1:11" ht="38.25" customHeight="1">
      <c r="A10" s="39">
        <v>3</v>
      </c>
      <c r="B10" s="46"/>
      <c r="C10" s="49"/>
      <c r="D10" s="48"/>
      <c r="E10" s="44"/>
      <c r="F10" s="44"/>
      <c r="G10" s="44"/>
      <c r="H10" s="34"/>
      <c r="I10" s="43"/>
      <c r="J10" s="44"/>
      <c r="K10" s="44"/>
    </row>
    <row r="11" spans="1:11" ht="35.25" customHeight="1">
      <c r="A11" s="39">
        <v>4</v>
      </c>
      <c r="B11" s="46"/>
      <c r="C11" s="36"/>
      <c r="D11" s="48"/>
      <c r="E11" s="44"/>
      <c r="F11" s="44"/>
      <c r="G11" s="44"/>
      <c r="H11" s="34"/>
      <c r="I11" s="34"/>
      <c r="J11" s="44"/>
      <c r="K11" s="44"/>
    </row>
    <row r="15" spans="1:11">
      <c r="D15" s="279" t="s">
        <v>0</v>
      </c>
      <c r="E15" s="280"/>
      <c r="F15" s="280"/>
      <c r="G15" s="280"/>
      <c r="H15" s="280"/>
      <c r="I15" s="280"/>
    </row>
    <row r="17" spans="1:11" ht="21">
      <c r="C17" s="281" t="s">
        <v>70</v>
      </c>
      <c r="D17" s="281"/>
      <c r="E17" s="281"/>
      <c r="F17" s="281"/>
      <c r="G17" s="281"/>
      <c r="H17" s="281"/>
      <c r="I17" s="281"/>
      <c r="J17" s="281"/>
      <c r="K17" s="281"/>
    </row>
    <row r="18" spans="1:11" ht="15.75" thickBot="1"/>
    <row r="19" spans="1:11" ht="34.5">
      <c r="A19" s="24" t="s">
        <v>2</v>
      </c>
      <c r="B19" s="24" t="s">
        <v>3</v>
      </c>
      <c r="C19" s="25" t="s">
        <v>4</v>
      </c>
      <c r="D19" s="51" t="s">
        <v>5</v>
      </c>
      <c r="E19" s="276" t="s">
        <v>6</v>
      </c>
      <c r="F19" s="277"/>
      <c r="G19" s="278"/>
      <c r="H19" s="25" t="s">
        <v>7</v>
      </c>
      <c r="I19" s="25" t="s">
        <v>58</v>
      </c>
      <c r="J19" s="276" t="s">
        <v>9</v>
      </c>
      <c r="K19" s="278"/>
    </row>
    <row r="20" spans="1:11" ht="15.75" thickBot="1">
      <c r="A20" s="26"/>
      <c r="B20" s="27"/>
      <c r="C20" s="27"/>
      <c r="D20" s="27"/>
      <c r="E20" s="27" t="s">
        <v>10</v>
      </c>
      <c r="F20" s="27" t="s">
        <v>11</v>
      </c>
      <c r="G20" s="27" t="s">
        <v>12</v>
      </c>
      <c r="H20" s="27"/>
      <c r="I20" s="28"/>
      <c r="J20" s="27" t="s">
        <v>13</v>
      </c>
      <c r="K20" s="27" t="s">
        <v>14</v>
      </c>
    </row>
    <row r="21" spans="1:11">
      <c r="A21" s="39">
        <v>1</v>
      </c>
      <c r="B21" s="30"/>
      <c r="C21" s="40"/>
      <c r="D21" s="48"/>
      <c r="E21" s="42"/>
      <c r="F21" s="42"/>
      <c r="G21" s="42"/>
      <c r="H21" s="34"/>
      <c r="I21" s="43"/>
      <c r="J21" s="44"/>
      <c r="K21" s="44"/>
    </row>
    <row r="22" spans="1:11" ht="19.5" customHeight="1">
      <c r="A22" s="39">
        <f>+A21+1</f>
        <v>2</v>
      </c>
      <c r="B22" s="46"/>
      <c r="C22" s="40"/>
      <c r="D22" s="48"/>
      <c r="E22" s="42"/>
      <c r="F22" s="33"/>
      <c r="G22" s="42"/>
      <c r="H22" s="34"/>
      <c r="I22" s="43"/>
      <c r="J22" s="44"/>
      <c r="K22" s="35"/>
    </row>
    <row r="23" spans="1:11" ht="18.75" customHeight="1">
      <c r="A23" s="39">
        <f>+A22+1</f>
        <v>3</v>
      </c>
      <c r="B23" s="46"/>
      <c r="C23" s="47"/>
      <c r="D23" s="48"/>
      <c r="E23" s="42"/>
      <c r="F23" s="42"/>
      <c r="G23" s="42"/>
      <c r="H23" s="34"/>
      <c r="I23" s="43"/>
      <c r="J23" s="44"/>
      <c r="K23" s="44"/>
    </row>
    <row r="24" spans="1:11" ht="20.25" customHeight="1">
      <c r="A24" s="39">
        <f t="shared" ref="A24:A31" si="0">+A23+1</f>
        <v>4</v>
      </c>
      <c r="B24" s="46"/>
      <c r="C24" s="49"/>
      <c r="D24" s="48"/>
      <c r="E24" s="42"/>
      <c r="F24" s="42"/>
      <c r="G24" s="42"/>
      <c r="H24" s="34"/>
      <c r="I24" s="43"/>
      <c r="J24" s="44"/>
      <c r="K24" s="44"/>
    </row>
    <row r="25" spans="1:11" ht="14.25" customHeight="1">
      <c r="A25" s="39">
        <f t="shared" si="0"/>
        <v>5</v>
      </c>
      <c r="B25" s="46"/>
      <c r="C25" s="47"/>
      <c r="D25" s="48"/>
      <c r="E25" s="42"/>
      <c r="F25" s="42"/>
      <c r="G25" s="42"/>
      <c r="H25" s="34"/>
      <c r="I25" s="43"/>
      <c r="J25" s="44"/>
      <c r="K25" s="44"/>
    </row>
    <row r="26" spans="1:11">
      <c r="A26" s="39">
        <f t="shared" si="0"/>
        <v>6</v>
      </c>
      <c r="B26" s="46"/>
      <c r="C26" s="47"/>
      <c r="D26" s="48"/>
      <c r="E26" s="42"/>
      <c r="F26" s="42"/>
      <c r="G26" s="42"/>
      <c r="H26" s="34"/>
      <c r="I26" s="43"/>
      <c r="J26" s="44"/>
      <c r="K26" s="44"/>
    </row>
    <row r="27" spans="1:11" ht="12.75" customHeight="1">
      <c r="A27" s="39">
        <f t="shared" si="0"/>
        <v>7</v>
      </c>
      <c r="B27" s="46"/>
      <c r="C27" s="47"/>
      <c r="D27" s="48"/>
      <c r="E27" s="42"/>
      <c r="F27" s="42"/>
      <c r="G27" s="42"/>
      <c r="H27" s="34"/>
      <c r="I27" s="43"/>
      <c r="J27" s="44"/>
      <c r="K27" s="44"/>
    </row>
    <row r="28" spans="1:11">
      <c r="A28" s="39">
        <f t="shared" si="0"/>
        <v>8</v>
      </c>
      <c r="B28" s="46"/>
      <c r="C28" s="40"/>
      <c r="D28" s="48"/>
      <c r="E28" s="42"/>
      <c r="F28" s="42"/>
      <c r="G28" s="42"/>
      <c r="H28" s="34"/>
      <c r="I28" s="43"/>
      <c r="J28" s="44"/>
      <c r="K28" s="44"/>
    </row>
    <row r="29" spans="1:11">
      <c r="A29" s="39">
        <f>+A28+1</f>
        <v>9</v>
      </c>
      <c r="B29" s="46"/>
      <c r="C29" s="47"/>
      <c r="D29" s="48"/>
      <c r="E29" s="42"/>
      <c r="F29" s="42"/>
      <c r="G29" s="42"/>
      <c r="H29" s="34"/>
      <c r="I29" s="43"/>
      <c r="J29" s="44"/>
      <c r="K29" s="44"/>
    </row>
    <row r="30" spans="1:11">
      <c r="A30" s="39">
        <f t="shared" si="0"/>
        <v>10</v>
      </c>
      <c r="B30" s="46"/>
      <c r="C30" s="47"/>
      <c r="D30" s="48"/>
      <c r="E30" s="42"/>
      <c r="F30" s="42"/>
      <c r="G30" s="42"/>
      <c r="H30" s="34"/>
      <c r="I30" s="43"/>
      <c r="J30" s="44"/>
      <c r="K30" s="44"/>
    </row>
    <row r="31" spans="1:11" ht="21" customHeight="1">
      <c r="A31" s="39">
        <f t="shared" si="0"/>
        <v>11</v>
      </c>
      <c r="B31" s="46"/>
      <c r="C31" s="40"/>
      <c r="D31" s="48"/>
      <c r="E31" s="42"/>
      <c r="F31" s="42"/>
      <c r="G31" s="42"/>
      <c r="H31" s="34"/>
      <c r="I31" s="43"/>
      <c r="J31" s="44"/>
      <c r="K31" s="44"/>
    </row>
    <row r="35" spans="1:11">
      <c r="E35" s="279" t="s">
        <v>0</v>
      </c>
      <c r="F35" s="280"/>
      <c r="G35" s="280"/>
      <c r="H35" s="280"/>
      <c r="I35" s="280"/>
      <c r="J35" s="280"/>
    </row>
    <row r="37" spans="1:11" ht="21">
      <c r="C37" s="281" t="s">
        <v>1</v>
      </c>
      <c r="D37" s="281"/>
      <c r="E37" s="281"/>
      <c r="F37" s="281"/>
      <c r="G37" s="281"/>
      <c r="H37" s="281"/>
      <c r="I37" s="281"/>
      <c r="J37" s="281"/>
      <c r="K37" s="281"/>
    </row>
    <row r="38" spans="1:11" ht="15.75" thickBot="1"/>
    <row r="39" spans="1:11" ht="23.25">
      <c r="A39" s="24" t="s">
        <v>2</v>
      </c>
      <c r="B39" s="24" t="s">
        <v>3</v>
      </c>
      <c r="C39" s="25" t="s">
        <v>4</v>
      </c>
      <c r="D39" s="51" t="s">
        <v>5</v>
      </c>
      <c r="E39" s="276" t="s">
        <v>6</v>
      </c>
      <c r="F39" s="277"/>
      <c r="G39" s="278"/>
      <c r="H39" s="25" t="s">
        <v>7</v>
      </c>
      <c r="I39" s="25" t="s">
        <v>8</v>
      </c>
      <c r="J39" s="276" t="s">
        <v>9</v>
      </c>
      <c r="K39" s="278"/>
    </row>
    <row r="40" spans="1:11" ht="15.75" thickBot="1">
      <c r="A40" s="26"/>
      <c r="B40" s="27"/>
      <c r="C40" s="27"/>
      <c r="D40" s="27"/>
      <c r="E40" s="27" t="s">
        <v>10</v>
      </c>
      <c r="F40" s="27" t="s">
        <v>11</v>
      </c>
      <c r="G40" s="27" t="s">
        <v>12</v>
      </c>
      <c r="H40" s="27"/>
      <c r="I40" s="28"/>
      <c r="J40" s="27" t="s">
        <v>13</v>
      </c>
      <c r="K40" s="27" t="s">
        <v>14</v>
      </c>
    </row>
    <row r="41" spans="1:11" ht="33">
      <c r="A41" s="29">
        <v>1</v>
      </c>
      <c r="B41" s="173" t="s">
        <v>291</v>
      </c>
      <c r="C41" s="173" t="s">
        <v>292</v>
      </c>
      <c r="D41" s="174" t="s">
        <v>293</v>
      </c>
      <c r="E41" s="175">
        <v>12424.78</v>
      </c>
      <c r="F41" s="176">
        <v>10298.23</v>
      </c>
      <c r="G41" s="176">
        <v>10298.23</v>
      </c>
      <c r="H41" s="177" t="s">
        <v>294</v>
      </c>
      <c r="I41" s="177" t="s">
        <v>295</v>
      </c>
      <c r="J41" s="178">
        <v>44958</v>
      </c>
      <c r="K41" s="178">
        <v>45139</v>
      </c>
    </row>
    <row r="42" spans="1:11">
      <c r="A42" s="29">
        <f>A41+1</f>
        <v>2</v>
      </c>
      <c r="B42" s="30"/>
      <c r="C42" s="36"/>
      <c r="D42" s="32"/>
      <c r="E42" s="33"/>
      <c r="F42" s="33"/>
      <c r="G42" s="33"/>
      <c r="H42" s="34"/>
      <c r="I42" s="34"/>
      <c r="J42" s="35"/>
      <c r="K42" s="35"/>
    </row>
    <row r="43" spans="1:11">
      <c r="A43" s="29">
        <f t="shared" ref="A43:A48" si="1">A42+1</f>
        <v>3</v>
      </c>
      <c r="B43" s="30"/>
      <c r="C43" s="31"/>
      <c r="D43" s="32"/>
      <c r="E43" s="33"/>
      <c r="F43" s="33"/>
      <c r="G43" s="33"/>
      <c r="H43" s="34"/>
      <c r="I43" s="34"/>
      <c r="J43" s="35"/>
      <c r="K43" s="35"/>
    </row>
    <row r="44" spans="1:11">
      <c r="A44" s="29">
        <f t="shared" si="1"/>
        <v>4</v>
      </c>
      <c r="B44" s="30"/>
      <c r="C44" s="36"/>
      <c r="D44" s="32"/>
      <c r="E44" s="33"/>
      <c r="F44" s="33"/>
      <c r="G44" s="33"/>
      <c r="H44" s="34"/>
      <c r="I44" s="34"/>
      <c r="J44" s="35"/>
      <c r="K44" s="35"/>
    </row>
    <row r="45" spans="1:11">
      <c r="A45" s="29">
        <f t="shared" si="1"/>
        <v>5</v>
      </c>
      <c r="B45" s="30"/>
      <c r="C45" s="36"/>
      <c r="D45" s="32"/>
      <c r="E45" s="33"/>
      <c r="F45" s="33"/>
      <c r="G45" s="33"/>
      <c r="H45" s="34"/>
      <c r="I45" s="34"/>
      <c r="J45" s="35"/>
      <c r="K45" s="35"/>
    </row>
    <row r="46" spans="1:11">
      <c r="A46" s="29">
        <f t="shared" si="1"/>
        <v>6</v>
      </c>
      <c r="B46" s="30"/>
      <c r="C46" s="31"/>
      <c r="D46" s="32"/>
      <c r="E46" s="33"/>
      <c r="F46" s="33"/>
      <c r="G46" s="33"/>
      <c r="H46" s="34"/>
      <c r="I46" s="34"/>
      <c r="J46" s="35"/>
      <c r="K46" s="35"/>
    </row>
    <row r="47" spans="1:11">
      <c r="A47" s="29">
        <f t="shared" si="1"/>
        <v>7</v>
      </c>
      <c r="B47" s="30"/>
      <c r="C47" s="36"/>
      <c r="D47" s="32"/>
      <c r="E47" s="33"/>
      <c r="F47" s="33"/>
      <c r="G47" s="33"/>
      <c r="H47" s="34"/>
      <c r="I47" s="34"/>
      <c r="J47" s="35"/>
      <c r="K47" s="35"/>
    </row>
    <row r="48" spans="1:11">
      <c r="A48" s="29">
        <f t="shared" si="1"/>
        <v>8</v>
      </c>
      <c r="B48" s="30"/>
      <c r="C48" s="36"/>
      <c r="D48" s="32"/>
      <c r="E48" s="33"/>
      <c r="F48" s="33"/>
      <c r="G48" s="33"/>
      <c r="H48" s="34"/>
      <c r="I48" s="34"/>
      <c r="J48" s="35"/>
      <c r="K48" s="35"/>
    </row>
    <row r="52" spans="1:11">
      <c r="E52" s="279" t="s">
        <v>0</v>
      </c>
      <c r="F52" s="280"/>
      <c r="G52" s="280"/>
      <c r="H52" s="280"/>
      <c r="I52" s="280"/>
      <c r="J52" s="280"/>
    </row>
    <row r="54" spans="1:11" ht="21">
      <c r="C54" s="281" t="s">
        <v>92</v>
      </c>
      <c r="D54" s="281"/>
      <c r="E54" s="281"/>
      <c r="F54" s="281"/>
      <c r="G54" s="281"/>
      <c r="H54" s="281"/>
      <c r="I54" s="281"/>
      <c r="J54" s="281"/>
      <c r="K54" s="281"/>
    </row>
    <row r="55" spans="1:11" ht="15.75" thickBot="1"/>
    <row r="56" spans="1:11" ht="38.25" customHeight="1">
      <c r="A56" s="24" t="s">
        <v>2</v>
      </c>
      <c r="B56" s="37" t="s">
        <v>3</v>
      </c>
      <c r="C56" s="37" t="s">
        <v>4</v>
      </c>
      <c r="D56" s="51" t="s">
        <v>5</v>
      </c>
      <c r="E56" s="276" t="s">
        <v>6</v>
      </c>
      <c r="F56" s="277"/>
      <c r="G56" s="278"/>
      <c r="H56" s="37" t="s">
        <v>7</v>
      </c>
      <c r="I56" s="37" t="s">
        <v>8</v>
      </c>
      <c r="J56" s="276" t="s">
        <v>9</v>
      </c>
      <c r="K56" s="278"/>
    </row>
    <row r="57" spans="1:11" ht="15.75" thickBot="1">
      <c r="A57" s="26"/>
      <c r="B57" s="27"/>
      <c r="C57" s="27"/>
      <c r="D57" s="27"/>
      <c r="E57" s="28" t="s">
        <v>10</v>
      </c>
      <c r="F57" s="28" t="s">
        <v>11</v>
      </c>
      <c r="G57" s="28" t="s">
        <v>12</v>
      </c>
      <c r="H57" s="27"/>
      <c r="I57" s="28"/>
      <c r="J57" s="38" t="s">
        <v>13</v>
      </c>
      <c r="K57" s="28" t="s">
        <v>14</v>
      </c>
    </row>
    <row r="58" spans="1:11">
      <c r="A58" s="39">
        <v>1</v>
      </c>
      <c r="B58" s="31"/>
      <c r="C58" s="40"/>
      <c r="D58" s="41"/>
      <c r="E58" s="42"/>
      <c r="F58" s="42"/>
      <c r="G58" s="42"/>
      <c r="H58" s="34"/>
      <c r="I58" s="43"/>
      <c r="J58" s="44"/>
      <c r="K58" s="44"/>
    </row>
    <row r="59" spans="1:11">
      <c r="A59" s="39">
        <f>A58+1</f>
        <v>2</v>
      </c>
      <c r="B59" s="31"/>
      <c r="C59" s="40"/>
      <c r="D59" s="41"/>
      <c r="E59" s="42"/>
      <c r="F59" s="42"/>
      <c r="G59" s="42"/>
      <c r="H59" s="34"/>
      <c r="I59" s="43"/>
      <c r="J59" s="44"/>
      <c r="K59" s="44"/>
    </row>
    <row r="60" spans="1:11">
      <c r="A60" s="39">
        <f t="shared" ref="A60:A61" si="2">A59+1</f>
        <v>3</v>
      </c>
      <c r="B60" s="31"/>
      <c r="C60" s="40"/>
      <c r="D60" s="41"/>
      <c r="E60" s="42"/>
      <c r="F60" s="42"/>
      <c r="G60" s="42"/>
      <c r="H60" s="34"/>
      <c r="I60" s="43"/>
      <c r="J60" s="44"/>
      <c r="K60" s="44"/>
    </row>
    <row r="61" spans="1:11">
      <c r="A61" s="39">
        <f t="shared" si="2"/>
        <v>4</v>
      </c>
      <c r="B61" s="31"/>
      <c r="C61" s="40"/>
      <c r="D61" s="41"/>
      <c r="E61" s="42"/>
      <c r="F61" s="42"/>
      <c r="G61" s="42"/>
      <c r="H61" s="34"/>
      <c r="I61" s="43"/>
      <c r="J61" s="44"/>
      <c r="K61" s="44"/>
    </row>
  </sheetData>
  <mergeCells count="16">
    <mergeCell ref="C3:H3"/>
    <mergeCell ref="A5:I5"/>
    <mergeCell ref="E6:G6"/>
    <mergeCell ref="J6:K6"/>
    <mergeCell ref="E35:J35"/>
    <mergeCell ref="E56:G56"/>
    <mergeCell ref="J56:K56"/>
    <mergeCell ref="D15:I15"/>
    <mergeCell ref="C17:K17"/>
    <mergeCell ref="E19:G19"/>
    <mergeCell ref="J19:K19"/>
    <mergeCell ref="C37:K37"/>
    <mergeCell ref="E39:G39"/>
    <mergeCell ref="J39:K39"/>
    <mergeCell ref="E52:J52"/>
    <mergeCell ref="C54:K5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4DB4-64E4-4077-AB3A-4DFF0398B164}">
  <dimension ref="A3:K50"/>
  <sheetViews>
    <sheetView topLeftCell="A25" workbookViewId="0">
      <selection activeCell="K20" sqref="K20"/>
    </sheetView>
  </sheetViews>
  <sheetFormatPr baseColWidth="10" defaultRowHeight="15"/>
  <cols>
    <col min="1" max="1" width="5" style="23" customWidth="1"/>
    <col min="2" max="2" width="24.28515625" style="23" customWidth="1"/>
    <col min="3" max="3" width="17.28515625" style="23" customWidth="1"/>
    <col min="4" max="4" width="11.42578125" style="23"/>
    <col min="5" max="5" width="13.140625" style="140" customWidth="1"/>
    <col min="6" max="6" width="13.28515625" style="140" customWidth="1"/>
    <col min="7" max="7" width="11.42578125" style="140"/>
    <col min="8" max="16384" width="11.42578125" style="23"/>
  </cols>
  <sheetData>
    <row r="3" spans="1:11" ht="15" customHeight="1">
      <c r="C3" s="279" t="s">
        <v>0</v>
      </c>
      <c r="D3" s="280"/>
      <c r="E3" s="280"/>
      <c r="F3" s="280"/>
      <c r="G3" s="280"/>
      <c r="H3" s="280"/>
    </row>
    <row r="5" spans="1:1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ht="34.5">
      <c r="A6" s="24" t="s">
        <v>2</v>
      </c>
      <c r="B6" s="24" t="s">
        <v>3</v>
      </c>
      <c r="C6" s="25" t="s">
        <v>4</v>
      </c>
      <c r="D6" s="51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139" t="s">
        <v>10</v>
      </c>
      <c r="F7" s="139" t="s">
        <v>11</v>
      </c>
      <c r="G7" s="139" t="s">
        <v>12</v>
      </c>
      <c r="H7" s="27"/>
      <c r="I7" s="28"/>
      <c r="J7" s="27" t="s">
        <v>13</v>
      </c>
      <c r="K7" s="27" t="s">
        <v>14</v>
      </c>
    </row>
    <row r="8" spans="1:11" ht="36">
      <c r="A8" s="39">
        <v>5</v>
      </c>
      <c r="B8" s="46" t="s">
        <v>236</v>
      </c>
      <c r="C8" s="40" t="s">
        <v>233</v>
      </c>
      <c r="D8" s="48" t="s">
        <v>97</v>
      </c>
      <c r="E8" s="42"/>
      <c r="F8" s="42">
        <v>51544.52</v>
      </c>
      <c r="G8" s="42">
        <v>51544.52</v>
      </c>
      <c r="H8" s="34" t="s">
        <v>234</v>
      </c>
      <c r="I8" s="43" t="s">
        <v>235</v>
      </c>
      <c r="J8" s="44">
        <v>44510</v>
      </c>
      <c r="K8" s="44">
        <v>44569</v>
      </c>
    </row>
    <row r="12" spans="1:11">
      <c r="D12" s="279" t="s">
        <v>0</v>
      </c>
      <c r="E12" s="280"/>
      <c r="F12" s="280"/>
      <c r="G12" s="280"/>
      <c r="H12" s="280"/>
      <c r="I12" s="280"/>
    </row>
    <row r="14" spans="1:11" ht="21">
      <c r="C14" s="281" t="s">
        <v>70</v>
      </c>
      <c r="D14" s="281"/>
      <c r="E14" s="281"/>
      <c r="F14" s="281"/>
      <c r="G14" s="281"/>
      <c r="H14" s="281"/>
      <c r="I14" s="281"/>
      <c r="J14" s="281"/>
      <c r="K14" s="281"/>
    </row>
    <row r="15" spans="1:11" ht="15.75" thickBot="1"/>
    <row r="16" spans="1:11" ht="34.5">
      <c r="A16" s="24" t="s">
        <v>2</v>
      </c>
      <c r="B16" s="24" t="s">
        <v>3</v>
      </c>
      <c r="C16" s="25" t="s">
        <v>4</v>
      </c>
      <c r="D16" s="51" t="s">
        <v>5</v>
      </c>
      <c r="E16" s="276" t="s">
        <v>6</v>
      </c>
      <c r="F16" s="277"/>
      <c r="G16" s="278"/>
      <c r="H16" s="25" t="s">
        <v>7</v>
      </c>
      <c r="I16" s="25" t="s">
        <v>58</v>
      </c>
      <c r="J16" s="276" t="s">
        <v>9</v>
      </c>
      <c r="K16" s="278"/>
    </row>
    <row r="17" spans="1:11" ht="15.75" thickBot="1">
      <c r="A17" s="26"/>
      <c r="B17" s="27"/>
      <c r="C17" s="27"/>
      <c r="D17" s="27"/>
      <c r="E17" s="139" t="s">
        <v>10</v>
      </c>
      <c r="F17" s="139" t="s">
        <v>11</v>
      </c>
      <c r="G17" s="139" t="s">
        <v>12</v>
      </c>
      <c r="H17" s="27"/>
      <c r="I17" s="28"/>
      <c r="J17" s="27" t="s">
        <v>13</v>
      </c>
      <c r="K17" s="27" t="s">
        <v>14</v>
      </c>
    </row>
    <row r="18" spans="1:11" ht="28.5" customHeight="1">
      <c r="A18" s="39">
        <v>1</v>
      </c>
      <c r="B18" s="30" t="s">
        <v>237</v>
      </c>
      <c r="C18" s="30" t="s">
        <v>237</v>
      </c>
      <c r="D18" s="48" t="s">
        <v>238</v>
      </c>
      <c r="E18" s="42">
        <v>1000</v>
      </c>
      <c r="F18" s="42">
        <v>22580</v>
      </c>
      <c r="G18" s="42">
        <v>22580</v>
      </c>
      <c r="H18" s="34" t="s">
        <v>234</v>
      </c>
      <c r="I18" s="43" t="s">
        <v>235</v>
      </c>
      <c r="J18" s="44">
        <v>44935</v>
      </c>
      <c r="K18" s="44">
        <v>44979</v>
      </c>
    </row>
    <row r="19" spans="1:11" ht="18.75" customHeight="1">
      <c r="A19" s="39">
        <f>+A18+1</f>
        <v>2</v>
      </c>
      <c r="B19" s="46"/>
      <c r="C19" s="40"/>
      <c r="D19" s="48"/>
      <c r="E19" s="42"/>
      <c r="F19" s="33"/>
      <c r="G19" s="42"/>
      <c r="H19" s="34"/>
      <c r="I19" s="43"/>
      <c r="J19" s="44"/>
      <c r="K19" s="35"/>
    </row>
    <row r="20" spans="1:11" ht="18.75" customHeight="1">
      <c r="A20" s="142"/>
      <c r="B20" s="143"/>
      <c r="C20" s="144"/>
      <c r="D20" s="145"/>
      <c r="E20" s="146"/>
      <c r="F20" s="147"/>
      <c r="G20" s="146"/>
      <c r="H20" s="148"/>
      <c r="I20" s="149"/>
      <c r="J20" s="150"/>
      <c r="K20" s="151"/>
    </row>
    <row r="21" spans="1:11" ht="18.75" customHeight="1">
      <c r="A21" s="142"/>
      <c r="B21" s="143"/>
      <c r="C21" s="144"/>
      <c r="D21" s="145"/>
      <c r="E21" s="146"/>
      <c r="F21" s="147"/>
      <c r="G21" s="146"/>
      <c r="H21" s="148"/>
      <c r="I21" s="149"/>
      <c r="J21" s="150"/>
      <c r="K21" s="151"/>
    </row>
    <row r="25" spans="1:11">
      <c r="E25" s="279" t="s">
        <v>0</v>
      </c>
      <c r="F25" s="280"/>
      <c r="G25" s="280"/>
      <c r="H25" s="280"/>
      <c r="I25" s="280"/>
      <c r="J25" s="280"/>
    </row>
    <row r="27" spans="1:11" ht="21">
      <c r="C27" s="281" t="s">
        <v>1</v>
      </c>
      <c r="D27" s="281"/>
      <c r="E27" s="281"/>
      <c r="F27" s="281"/>
      <c r="G27" s="281"/>
      <c r="H27" s="281"/>
      <c r="I27" s="281"/>
      <c r="J27" s="281"/>
      <c r="K27" s="281"/>
    </row>
    <row r="28" spans="1:11" ht="15.75" thickBot="1"/>
    <row r="29" spans="1:11" ht="23.25">
      <c r="A29" s="24" t="s">
        <v>2</v>
      </c>
      <c r="B29" s="24" t="s">
        <v>3</v>
      </c>
      <c r="C29" s="25" t="s">
        <v>4</v>
      </c>
      <c r="D29" s="51" t="s">
        <v>5</v>
      </c>
      <c r="E29" s="276" t="s">
        <v>6</v>
      </c>
      <c r="F29" s="277"/>
      <c r="G29" s="278"/>
      <c r="H29" s="25" t="s">
        <v>7</v>
      </c>
      <c r="I29" s="25" t="s">
        <v>8</v>
      </c>
      <c r="J29" s="276" t="s">
        <v>9</v>
      </c>
      <c r="K29" s="278"/>
    </row>
    <row r="30" spans="1:11" ht="15.75" thickBot="1">
      <c r="A30" s="26"/>
      <c r="B30" s="27"/>
      <c r="C30" s="27"/>
      <c r="D30" s="27"/>
      <c r="E30" s="139" t="s">
        <v>10</v>
      </c>
      <c r="F30" s="139" t="s">
        <v>11</v>
      </c>
      <c r="G30" s="139" t="s">
        <v>12</v>
      </c>
      <c r="H30" s="27"/>
      <c r="I30" s="28"/>
      <c r="J30" s="27" t="s">
        <v>13</v>
      </c>
      <c r="K30" s="27" t="s">
        <v>14</v>
      </c>
    </row>
    <row r="31" spans="1:11" ht="33.75">
      <c r="A31" s="29">
        <v>1</v>
      </c>
      <c r="B31" s="30" t="s">
        <v>237</v>
      </c>
      <c r="C31" s="30" t="s">
        <v>237</v>
      </c>
      <c r="D31" s="48" t="s">
        <v>238</v>
      </c>
      <c r="E31" s="33">
        <v>800</v>
      </c>
      <c r="F31" s="33">
        <v>29562.26</v>
      </c>
      <c r="G31" s="33">
        <v>29562.26</v>
      </c>
      <c r="H31" s="34" t="s">
        <v>234</v>
      </c>
      <c r="I31" s="43" t="s">
        <v>235</v>
      </c>
      <c r="J31" s="35">
        <v>45264</v>
      </c>
      <c r="K31" s="35">
        <v>45344</v>
      </c>
    </row>
    <row r="32" spans="1:11">
      <c r="A32" s="29">
        <f>A31+1</f>
        <v>2</v>
      </c>
      <c r="B32" s="30"/>
      <c r="C32" s="36"/>
      <c r="D32" s="32"/>
      <c r="E32" s="33"/>
      <c r="F32" s="33"/>
      <c r="G32" s="33"/>
      <c r="H32" s="34"/>
      <c r="I32" s="34"/>
      <c r="J32" s="35"/>
      <c r="K32" s="35"/>
    </row>
    <row r="33" spans="1:11">
      <c r="A33" s="29">
        <f t="shared" ref="A33:A37" si="0">A32+1</f>
        <v>3</v>
      </c>
      <c r="B33" s="30"/>
      <c r="C33" s="31"/>
      <c r="D33" s="32"/>
      <c r="E33" s="33"/>
      <c r="F33" s="33"/>
      <c r="G33" s="33"/>
      <c r="H33" s="34"/>
      <c r="I33" s="34"/>
      <c r="J33" s="35"/>
      <c r="K33" s="35"/>
    </row>
    <row r="34" spans="1:11">
      <c r="A34" s="29">
        <f t="shared" si="0"/>
        <v>4</v>
      </c>
      <c r="B34" s="30"/>
      <c r="C34" s="36"/>
      <c r="D34" s="32"/>
      <c r="E34" s="33"/>
      <c r="F34" s="33"/>
      <c r="G34" s="33"/>
      <c r="H34" s="34"/>
      <c r="I34" s="34"/>
      <c r="J34" s="35"/>
      <c r="K34" s="35"/>
    </row>
    <row r="35" spans="1:11">
      <c r="A35" s="29">
        <f t="shared" si="0"/>
        <v>5</v>
      </c>
      <c r="B35" s="30"/>
      <c r="C35" s="36"/>
      <c r="D35" s="32"/>
      <c r="E35" s="33"/>
      <c r="F35" s="33"/>
      <c r="G35" s="33"/>
      <c r="H35" s="34"/>
      <c r="I35" s="34"/>
      <c r="J35" s="35"/>
      <c r="K35" s="35"/>
    </row>
    <row r="36" spans="1:11">
      <c r="A36" s="29">
        <f t="shared" si="0"/>
        <v>6</v>
      </c>
      <c r="B36" s="30"/>
      <c r="C36" s="31"/>
      <c r="D36" s="32"/>
      <c r="E36" s="33"/>
      <c r="F36" s="33"/>
      <c r="G36" s="33"/>
      <c r="H36" s="34"/>
      <c r="I36" s="34"/>
      <c r="J36" s="35"/>
      <c r="K36" s="35"/>
    </row>
    <row r="37" spans="1:11">
      <c r="A37" s="29">
        <f t="shared" si="0"/>
        <v>7</v>
      </c>
      <c r="B37" s="30"/>
      <c r="C37" s="36"/>
      <c r="D37" s="32"/>
      <c r="E37" s="33"/>
      <c r="F37" s="33"/>
      <c r="G37" s="33"/>
      <c r="H37" s="34"/>
      <c r="I37" s="34"/>
      <c r="J37" s="35"/>
      <c r="K37" s="35"/>
    </row>
    <row r="41" spans="1:11">
      <c r="E41" s="279" t="s">
        <v>0</v>
      </c>
      <c r="F41" s="280"/>
      <c r="G41" s="280"/>
      <c r="H41" s="280"/>
      <c r="I41" s="280"/>
      <c r="J41" s="280"/>
    </row>
    <row r="43" spans="1:11" ht="21">
      <c r="C43" s="281" t="s">
        <v>92</v>
      </c>
      <c r="D43" s="281"/>
      <c r="E43" s="281"/>
      <c r="F43" s="281"/>
      <c r="G43" s="281"/>
      <c r="H43" s="281"/>
      <c r="I43" s="281"/>
      <c r="J43" s="281"/>
      <c r="K43" s="281"/>
    </row>
    <row r="44" spans="1:11" ht="38.25" customHeight="1" thickBot="1"/>
    <row r="45" spans="1:11" ht="22.5">
      <c r="A45" s="24" t="s">
        <v>2</v>
      </c>
      <c r="B45" s="37" t="s">
        <v>3</v>
      </c>
      <c r="C45" s="37" t="s">
        <v>4</v>
      </c>
      <c r="D45" s="51" t="s">
        <v>5</v>
      </c>
      <c r="E45" s="276" t="s">
        <v>6</v>
      </c>
      <c r="F45" s="277"/>
      <c r="G45" s="278"/>
      <c r="H45" s="37" t="s">
        <v>7</v>
      </c>
      <c r="I45" s="37" t="s">
        <v>8</v>
      </c>
      <c r="J45" s="276" t="s">
        <v>9</v>
      </c>
      <c r="K45" s="278"/>
    </row>
    <row r="46" spans="1:11" ht="15.75" thickBot="1">
      <c r="A46" s="26"/>
      <c r="B46" s="27"/>
      <c r="C46" s="27"/>
      <c r="D46" s="27"/>
      <c r="E46" s="141" t="s">
        <v>10</v>
      </c>
      <c r="F46" s="141" t="s">
        <v>11</v>
      </c>
      <c r="G46" s="141" t="s">
        <v>12</v>
      </c>
      <c r="H46" s="27"/>
      <c r="I46" s="28"/>
      <c r="J46" s="38" t="s">
        <v>13</v>
      </c>
      <c r="K46" s="28" t="s">
        <v>14</v>
      </c>
    </row>
    <row r="47" spans="1:11">
      <c r="A47" s="39">
        <v>1</v>
      </c>
      <c r="B47" s="31"/>
      <c r="C47" s="40"/>
      <c r="D47" s="41"/>
      <c r="E47" s="42"/>
      <c r="F47" s="42"/>
      <c r="G47" s="42"/>
      <c r="H47" s="34"/>
      <c r="I47" s="43"/>
      <c r="J47" s="44"/>
      <c r="K47" s="44"/>
    </row>
    <row r="48" spans="1:11">
      <c r="A48" s="39">
        <f>A47+1</f>
        <v>2</v>
      </c>
      <c r="B48" s="31"/>
      <c r="C48" s="40"/>
      <c r="D48" s="41"/>
      <c r="E48" s="42"/>
      <c r="F48" s="42"/>
      <c r="G48" s="42"/>
      <c r="H48" s="34"/>
      <c r="I48" s="43"/>
      <c r="J48" s="44"/>
      <c r="K48" s="44"/>
    </row>
    <row r="49" spans="1:11">
      <c r="A49" s="39">
        <f t="shared" ref="A49:A50" si="1">A48+1</f>
        <v>3</v>
      </c>
      <c r="B49" s="31"/>
      <c r="C49" s="40"/>
      <c r="D49" s="41"/>
      <c r="E49" s="42"/>
      <c r="F49" s="42"/>
      <c r="G49" s="42"/>
      <c r="H49" s="34"/>
      <c r="I49" s="43"/>
      <c r="J49" s="44"/>
      <c r="K49" s="44"/>
    </row>
    <row r="50" spans="1:11">
      <c r="A50" s="39">
        <f t="shared" si="1"/>
        <v>4</v>
      </c>
      <c r="B50" s="31"/>
      <c r="C50" s="40"/>
      <c r="D50" s="41"/>
      <c r="E50" s="42"/>
      <c r="F50" s="42"/>
      <c r="G50" s="42"/>
      <c r="H50" s="34"/>
      <c r="I50" s="43"/>
      <c r="J50" s="44"/>
      <c r="K50" s="44"/>
    </row>
  </sheetData>
  <mergeCells count="16">
    <mergeCell ref="C3:H3"/>
    <mergeCell ref="A5:I5"/>
    <mergeCell ref="E6:G6"/>
    <mergeCell ref="J6:K6"/>
    <mergeCell ref="E25:J25"/>
    <mergeCell ref="E45:G45"/>
    <mergeCell ref="J45:K45"/>
    <mergeCell ref="D12:I12"/>
    <mergeCell ref="C14:K14"/>
    <mergeCell ref="E16:G16"/>
    <mergeCell ref="J16:K16"/>
    <mergeCell ref="C27:K27"/>
    <mergeCell ref="E29:G29"/>
    <mergeCell ref="J29:K29"/>
    <mergeCell ref="E41:J41"/>
    <mergeCell ref="C43:K4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58BD-BF57-422E-8B54-2CA034F4C661}">
  <dimension ref="A3:K62"/>
  <sheetViews>
    <sheetView topLeftCell="A22" workbookViewId="0">
      <selection activeCell="G18" sqref="G18"/>
    </sheetView>
  </sheetViews>
  <sheetFormatPr baseColWidth="10" defaultRowHeight="15"/>
  <cols>
    <col min="1" max="1" width="5" style="23" customWidth="1"/>
    <col min="2" max="2" width="24.28515625" style="23" customWidth="1"/>
    <col min="3" max="3" width="17.28515625" style="23" customWidth="1"/>
    <col min="4" max="4" width="13.28515625" style="23" customWidth="1"/>
    <col min="5" max="5" width="13.140625" style="23" customWidth="1"/>
    <col min="6" max="6" width="13.28515625" style="23" customWidth="1"/>
    <col min="7" max="16384" width="11.42578125" style="23"/>
  </cols>
  <sheetData>
    <row r="3" spans="1:11" ht="15" customHeight="1">
      <c r="C3" s="279" t="s">
        <v>0</v>
      </c>
      <c r="D3" s="280"/>
      <c r="E3" s="280"/>
      <c r="F3" s="280"/>
      <c r="G3" s="280"/>
      <c r="H3" s="280"/>
    </row>
    <row r="5" spans="1:1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ht="34.5">
      <c r="A6" s="24" t="s">
        <v>2</v>
      </c>
      <c r="B6" s="24" t="s">
        <v>3</v>
      </c>
      <c r="C6" s="25" t="s">
        <v>4</v>
      </c>
      <c r="D6" s="51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>
      <c r="A8" s="39">
        <v>1</v>
      </c>
      <c r="B8" s="50"/>
      <c r="C8" s="40"/>
      <c r="D8" s="48"/>
      <c r="E8" s="44"/>
      <c r="F8" s="44"/>
      <c r="G8" s="44"/>
      <c r="H8" s="34"/>
      <c r="I8" s="43"/>
      <c r="J8" s="44"/>
      <c r="K8" s="44"/>
    </row>
    <row r="9" spans="1:11">
      <c r="A9" s="39">
        <v>2</v>
      </c>
      <c r="B9" s="46"/>
      <c r="C9" s="40"/>
      <c r="D9" s="48"/>
      <c r="E9" s="44"/>
      <c r="F9" s="44"/>
      <c r="G9" s="44"/>
      <c r="H9" s="34"/>
      <c r="I9" s="43"/>
      <c r="J9" s="44"/>
      <c r="K9" s="44"/>
    </row>
    <row r="10" spans="1:11" ht="18" customHeight="1">
      <c r="A10" s="39">
        <v>3</v>
      </c>
      <c r="B10" s="46"/>
      <c r="C10" s="49"/>
      <c r="D10" s="48"/>
      <c r="E10" s="44"/>
      <c r="F10" s="44"/>
      <c r="G10" s="44"/>
      <c r="H10" s="34"/>
      <c r="I10" s="43"/>
      <c r="J10" s="44"/>
      <c r="K10" s="44"/>
    </row>
    <row r="11" spans="1:11" ht="20.25" customHeight="1">
      <c r="A11" s="39">
        <v>4</v>
      </c>
      <c r="B11" s="46"/>
      <c r="C11" s="36"/>
      <c r="D11" s="48"/>
      <c r="E11" s="44"/>
      <c r="F11" s="44"/>
      <c r="G11" s="44"/>
      <c r="H11" s="34"/>
      <c r="I11" s="34"/>
      <c r="J11" s="44"/>
      <c r="K11" s="44"/>
    </row>
    <row r="15" spans="1:11">
      <c r="D15" s="279" t="s">
        <v>0</v>
      </c>
      <c r="E15" s="280"/>
      <c r="F15" s="280"/>
      <c r="G15" s="280"/>
      <c r="H15" s="280"/>
      <c r="I15" s="280"/>
    </row>
    <row r="17" spans="1:11" ht="21">
      <c r="C17" s="281" t="s">
        <v>70</v>
      </c>
      <c r="D17" s="281"/>
      <c r="E17" s="281"/>
      <c r="F17" s="281"/>
      <c r="G17" s="281"/>
      <c r="H17" s="281"/>
      <c r="I17" s="281"/>
      <c r="J17" s="281"/>
      <c r="K17" s="281"/>
    </row>
    <row r="18" spans="1:11" ht="15.75" thickBot="1"/>
    <row r="19" spans="1:11" ht="34.5">
      <c r="A19" s="24" t="s">
        <v>2</v>
      </c>
      <c r="B19" s="24" t="s">
        <v>3</v>
      </c>
      <c r="C19" s="25" t="s">
        <v>4</v>
      </c>
      <c r="D19" s="51" t="s">
        <v>5</v>
      </c>
      <c r="E19" s="276" t="s">
        <v>6</v>
      </c>
      <c r="F19" s="277"/>
      <c r="G19" s="278"/>
      <c r="H19" s="25" t="s">
        <v>7</v>
      </c>
      <c r="I19" s="25" t="s">
        <v>58</v>
      </c>
      <c r="J19" s="276" t="s">
        <v>9</v>
      </c>
      <c r="K19" s="278"/>
    </row>
    <row r="20" spans="1:11" ht="15.75" thickBot="1">
      <c r="A20" s="26"/>
      <c r="B20" s="27"/>
      <c r="C20" s="27"/>
      <c r="D20" s="27"/>
      <c r="E20" s="27" t="s">
        <v>10</v>
      </c>
      <c r="F20" s="27" t="s">
        <v>11</v>
      </c>
      <c r="G20" s="27" t="s">
        <v>12</v>
      </c>
      <c r="H20" s="27"/>
      <c r="I20" s="28"/>
      <c r="J20" s="27" t="s">
        <v>13</v>
      </c>
      <c r="K20" s="27" t="s">
        <v>14</v>
      </c>
    </row>
    <row r="21" spans="1:11">
      <c r="A21" s="39">
        <v>1</v>
      </c>
      <c r="B21" s="30"/>
      <c r="C21" s="40"/>
      <c r="D21" s="48"/>
      <c r="E21" s="42"/>
      <c r="F21" s="42"/>
      <c r="G21" s="42"/>
      <c r="H21" s="34"/>
      <c r="I21" s="43"/>
      <c r="J21" s="44"/>
      <c r="K21" s="44"/>
    </row>
    <row r="22" spans="1:11" ht="19.5" customHeight="1">
      <c r="A22" s="39">
        <f>+A21+1</f>
        <v>2</v>
      </c>
      <c r="B22" s="46"/>
      <c r="C22" s="40"/>
      <c r="D22" s="48"/>
      <c r="E22" s="42"/>
      <c r="F22" s="33"/>
      <c r="G22" s="42"/>
      <c r="H22" s="34"/>
      <c r="I22" s="43"/>
      <c r="J22" s="44"/>
      <c r="K22" s="35"/>
    </row>
    <row r="23" spans="1:11" ht="18.75" customHeight="1">
      <c r="A23" s="39">
        <f>+A22+1</f>
        <v>3</v>
      </c>
      <c r="B23" s="46"/>
      <c r="C23" s="47"/>
      <c r="D23" s="48"/>
      <c r="E23" s="42"/>
      <c r="F23" s="42"/>
      <c r="G23" s="42"/>
      <c r="H23" s="34"/>
      <c r="I23" s="43"/>
      <c r="J23" s="44"/>
      <c r="K23" s="44"/>
    </row>
    <row r="24" spans="1:11" ht="20.25" customHeight="1">
      <c r="A24" s="39">
        <f t="shared" ref="A24:A31" si="0">+A23+1</f>
        <v>4</v>
      </c>
      <c r="B24" s="46"/>
      <c r="C24" s="49"/>
      <c r="D24" s="48"/>
      <c r="E24" s="42"/>
      <c r="F24" s="42"/>
      <c r="G24" s="42"/>
      <c r="H24" s="34"/>
      <c r="I24" s="43"/>
      <c r="J24" s="44"/>
      <c r="K24" s="44"/>
    </row>
    <row r="25" spans="1:11" ht="14.25" customHeight="1">
      <c r="A25" s="39">
        <f t="shared" si="0"/>
        <v>5</v>
      </c>
      <c r="B25" s="46"/>
      <c r="C25" s="47"/>
      <c r="D25" s="48"/>
      <c r="E25" s="42"/>
      <c r="F25" s="42"/>
      <c r="G25" s="42"/>
      <c r="H25" s="34"/>
      <c r="I25" s="43"/>
      <c r="J25" s="44"/>
      <c r="K25" s="44"/>
    </row>
    <row r="26" spans="1:11">
      <c r="A26" s="39">
        <f t="shared" si="0"/>
        <v>6</v>
      </c>
      <c r="B26" s="46"/>
      <c r="C26" s="47"/>
      <c r="D26" s="48"/>
      <c r="E26" s="42"/>
      <c r="F26" s="42"/>
      <c r="G26" s="42"/>
      <c r="H26" s="34"/>
      <c r="I26" s="43"/>
      <c r="J26" s="44"/>
      <c r="K26" s="44"/>
    </row>
    <row r="27" spans="1:11" ht="12.75" customHeight="1">
      <c r="A27" s="39">
        <f t="shared" si="0"/>
        <v>7</v>
      </c>
      <c r="B27" s="46"/>
      <c r="C27" s="47"/>
      <c r="D27" s="48"/>
      <c r="E27" s="42"/>
      <c r="F27" s="42"/>
      <c r="G27" s="42"/>
      <c r="H27" s="34"/>
      <c r="I27" s="43"/>
      <c r="J27" s="44"/>
      <c r="K27" s="44"/>
    </row>
    <row r="28" spans="1:11">
      <c r="A28" s="39">
        <f t="shared" si="0"/>
        <v>8</v>
      </c>
      <c r="B28" s="46"/>
      <c r="C28" s="40"/>
      <c r="D28" s="48"/>
      <c r="E28" s="42"/>
      <c r="F28" s="42"/>
      <c r="G28" s="42"/>
      <c r="H28" s="34"/>
      <c r="I28" s="43"/>
      <c r="J28" s="44"/>
      <c r="K28" s="44"/>
    </row>
    <row r="29" spans="1:11">
      <c r="A29" s="39">
        <f>+A28+1</f>
        <v>9</v>
      </c>
      <c r="B29" s="46"/>
      <c r="C29" s="47"/>
      <c r="D29" s="48"/>
      <c r="E29" s="42"/>
      <c r="F29" s="42"/>
      <c r="G29" s="42"/>
      <c r="H29" s="34"/>
      <c r="I29" s="43"/>
      <c r="J29" s="44"/>
      <c r="K29" s="44"/>
    </row>
    <row r="30" spans="1:11">
      <c r="A30" s="39">
        <f t="shared" si="0"/>
        <v>10</v>
      </c>
      <c r="B30" s="46"/>
      <c r="C30" s="47"/>
      <c r="D30" s="48"/>
      <c r="E30" s="42"/>
      <c r="F30" s="42"/>
      <c r="G30" s="42"/>
      <c r="H30" s="34"/>
      <c r="I30" s="43"/>
      <c r="J30" s="44"/>
      <c r="K30" s="44"/>
    </row>
    <row r="31" spans="1:11" ht="21" customHeight="1">
      <c r="A31" s="39">
        <f t="shared" si="0"/>
        <v>11</v>
      </c>
      <c r="B31" s="46"/>
      <c r="C31" s="40"/>
      <c r="D31" s="48"/>
      <c r="E31" s="42"/>
      <c r="F31" s="42"/>
      <c r="G31" s="42"/>
      <c r="H31" s="34"/>
      <c r="I31" s="43"/>
      <c r="J31" s="44"/>
      <c r="K31" s="44"/>
    </row>
    <row r="35" spans="1:11">
      <c r="E35" s="279" t="s">
        <v>0</v>
      </c>
      <c r="F35" s="280"/>
      <c r="G35" s="280"/>
      <c r="H35" s="280"/>
      <c r="I35" s="280"/>
      <c r="J35" s="280"/>
    </row>
    <row r="37" spans="1:11" ht="21">
      <c r="C37" s="281" t="s">
        <v>1</v>
      </c>
      <c r="D37" s="281"/>
      <c r="E37" s="281"/>
      <c r="F37" s="281"/>
      <c r="G37" s="281"/>
      <c r="H37" s="281"/>
      <c r="I37" s="281"/>
      <c r="J37" s="281"/>
      <c r="K37" s="281"/>
    </row>
    <row r="38" spans="1:11" ht="15.75" thickBot="1"/>
    <row r="39" spans="1:11" ht="23.25">
      <c r="A39" s="24" t="s">
        <v>2</v>
      </c>
      <c r="B39" s="24" t="s">
        <v>3</v>
      </c>
      <c r="C39" s="25" t="s">
        <v>4</v>
      </c>
      <c r="D39" s="51" t="s">
        <v>5</v>
      </c>
      <c r="E39" s="276" t="s">
        <v>6</v>
      </c>
      <c r="F39" s="277"/>
      <c r="G39" s="278"/>
      <c r="H39" s="25" t="s">
        <v>7</v>
      </c>
      <c r="I39" s="25" t="s">
        <v>8</v>
      </c>
      <c r="J39" s="276" t="s">
        <v>9</v>
      </c>
      <c r="K39" s="278"/>
    </row>
    <row r="40" spans="1:11" ht="15.75" thickBot="1">
      <c r="A40" s="26"/>
      <c r="B40" s="27"/>
      <c r="C40" s="27"/>
      <c r="D40" s="27"/>
      <c r="E40" s="27" t="s">
        <v>10</v>
      </c>
      <c r="F40" s="27" t="s">
        <v>11</v>
      </c>
      <c r="G40" s="27" t="s">
        <v>12</v>
      </c>
      <c r="H40" s="27"/>
      <c r="I40" s="28"/>
      <c r="J40" s="27" t="s">
        <v>13</v>
      </c>
      <c r="K40" s="27" t="s">
        <v>14</v>
      </c>
    </row>
    <row r="41" spans="1:11" ht="46.5">
      <c r="A41" s="29">
        <v>1</v>
      </c>
      <c r="B41" s="179" t="s">
        <v>296</v>
      </c>
      <c r="C41" s="31" t="s">
        <v>403</v>
      </c>
      <c r="D41" s="32" t="s">
        <v>99</v>
      </c>
      <c r="E41" s="33">
        <v>7000</v>
      </c>
      <c r="F41" s="180">
        <v>6626.36</v>
      </c>
      <c r="G41" s="180">
        <v>6626.36</v>
      </c>
      <c r="H41" s="34" t="s">
        <v>297</v>
      </c>
      <c r="I41" s="34" t="s">
        <v>298</v>
      </c>
      <c r="J41" s="181">
        <v>44974</v>
      </c>
      <c r="K41" s="35">
        <v>44975</v>
      </c>
    </row>
    <row r="42" spans="1:11" ht="39.75" customHeight="1">
      <c r="A42" s="29">
        <f>A41+1</f>
        <v>2</v>
      </c>
      <c r="B42" s="179" t="s">
        <v>299</v>
      </c>
      <c r="C42" s="36" t="s">
        <v>404</v>
      </c>
      <c r="D42" s="32" t="s">
        <v>99</v>
      </c>
      <c r="E42" s="33">
        <v>3000</v>
      </c>
      <c r="F42" s="33">
        <v>2406.6</v>
      </c>
      <c r="G42" s="180">
        <v>2406.6</v>
      </c>
      <c r="H42" s="34" t="s">
        <v>297</v>
      </c>
      <c r="I42" s="34" t="s">
        <v>111</v>
      </c>
      <c r="J42" s="35">
        <v>45048</v>
      </c>
      <c r="K42" s="35">
        <v>45431</v>
      </c>
    </row>
    <row r="43" spans="1:11">
      <c r="A43" s="29">
        <f t="shared" ref="A43:A49" si="1">A42+1</f>
        <v>3</v>
      </c>
      <c r="B43" s="30"/>
      <c r="C43" s="31"/>
      <c r="D43" s="32"/>
      <c r="E43" s="33"/>
      <c r="F43" s="33"/>
      <c r="G43" s="33"/>
      <c r="H43" s="34"/>
      <c r="I43" s="34"/>
      <c r="J43" s="35"/>
      <c r="K43" s="35"/>
    </row>
    <row r="44" spans="1:11">
      <c r="A44" s="29">
        <f t="shared" si="1"/>
        <v>4</v>
      </c>
      <c r="B44" s="30"/>
      <c r="C44" s="36"/>
      <c r="D44" s="32"/>
      <c r="E44" s="33"/>
      <c r="F44" s="33"/>
      <c r="G44" s="33"/>
      <c r="H44" s="34"/>
      <c r="I44" s="34"/>
      <c r="J44" s="35"/>
      <c r="K44" s="35"/>
    </row>
    <row r="45" spans="1:11">
      <c r="A45" s="29">
        <f t="shared" si="1"/>
        <v>5</v>
      </c>
      <c r="B45" s="30"/>
      <c r="C45" s="36"/>
      <c r="D45" s="32"/>
      <c r="E45" s="33"/>
      <c r="F45" s="33"/>
      <c r="G45" s="33"/>
      <c r="H45" s="34"/>
      <c r="I45" s="34"/>
      <c r="J45" s="35"/>
      <c r="K45" s="35"/>
    </row>
    <row r="46" spans="1:11">
      <c r="A46" s="29">
        <f t="shared" si="1"/>
        <v>6</v>
      </c>
      <c r="B46" s="30"/>
      <c r="C46" s="31"/>
      <c r="D46" s="32"/>
      <c r="E46" s="33"/>
      <c r="F46" s="33"/>
      <c r="G46" s="33"/>
      <c r="H46" s="34"/>
      <c r="I46" s="34"/>
      <c r="J46" s="35"/>
      <c r="K46" s="35"/>
    </row>
    <row r="47" spans="1:11">
      <c r="A47" s="29">
        <f t="shared" si="1"/>
        <v>7</v>
      </c>
      <c r="B47" s="30"/>
      <c r="C47" s="36"/>
      <c r="D47" s="32"/>
      <c r="E47" s="33"/>
      <c r="F47" s="33"/>
      <c r="G47" s="33"/>
      <c r="H47" s="34"/>
      <c r="I47" s="34"/>
      <c r="J47" s="35"/>
      <c r="K47" s="35"/>
    </row>
    <row r="48" spans="1:11">
      <c r="A48" s="29">
        <f t="shared" si="1"/>
        <v>8</v>
      </c>
      <c r="B48" s="30"/>
      <c r="C48" s="36"/>
      <c r="D48" s="32"/>
      <c r="E48" s="33"/>
      <c r="F48" s="33"/>
      <c r="G48" s="33"/>
      <c r="H48" s="34"/>
      <c r="I48" s="34"/>
      <c r="J48" s="35"/>
      <c r="K48" s="35"/>
    </row>
    <row r="49" spans="1:11">
      <c r="A49" s="29">
        <f t="shared" si="1"/>
        <v>9</v>
      </c>
      <c r="B49" s="30"/>
      <c r="C49" s="36"/>
      <c r="D49" s="32"/>
      <c r="E49" s="33"/>
      <c r="F49" s="33"/>
      <c r="G49" s="33"/>
      <c r="H49" s="34"/>
      <c r="I49" s="34"/>
      <c r="J49" s="35"/>
      <c r="K49" s="35"/>
    </row>
    <row r="53" spans="1:11">
      <c r="E53" s="279" t="s">
        <v>0</v>
      </c>
      <c r="F53" s="280"/>
      <c r="G53" s="280"/>
      <c r="H53" s="280"/>
      <c r="I53" s="280"/>
      <c r="J53" s="280"/>
    </row>
    <row r="55" spans="1:11" ht="21">
      <c r="C55" s="281" t="s">
        <v>92</v>
      </c>
      <c r="D55" s="281"/>
      <c r="E55" s="281"/>
      <c r="F55" s="281"/>
      <c r="G55" s="281"/>
      <c r="H55" s="281"/>
      <c r="I55" s="281"/>
      <c r="J55" s="281"/>
      <c r="K55" s="281"/>
    </row>
    <row r="56" spans="1:11" ht="15.75" thickBot="1"/>
    <row r="57" spans="1:11" ht="38.25" customHeight="1">
      <c r="A57" s="24" t="s">
        <v>2</v>
      </c>
      <c r="B57" s="37" t="s">
        <v>3</v>
      </c>
      <c r="C57" s="37" t="s">
        <v>4</v>
      </c>
      <c r="D57" s="51" t="s">
        <v>5</v>
      </c>
      <c r="E57" s="276" t="s">
        <v>6</v>
      </c>
      <c r="F57" s="277"/>
      <c r="G57" s="278"/>
      <c r="H57" s="37" t="s">
        <v>7</v>
      </c>
      <c r="I57" s="37" t="s">
        <v>8</v>
      </c>
      <c r="J57" s="276" t="s">
        <v>9</v>
      </c>
      <c r="K57" s="278"/>
    </row>
    <row r="58" spans="1:11" ht="15.75" thickBot="1">
      <c r="A58" s="26"/>
      <c r="B58" s="27"/>
      <c r="C58" s="27"/>
      <c r="D58" s="27"/>
      <c r="E58" s="28" t="s">
        <v>10</v>
      </c>
      <c r="F58" s="28" t="s">
        <v>11</v>
      </c>
      <c r="G58" s="28" t="s">
        <v>12</v>
      </c>
      <c r="H58" s="27"/>
      <c r="I58" s="28"/>
      <c r="J58" s="38" t="s">
        <v>13</v>
      </c>
      <c r="K58" s="28" t="s">
        <v>14</v>
      </c>
    </row>
    <row r="59" spans="1:11" ht="38.25">
      <c r="A59" s="39">
        <v>1</v>
      </c>
      <c r="B59" s="182" t="s">
        <v>300</v>
      </c>
      <c r="C59" s="40" t="s">
        <v>405</v>
      </c>
      <c r="D59" s="41" t="s">
        <v>149</v>
      </c>
      <c r="E59" s="42">
        <v>17995.5</v>
      </c>
      <c r="F59" s="42">
        <v>19474.599999999999</v>
      </c>
      <c r="G59" s="183">
        <v>19474.599999999999</v>
      </c>
      <c r="H59" s="34" t="s">
        <v>301</v>
      </c>
      <c r="I59" s="43" t="s">
        <v>302</v>
      </c>
      <c r="J59" s="44">
        <v>45341</v>
      </c>
      <c r="K59" s="44">
        <v>45393</v>
      </c>
    </row>
    <row r="60" spans="1:11" ht="36">
      <c r="A60" s="39">
        <f>A59+1</f>
        <v>2</v>
      </c>
      <c r="B60" s="31" t="s">
        <v>303</v>
      </c>
      <c r="C60" s="40" t="s">
        <v>406</v>
      </c>
      <c r="D60" s="41" t="s">
        <v>149</v>
      </c>
      <c r="E60" s="42">
        <v>19667.939999999999</v>
      </c>
      <c r="F60" s="183">
        <v>19072.78</v>
      </c>
      <c r="G60" s="184">
        <v>19072.78</v>
      </c>
      <c r="H60" s="34" t="s">
        <v>301</v>
      </c>
      <c r="I60" s="43" t="s">
        <v>302</v>
      </c>
      <c r="J60" s="185">
        <v>45306</v>
      </c>
      <c r="K60" s="44">
        <v>45344</v>
      </c>
    </row>
    <row r="61" spans="1:11">
      <c r="A61" s="39">
        <f t="shared" ref="A61:A62" si="2">A60+1</f>
        <v>3</v>
      </c>
      <c r="B61" s="31"/>
      <c r="C61" s="40"/>
      <c r="D61" s="41"/>
      <c r="E61" s="42"/>
      <c r="F61" s="42"/>
      <c r="G61" s="42"/>
      <c r="H61" s="34"/>
      <c r="I61" s="43"/>
      <c r="J61" s="44"/>
      <c r="K61" s="44"/>
    </row>
    <row r="62" spans="1:11">
      <c r="A62" s="39">
        <f t="shared" si="2"/>
        <v>4</v>
      </c>
      <c r="B62" s="31"/>
      <c r="C62" s="40"/>
      <c r="D62" s="41"/>
      <c r="E62" s="42"/>
      <c r="F62" s="42"/>
      <c r="G62" s="42"/>
      <c r="H62" s="34"/>
      <c r="I62" s="43"/>
      <c r="J62" s="44"/>
      <c r="K62" s="44"/>
    </row>
  </sheetData>
  <mergeCells count="16">
    <mergeCell ref="C3:H3"/>
    <mergeCell ref="A5:I5"/>
    <mergeCell ref="E6:G6"/>
    <mergeCell ref="J6:K6"/>
    <mergeCell ref="E35:J35"/>
    <mergeCell ref="E57:G57"/>
    <mergeCell ref="J57:K57"/>
    <mergeCell ref="D15:I15"/>
    <mergeCell ref="C17:K17"/>
    <mergeCell ref="E19:G19"/>
    <mergeCell ref="J19:K19"/>
    <mergeCell ref="C37:K37"/>
    <mergeCell ref="E39:G39"/>
    <mergeCell ref="J39:K39"/>
    <mergeCell ref="E53:J53"/>
    <mergeCell ref="C55:K55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7D10D-CEBD-4A3A-A683-593EAE0DAAE5}">
  <dimension ref="A3:K58"/>
  <sheetViews>
    <sheetView topLeftCell="A19" workbookViewId="0">
      <selection activeCell="J10" sqref="J10"/>
    </sheetView>
  </sheetViews>
  <sheetFormatPr baseColWidth="10" defaultRowHeight="15"/>
  <cols>
    <col min="1" max="1" width="5" style="23" customWidth="1"/>
    <col min="2" max="2" width="24.28515625" style="23" customWidth="1"/>
    <col min="3" max="3" width="17.28515625" style="23" customWidth="1"/>
    <col min="4" max="4" width="11.42578125" style="23"/>
    <col min="5" max="5" width="13.140625" style="23" customWidth="1"/>
    <col min="6" max="6" width="13.28515625" style="23" customWidth="1"/>
    <col min="7" max="16384" width="11.42578125" style="23"/>
  </cols>
  <sheetData>
    <row r="3" spans="1:11" ht="15" customHeight="1">
      <c r="C3" s="279" t="s">
        <v>0</v>
      </c>
      <c r="D3" s="280"/>
      <c r="E3" s="280"/>
      <c r="F3" s="280"/>
      <c r="G3" s="280"/>
      <c r="H3" s="280"/>
    </row>
    <row r="5" spans="1:11" ht="21.75" thickBot="1">
      <c r="A5" s="275" t="s">
        <v>93</v>
      </c>
      <c r="B5" s="275"/>
      <c r="C5" s="275"/>
      <c r="D5" s="275"/>
      <c r="E5" s="275"/>
      <c r="F5" s="275"/>
      <c r="G5" s="275"/>
      <c r="H5" s="275"/>
      <c r="I5" s="275"/>
    </row>
    <row r="6" spans="1:11" ht="34.5">
      <c r="A6" s="24" t="s">
        <v>2</v>
      </c>
      <c r="B6" s="24" t="s">
        <v>3</v>
      </c>
      <c r="C6" s="25" t="s">
        <v>4</v>
      </c>
      <c r="D6" s="52" t="s">
        <v>5</v>
      </c>
      <c r="E6" s="276" t="s">
        <v>6</v>
      </c>
      <c r="F6" s="277"/>
      <c r="G6" s="278"/>
      <c r="H6" s="25" t="s">
        <v>7</v>
      </c>
      <c r="I6" s="25" t="s">
        <v>58</v>
      </c>
      <c r="J6" s="276" t="s">
        <v>9</v>
      </c>
      <c r="K6" s="278"/>
    </row>
    <row r="7" spans="1:11" ht="15.75" thickBot="1">
      <c r="A7" s="26"/>
      <c r="B7" s="27"/>
      <c r="C7" s="27"/>
      <c r="D7" s="27"/>
      <c r="E7" s="27" t="s">
        <v>10</v>
      </c>
      <c r="F7" s="27" t="s">
        <v>11</v>
      </c>
      <c r="G7" s="27" t="s">
        <v>12</v>
      </c>
      <c r="H7" s="27"/>
      <c r="I7" s="28"/>
      <c r="J7" s="27" t="s">
        <v>13</v>
      </c>
      <c r="K7" s="27" t="s">
        <v>14</v>
      </c>
    </row>
    <row r="8" spans="1:11" ht="48">
      <c r="A8" s="39">
        <v>1</v>
      </c>
      <c r="B8" s="50" t="s">
        <v>147</v>
      </c>
      <c r="C8" s="40" t="s">
        <v>148</v>
      </c>
      <c r="D8" s="78" t="s">
        <v>149</v>
      </c>
      <c r="E8" s="79">
        <v>2500</v>
      </c>
      <c r="F8" s="79">
        <v>34700</v>
      </c>
      <c r="G8" s="79">
        <v>37200</v>
      </c>
      <c r="H8" s="80" t="s">
        <v>150</v>
      </c>
      <c r="I8" s="81" t="s">
        <v>151</v>
      </c>
      <c r="J8" s="82"/>
      <c r="K8" s="82"/>
    </row>
    <row r="9" spans="1:11">
      <c r="A9" s="39">
        <v>2</v>
      </c>
      <c r="B9" s="46"/>
      <c r="C9" s="40"/>
      <c r="D9" s="48"/>
      <c r="E9" s="44"/>
      <c r="F9" s="44"/>
      <c r="G9" s="44"/>
      <c r="H9" s="34"/>
      <c r="I9" s="43"/>
      <c r="J9" s="44"/>
      <c r="K9" s="44"/>
    </row>
    <row r="10" spans="1:11" ht="38.25" customHeight="1">
      <c r="A10" s="39">
        <v>3</v>
      </c>
      <c r="B10" s="46"/>
      <c r="C10" s="49"/>
      <c r="D10" s="48"/>
      <c r="E10" s="44"/>
      <c r="F10" s="44"/>
      <c r="G10" s="44"/>
      <c r="H10" s="34"/>
      <c r="I10" s="43"/>
      <c r="J10" s="44"/>
      <c r="K10" s="44"/>
    </row>
    <row r="11" spans="1:11" ht="35.25" customHeight="1">
      <c r="A11" s="39">
        <v>4</v>
      </c>
      <c r="B11" s="46"/>
      <c r="C11" s="36"/>
      <c r="D11" s="48"/>
      <c r="E11" s="44"/>
      <c r="F11" s="44"/>
      <c r="G11" s="44"/>
      <c r="H11" s="34"/>
      <c r="I11" s="34"/>
      <c r="J11" s="44"/>
      <c r="K11" s="44"/>
    </row>
    <row r="15" spans="1:11">
      <c r="D15" s="279" t="s">
        <v>0</v>
      </c>
      <c r="E15" s="280"/>
      <c r="F15" s="280"/>
      <c r="G15" s="280"/>
      <c r="H15" s="280"/>
      <c r="I15" s="280"/>
    </row>
    <row r="17" spans="1:11" ht="21">
      <c r="C17" s="281" t="s">
        <v>70</v>
      </c>
      <c r="D17" s="281"/>
      <c r="E17" s="281"/>
      <c r="F17" s="281"/>
      <c r="G17" s="281"/>
      <c r="H17" s="281"/>
      <c r="I17" s="281"/>
      <c r="J17" s="281"/>
      <c r="K17" s="281"/>
    </row>
    <row r="18" spans="1:11" ht="15.75" thickBot="1"/>
    <row r="19" spans="1:11" ht="34.5">
      <c r="A19" s="24" t="s">
        <v>2</v>
      </c>
      <c r="B19" s="24" t="s">
        <v>3</v>
      </c>
      <c r="C19" s="25" t="s">
        <v>4</v>
      </c>
      <c r="D19" s="52" t="s">
        <v>5</v>
      </c>
      <c r="E19" s="276" t="s">
        <v>6</v>
      </c>
      <c r="F19" s="277"/>
      <c r="G19" s="278"/>
      <c r="H19" s="25" t="s">
        <v>7</v>
      </c>
      <c r="I19" s="25" t="s">
        <v>58</v>
      </c>
      <c r="J19" s="276" t="s">
        <v>9</v>
      </c>
      <c r="K19" s="278"/>
    </row>
    <row r="20" spans="1:11" ht="15.75" thickBot="1">
      <c r="A20" s="26"/>
      <c r="B20" s="27"/>
      <c r="C20" s="27"/>
      <c r="D20" s="27"/>
      <c r="E20" s="27" t="s">
        <v>10</v>
      </c>
      <c r="F20" s="27" t="s">
        <v>11</v>
      </c>
      <c r="G20" s="27" t="s">
        <v>12</v>
      </c>
      <c r="H20" s="27"/>
      <c r="I20" s="28"/>
      <c r="J20" s="27" t="s">
        <v>13</v>
      </c>
      <c r="K20" s="27" t="s">
        <v>14</v>
      </c>
    </row>
    <row r="21" spans="1:11" ht="46.5" customHeight="1">
      <c r="A21" s="39">
        <v>1</v>
      </c>
      <c r="B21" s="83" t="s">
        <v>152</v>
      </c>
      <c r="C21" s="84" t="s">
        <v>148</v>
      </c>
      <c r="D21" s="78" t="s">
        <v>149</v>
      </c>
      <c r="E21" s="85">
        <v>0</v>
      </c>
      <c r="F21" s="85">
        <v>7500</v>
      </c>
      <c r="G21" s="85">
        <v>7500</v>
      </c>
      <c r="H21" s="80" t="s">
        <v>150</v>
      </c>
      <c r="I21" s="81" t="s">
        <v>110</v>
      </c>
      <c r="J21" s="86">
        <v>44868</v>
      </c>
      <c r="K21" s="86">
        <v>44900</v>
      </c>
    </row>
    <row r="22" spans="1:11" ht="19.5" customHeight="1">
      <c r="A22" s="39">
        <f>+A21+1</f>
        <v>2</v>
      </c>
      <c r="B22" s="87"/>
      <c r="C22" s="40"/>
      <c r="D22" s="48"/>
      <c r="E22" s="42"/>
      <c r="F22" s="33"/>
      <c r="G22" s="42"/>
      <c r="H22" s="34"/>
      <c r="I22" s="43"/>
      <c r="J22" s="44"/>
      <c r="K22" s="35"/>
    </row>
    <row r="23" spans="1:11" ht="18.75" customHeight="1">
      <c r="A23" s="39">
        <f>+A22+1</f>
        <v>3</v>
      </c>
      <c r="B23" s="46"/>
      <c r="C23" s="47"/>
      <c r="D23" s="48"/>
      <c r="E23" s="42"/>
      <c r="F23" s="42"/>
      <c r="G23" s="42"/>
      <c r="H23" s="34"/>
      <c r="I23" s="43"/>
      <c r="J23" s="44"/>
      <c r="K23" s="44"/>
    </row>
    <row r="24" spans="1:11" ht="20.25" customHeight="1">
      <c r="A24" s="39">
        <f t="shared" ref="A24:A31" si="0">+A23+1</f>
        <v>4</v>
      </c>
      <c r="B24" s="46"/>
      <c r="C24" s="49"/>
      <c r="D24" s="48"/>
      <c r="E24" s="42"/>
      <c r="F24" s="42"/>
      <c r="G24" s="42"/>
      <c r="H24" s="34"/>
      <c r="I24" s="43"/>
      <c r="J24" s="44"/>
      <c r="K24" s="44"/>
    </row>
    <row r="25" spans="1:11" ht="14.25" customHeight="1">
      <c r="A25" s="39">
        <f t="shared" si="0"/>
        <v>5</v>
      </c>
      <c r="B25" s="46"/>
      <c r="C25" s="47"/>
      <c r="D25" s="48"/>
      <c r="E25" s="42"/>
      <c r="F25" s="42"/>
      <c r="G25" s="42"/>
      <c r="H25" s="34"/>
      <c r="I25" s="43"/>
      <c r="J25" s="44"/>
      <c r="K25" s="44"/>
    </row>
    <row r="26" spans="1:11">
      <c r="A26" s="39">
        <f t="shared" si="0"/>
        <v>6</v>
      </c>
      <c r="B26" s="46"/>
      <c r="C26" s="47"/>
      <c r="D26" s="48"/>
      <c r="E26" s="42"/>
      <c r="F26" s="42"/>
      <c r="G26" s="42"/>
      <c r="H26" s="34"/>
      <c r="I26" s="43"/>
      <c r="J26" s="44"/>
      <c r="K26" s="44"/>
    </row>
    <row r="27" spans="1:11" ht="12.75" customHeight="1">
      <c r="A27" s="39">
        <f t="shared" si="0"/>
        <v>7</v>
      </c>
      <c r="B27" s="46"/>
      <c r="C27" s="47"/>
      <c r="D27" s="48"/>
      <c r="E27" s="42"/>
      <c r="F27" s="42"/>
      <c r="G27" s="42"/>
      <c r="H27" s="34"/>
      <c r="I27" s="43"/>
      <c r="J27" s="44"/>
      <c r="K27" s="44"/>
    </row>
    <row r="28" spans="1:11">
      <c r="A28" s="39">
        <f t="shared" si="0"/>
        <v>8</v>
      </c>
      <c r="B28" s="46"/>
      <c r="C28" s="40"/>
      <c r="D28" s="48"/>
      <c r="E28" s="42"/>
      <c r="F28" s="42"/>
      <c r="G28" s="42"/>
      <c r="H28" s="34"/>
      <c r="I28" s="43"/>
      <c r="J28" s="44"/>
      <c r="K28" s="44"/>
    </row>
    <row r="29" spans="1:11">
      <c r="A29" s="39">
        <f>+A28+1</f>
        <v>9</v>
      </c>
      <c r="B29" s="46"/>
      <c r="C29" s="47"/>
      <c r="D29" s="48"/>
      <c r="E29" s="42"/>
      <c r="F29" s="42"/>
      <c r="G29" s="42"/>
      <c r="H29" s="34"/>
      <c r="I29" s="43"/>
      <c r="J29" s="44"/>
      <c r="K29" s="44"/>
    </row>
    <row r="30" spans="1:11">
      <c r="A30" s="39">
        <f t="shared" si="0"/>
        <v>10</v>
      </c>
      <c r="B30" s="46"/>
      <c r="C30" s="47"/>
      <c r="D30" s="48"/>
      <c r="E30" s="42"/>
      <c r="F30" s="42"/>
      <c r="G30" s="42"/>
      <c r="H30" s="34"/>
      <c r="I30" s="43"/>
      <c r="J30" s="44"/>
      <c r="K30" s="44"/>
    </row>
    <row r="31" spans="1:11" ht="21" customHeight="1">
      <c r="A31" s="39">
        <f t="shared" si="0"/>
        <v>11</v>
      </c>
      <c r="B31" s="46"/>
      <c r="C31" s="40"/>
      <c r="D31" s="48"/>
      <c r="E31" s="42"/>
      <c r="F31" s="42"/>
      <c r="G31" s="42"/>
      <c r="H31" s="34"/>
      <c r="I31" s="43"/>
      <c r="J31" s="44"/>
      <c r="K31" s="44"/>
    </row>
    <row r="35" spans="1:11">
      <c r="E35" s="279" t="s">
        <v>0</v>
      </c>
      <c r="F35" s="280"/>
      <c r="G35" s="280"/>
      <c r="H35" s="280"/>
      <c r="I35" s="280"/>
      <c r="J35" s="280"/>
    </row>
    <row r="37" spans="1:11" ht="21">
      <c r="C37" s="281" t="s">
        <v>1</v>
      </c>
      <c r="D37" s="281"/>
      <c r="E37" s="281"/>
      <c r="F37" s="281"/>
      <c r="G37" s="281"/>
      <c r="H37" s="281"/>
      <c r="I37" s="281"/>
      <c r="J37" s="281"/>
      <c r="K37" s="281"/>
    </row>
    <row r="38" spans="1:11" ht="15.75" thickBot="1"/>
    <row r="39" spans="1:11" ht="23.25">
      <c r="A39" s="24" t="s">
        <v>2</v>
      </c>
      <c r="B39" s="24" t="s">
        <v>3</v>
      </c>
      <c r="C39" s="25" t="s">
        <v>4</v>
      </c>
      <c r="D39" s="52" t="s">
        <v>5</v>
      </c>
      <c r="E39" s="276" t="s">
        <v>6</v>
      </c>
      <c r="F39" s="277"/>
      <c r="G39" s="278"/>
      <c r="H39" s="25" t="s">
        <v>7</v>
      </c>
      <c r="I39" s="25" t="s">
        <v>8</v>
      </c>
      <c r="J39" s="276" t="s">
        <v>9</v>
      </c>
      <c r="K39" s="278"/>
    </row>
    <row r="40" spans="1:11" ht="15.75" thickBot="1">
      <c r="A40" s="26"/>
      <c r="B40" s="27"/>
      <c r="C40" s="27"/>
      <c r="D40" s="27"/>
      <c r="E40" s="27" t="s">
        <v>10</v>
      </c>
      <c r="F40" s="27" t="s">
        <v>11</v>
      </c>
      <c r="G40" s="27" t="s">
        <v>12</v>
      </c>
      <c r="H40" s="27"/>
      <c r="I40" s="28"/>
      <c r="J40" s="27" t="s">
        <v>13</v>
      </c>
      <c r="K40" s="27" t="s">
        <v>14</v>
      </c>
    </row>
    <row r="41" spans="1:11">
      <c r="A41" s="29">
        <v>1</v>
      </c>
      <c r="B41" s="30"/>
      <c r="C41" s="31"/>
      <c r="D41" s="32"/>
      <c r="E41" s="33"/>
      <c r="F41" s="33"/>
      <c r="G41" s="33"/>
      <c r="H41" s="34"/>
      <c r="I41" s="34"/>
      <c r="J41" s="35"/>
      <c r="K41" s="35"/>
    </row>
    <row r="42" spans="1:11">
      <c r="A42" s="29">
        <f>A41+1</f>
        <v>2</v>
      </c>
      <c r="B42" s="30"/>
      <c r="C42" s="36"/>
      <c r="D42" s="32"/>
      <c r="E42" s="33"/>
      <c r="F42" s="33"/>
      <c r="G42" s="33"/>
      <c r="H42" s="34"/>
      <c r="I42" s="34"/>
      <c r="J42" s="35"/>
      <c r="K42" s="35"/>
    </row>
    <row r="43" spans="1:11">
      <c r="A43" s="29">
        <f t="shared" ref="A43:A45" si="1">A42+1</f>
        <v>3</v>
      </c>
      <c r="B43" s="30"/>
      <c r="C43" s="31"/>
      <c r="D43" s="32"/>
      <c r="E43" s="33"/>
      <c r="F43" s="33"/>
      <c r="G43" s="33"/>
      <c r="H43" s="34"/>
      <c r="I43" s="34"/>
      <c r="J43" s="35"/>
      <c r="K43" s="35"/>
    </row>
    <row r="44" spans="1:11">
      <c r="A44" s="29">
        <f t="shared" si="1"/>
        <v>4</v>
      </c>
      <c r="B44" s="30"/>
      <c r="C44" s="36"/>
      <c r="D44" s="32"/>
      <c r="E44" s="33"/>
      <c r="F44" s="33"/>
      <c r="G44" s="33"/>
      <c r="H44" s="34"/>
      <c r="I44" s="34"/>
      <c r="J44" s="35"/>
      <c r="K44" s="35"/>
    </row>
    <row r="45" spans="1:11">
      <c r="A45" s="29">
        <f t="shared" si="1"/>
        <v>5</v>
      </c>
      <c r="B45" s="30"/>
      <c r="C45" s="36"/>
      <c r="D45" s="32"/>
      <c r="E45" s="33"/>
      <c r="F45" s="33"/>
      <c r="G45" s="33"/>
      <c r="H45" s="34"/>
      <c r="I45" s="34"/>
      <c r="J45" s="35"/>
      <c r="K45" s="35"/>
    </row>
    <row r="49" spans="1:11">
      <c r="E49" s="279" t="s">
        <v>0</v>
      </c>
      <c r="F49" s="280"/>
      <c r="G49" s="280"/>
      <c r="H49" s="280"/>
      <c r="I49" s="280"/>
      <c r="J49" s="280"/>
    </row>
    <row r="51" spans="1:11" ht="21">
      <c r="C51" s="281" t="s">
        <v>92</v>
      </c>
      <c r="D51" s="281"/>
      <c r="E51" s="281"/>
      <c r="F51" s="281"/>
      <c r="G51" s="281"/>
      <c r="H51" s="281"/>
      <c r="I51" s="281"/>
      <c r="J51" s="281"/>
      <c r="K51" s="281"/>
    </row>
    <row r="52" spans="1:11" ht="15.75" thickBot="1"/>
    <row r="53" spans="1:11" ht="38.25" customHeight="1">
      <c r="A53" s="24" t="s">
        <v>2</v>
      </c>
      <c r="B53" s="37" t="s">
        <v>3</v>
      </c>
      <c r="C53" s="37" t="s">
        <v>4</v>
      </c>
      <c r="D53" s="52" t="s">
        <v>5</v>
      </c>
      <c r="E53" s="276" t="s">
        <v>6</v>
      </c>
      <c r="F53" s="277"/>
      <c r="G53" s="278"/>
      <c r="H53" s="37" t="s">
        <v>7</v>
      </c>
      <c r="I53" s="37" t="s">
        <v>8</v>
      </c>
      <c r="J53" s="276" t="s">
        <v>9</v>
      </c>
      <c r="K53" s="278"/>
    </row>
    <row r="54" spans="1:11" ht="15.75" thickBot="1">
      <c r="A54" s="26"/>
      <c r="B54" s="27"/>
      <c r="C54" s="27"/>
      <c r="D54" s="27"/>
      <c r="E54" s="28" t="s">
        <v>10</v>
      </c>
      <c r="F54" s="28" t="s">
        <v>11</v>
      </c>
      <c r="G54" s="28" t="s">
        <v>12</v>
      </c>
      <c r="H54" s="27"/>
      <c r="I54" s="28"/>
      <c r="J54" s="38" t="s">
        <v>13</v>
      </c>
      <c r="K54" s="28" t="s">
        <v>14</v>
      </c>
    </row>
    <row r="55" spans="1:11" ht="60">
      <c r="A55" s="39">
        <v>1</v>
      </c>
      <c r="B55" s="88" t="s">
        <v>153</v>
      </c>
      <c r="C55" s="84" t="s">
        <v>148</v>
      </c>
      <c r="D55" s="78" t="s">
        <v>149</v>
      </c>
      <c r="E55" s="89">
        <v>0</v>
      </c>
      <c r="F55" s="90">
        <v>3500</v>
      </c>
      <c r="G55" s="90">
        <v>3500</v>
      </c>
      <c r="H55" s="91" t="s">
        <v>150</v>
      </c>
      <c r="I55" s="92" t="s">
        <v>110</v>
      </c>
      <c r="J55" s="93">
        <v>45313</v>
      </c>
      <c r="K55" s="93">
        <v>45337</v>
      </c>
    </row>
    <row r="56" spans="1:11">
      <c r="A56" s="39">
        <f>A55+1</f>
        <v>2</v>
      </c>
      <c r="B56" s="31"/>
      <c r="C56" s="40"/>
      <c r="D56" s="41"/>
      <c r="E56" s="42"/>
      <c r="F56" s="42"/>
      <c r="G56" s="42"/>
      <c r="H56" s="34"/>
      <c r="I56" s="43"/>
      <c r="J56" s="44"/>
      <c r="K56" s="44"/>
    </row>
    <row r="57" spans="1:11">
      <c r="A57" s="39">
        <f t="shared" ref="A57:A58" si="2">A56+1</f>
        <v>3</v>
      </c>
      <c r="B57" s="31"/>
      <c r="C57" s="40"/>
      <c r="D57" s="41"/>
      <c r="E57" s="42"/>
      <c r="F57" s="42"/>
      <c r="G57" s="42"/>
      <c r="H57" s="34"/>
      <c r="I57" s="43"/>
      <c r="J57" s="44"/>
      <c r="K57" s="44"/>
    </row>
    <row r="58" spans="1:11">
      <c r="A58" s="39">
        <f t="shared" si="2"/>
        <v>4</v>
      </c>
      <c r="B58" s="31"/>
      <c r="C58" s="40"/>
      <c r="D58" s="41"/>
      <c r="E58" s="42"/>
      <c r="F58" s="42"/>
      <c r="G58" s="42"/>
      <c r="H58" s="34"/>
      <c r="I58" s="43"/>
      <c r="J58" s="44"/>
      <c r="K58" s="44"/>
    </row>
  </sheetData>
  <mergeCells count="16">
    <mergeCell ref="C3:H3"/>
    <mergeCell ref="A5:I5"/>
    <mergeCell ref="E6:G6"/>
    <mergeCell ref="J6:K6"/>
    <mergeCell ref="E35:J35"/>
    <mergeCell ref="E53:G53"/>
    <mergeCell ref="J53:K53"/>
    <mergeCell ref="D15:I15"/>
    <mergeCell ref="C17:K17"/>
    <mergeCell ref="E19:G19"/>
    <mergeCell ref="J19:K19"/>
    <mergeCell ref="C37:K37"/>
    <mergeCell ref="E39:G39"/>
    <mergeCell ref="J39:K39"/>
    <mergeCell ref="E49:J49"/>
    <mergeCell ref="C51:K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</vt:i4>
      </vt:variant>
    </vt:vector>
  </HeadingPairs>
  <TitlesOfParts>
    <vt:vector size="21" baseType="lpstr">
      <vt:lpstr>1-CHALATENANGO</vt:lpstr>
      <vt:lpstr>2-LA LAGUNA</vt:lpstr>
      <vt:lpstr>3-LAS VUELTAS</vt:lpstr>
      <vt:lpstr>4-SAN ANTONIO DE LA CRUZ</vt:lpstr>
      <vt:lpstr>5-OJOS DE AGUA</vt:lpstr>
      <vt:lpstr>6-ARCATAO</vt:lpstr>
      <vt:lpstr>7-SAN JOSE CANCASQUE</vt:lpstr>
      <vt:lpstr>8-CONCEP. QUEZAL.</vt:lpstr>
      <vt:lpstr>9-SAN MIGUEL DE MERCEDES</vt:lpstr>
      <vt:lpstr>10-COMALAPA</vt:lpstr>
      <vt:lpstr>11-SAN ISIDRO</vt:lpstr>
      <vt:lpstr>12-NUEVA TRINIDAD</vt:lpstr>
      <vt:lpstr>13-SAN ANTONIO LOS RANCHOS</vt:lpstr>
      <vt:lpstr>14-EL CARRIZAL</vt:lpstr>
      <vt:lpstr>15- SAN LUIS</vt:lpstr>
      <vt:lpstr>16- SAN FRANCISCO</vt:lpstr>
      <vt:lpstr>17-AZACUALPA</vt:lpstr>
      <vt:lpstr>18-POTONICO</vt:lpstr>
      <vt:lpstr>19-SAN JOSE LAS FLORES </vt:lpstr>
      <vt:lpstr>20-NOMBRE DE JESUS</vt:lpstr>
      <vt:lpstr>'2-LA LAGUNA'!_Hlk160616430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equipo</cp:lastModifiedBy>
  <dcterms:created xsi:type="dcterms:W3CDTF">2024-05-20T15:10:31Z</dcterms:created>
  <dcterms:modified xsi:type="dcterms:W3CDTF">2025-01-08T16:15:11Z</dcterms:modified>
</cp:coreProperties>
</file>