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 Galdamez\Downloads\"/>
    </mc:Choice>
  </mc:AlternateContent>
  <xr:revisionPtr revIDLastSave="0" documentId="13_ncr:1_{28C94D5F-EA30-4607-ABA2-240969BFFFFB}" xr6:coauthVersionLast="47" xr6:coauthVersionMax="47" xr10:uidLastSave="{00000000-0000-0000-0000-000000000000}"/>
  <bookViews>
    <workbookView xWindow="-120" yWindow="-120" windowWidth="29040" windowHeight="15840" xr2:uid="{BB2213C7-36A3-471D-995A-ECF7075125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F14" i="1"/>
  <c r="F13" i="1"/>
  <c r="F15" i="1" s="1"/>
  <c r="F8" i="1"/>
  <c r="F7" i="1"/>
  <c r="F9" i="1" l="1"/>
</calcChain>
</file>

<file path=xl/sharedStrings.xml><?xml version="1.0" encoding="utf-8"?>
<sst xmlns="http://schemas.openxmlformats.org/spreadsheetml/2006/main" count="134" uniqueCount="107">
  <si>
    <t>Código</t>
  </si>
  <si>
    <t>Características generales</t>
  </si>
  <si>
    <t>Precio unitario</t>
  </si>
  <si>
    <t>Unidades</t>
  </si>
  <si>
    <t>Total</t>
  </si>
  <si>
    <t>Sub Total</t>
  </si>
  <si>
    <t>EQUIPO DE TRANSPORTE</t>
  </si>
  <si>
    <t>021101-110705-01</t>
  </si>
  <si>
    <t>Vehiculo  color azul doble cabina 4x4 marca ISUZU D- MAX año 2016  , con numero de placa 9-548</t>
  </si>
  <si>
    <t>021101-110709-01</t>
  </si>
  <si>
    <t>Cabezal international año 2012 tipo camion de volteo placas N119439.</t>
  </si>
  <si>
    <t>021101-110710-1</t>
  </si>
  <si>
    <t>Microbus Hiace de 15 pasajeros.Modelo GDH301L-GDFDY-P 18- 049</t>
  </si>
  <si>
    <t xml:space="preserve">MAQUINARIA </t>
  </si>
  <si>
    <t>021115-130201-01</t>
  </si>
  <si>
    <t xml:space="preserve">Tractor Agricola </t>
  </si>
  <si>
    <t>021115-130205-01</t>
  </si>
  <si>
    <t>Retroexcavadora : MARCA  komatsu, modelo WE93R580.</t>
  </si>
  <si>
    <t xml:space="preserve">EQUIPO DE MAQUINARIA Y TRANSPORTE </t>
  </si>
  <si>
    <t>VALOR ORIGINAL</t>
  </si>
  <si>
    <t>8206-01-3-3</t>
  </si>
  <si>
    <t>Un Pickup Marca TOYOTA HILUX  color Gris Modelo 2009 cuatro puertas adquierido en el año 2009. en Regular estado</t>
  </si>
  <si>
    <t>8206-01-4-1</t>
  </si>
  <si>
    <t>Un camion  para uso de  recoleccion de desechos solidos Marca IZUZU capacidad tres y mediaToneladas color blanco  año 2011 Modelo NMR55H-22 chasis largo Motor 9244884 en Regular estado</t>
  </si>
  <si>
    <t>8206-01-3-4</t>
  </si>
  <si>
    <t>Un Pickup Marca MAZDA DIESEL AÑO 2017  color blanco  Modelo BT 50 doble cabina4x4 motor GRABADO: MM7UR40B0HW603439 motor P4AT2237281 adquirido en sept. 2016 en mal estado</t>
  </si>
  <si>
    <t>8206-01-3-5</t>
  </si>
  <si>
    <t xml:space="preserve">Un Pickup Marca TOYOTA HILUX  color Gris año 2019 cuatro puertas adquierido en el novienbre 2018. </t>
  </si>
  <si>
    <t>$ 29,836-69</t>
  </si>
  <si>
    <t>Una Retro Excavadora Marca Kumatzu 4x4 año 2017</t>
  </si>
  <si>
    <t>BIEN</t>
  </si>
  <si>
    <t>MARCA</t>
  </si>
  <si>
    <t>MODELO</t>
  </si>
  <si>
    <t>SERIE</t>
  </si>
  <si>
    <t>COLOR</t>
  </si>
  <si>
    <t>CODIGO DEL BIEN</t>
  </si>
  <si>
    <t>FECHA DE ADQUISICION</t>
  </si>
  <si>
    <t>VALOR DEL BIEN</t>
  </si>
  <si>
    <t>VEHICULO</t>
  </si>
  <si>
    <t>TOYOTA</t>
  </si>
  <si>
    <t>LAND CRUISER PRADO</t>
  </si>
  <si>
    <t>SIN SERIE</t>
  </si>
  <si>
    <t>GRIS</t>
  </si>
  <si>
    <t>VEH.  DE TRANSPORTE</t>
  </si>
  <si>
    <t>8213 33 -1108 - 001</t>
  </si>
  <si>
    <t>26 DE  MAYO 2 009</t>
  </si>
  <si>
    <t>MITSUBISHI</t>
  </si>
  <si>
    <t>K745GJENXFL AÑO  2004</t>
  </si>
  <si>
    <t>VERDE GRIS</t>
  </si>
  <si>
    <t>VEH. DE TRANSPORTE</t>
  </si>
  <si>
    <t>8213 33 -1108  - 0021</t>
  </si>
  <si>
    <t>1   DE  ABRIL  DEL  2004</t>
  </si>
  <si>
    <t>VEHICULO, DE  CUATRO  PUERTAS, TIPO PICK UP</t>
  </si>
  <si>
    <t>MAZDA</t>
  </si>
  <si>
    <t>BT 50</t>
  </si>
  <si>
    <t>BLANCO  
DIST COM</t>
  </si>
  <si>
    <t>8213 33 -1108  - 004</t>
  </si>
  <si>
    <t>29  DE AGOSTO 2014</t>
  </si>
  <si>
    <t>NISSAN</t>
  </si>
  <si>
    <t>H4D-2051 NP300</t>
  </si>
  <si>
    <t>BLANCO</t>
  </si>
  <si>
    <t>8213 33 1108 003</t>
  </si>
  <si>
    <t>30 DE JULIO 2019</t>
  </si>
  <si>
    <t>CAMION  COMPACTADOR  DE  DESECHOS, DE  10    TONELELADAS  AÑO     2004.</t>
  </si>
  <si>
    <t>INTERNACIONAL</t>
  </si>
  <si>
    <t xml:space="preserve"> 4300 SBA</t>
  </si>
  <si>
    <t xml:space="preserve">BLANCO  </t>
  </si>
  <si>
    <t>MAQUINARIA</t>
  </si>
  <si>
    <t>8213 11 -1108  006</t>
  </si>
  <si>
    <t>1  DE  ABRIL  DEL  2004</t>
  </si>
  <si>
    <t>CAMION  DE  VOLTEO    AÑO   2004</t>
  </si>
  <si>
    <t>MACK</t>
  </si>
  <si>
    <t>CV713</t>
  </si>
  <si>
    <t>8213 11 -1108  004</t>
  </si>
  <si>
    <t>1 DE ABRIL  DEL  2004</t>
  </si>
  <si>
    <t>MOTONIVELADORA</t>
  </si>
  <si>
    <t>CATERPILLAR</t>
  </si>
  <si>
    <t>12H GLOBAL</t>
  </si>
  <si>
    <t>AMARILLA</t>
  </si>
  <si>
    <t>8213 11 -1108  003</t>
  </si>
  <si>
    <t>1 DE  ABRIL  DEL 2004</t>
  </si>
  <si>
    <t>RETROEXCAVADORA (mal estado)</t>
  </si>
  <si>
    <t xml:space="preserve">416E  </t>
  </si>
  <si>
    <t>8213 11 - 1108 001</t>
  </si>
  <si>
    <t xml:space="preserve"> 10 SEPTIEMBRE  DEL  2009</t>
  </si>
  <si>
    <t>RETROEXCAVADORA</t>
  </si>
  <si>
    <t>416F2 E_ST</t>
  </si>
  <si>
    <t>OLBF06310</t>
  </si>
  <si>
    <t>8213 11 1108 002</t>
  </si>
  <si>
    <t>10 DE ABRIL DEL 2019</t>
  </si>
  <si>
    <t>CAMION  DE  VOLTEO  AÑO  1998, (MAL  ESTADO).</t>
  </si>
  <si>
    <t>CHEVROLET</t>
  </si>
  <si>
    <t>KODIAK</t>
  </si>
  <si>
    <t>8213 11 -1108  005</t>
  </si>
  <si>
    <t>27  DE A GOSTO  1999</t>
  </si>
  <si>
    <t>VEHICULO NUEVO,  AÑO 2020, COMBUSTIBLE  DIESEL  (CLASES   CAMION DE 5  TONELADAS)</t>
  </si>
  <si>
    <t>HINO</t>
  </si>
  <si>
    <t>XZU720L-WKFSRL3- 00- 2020</t>
  </si>
  <si>
    <t>CHASIS  GRABADO JHHYCLOFOLK020559</t>
  </si>
  <si>
    <t>8213 11 1108 014</t>
  </si>
  <si>
    <t>28 DE AGOSTO 2020</t>
  </si>
  <si>
    <t>TOTAL</t>
  </si>
  <si>
    <t>INVENTARIO BIENES MUEBLES DISTRITO DE SANTA ROSA</t>
  </si>
  <si>
    <t>INVENTARIO BIENES MUEBLES DISTRITO DISTRITO DE MASAHUAT</t>
  </si>
  <si>
    <t>INVENTARIO DE BIENES MUEBLES DISTRITO DE TEXISTEPEQUE</t>
  </si>
  <si>
    <t>SANTA ANA NORTE.</t>
  </si>
  <si>
    <t>JEFA DE UNIDAD DE INVENTARIO Y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</si>
</sst>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[$$-540A]* #,##0.00_);_([$$-540A]* \(#,##0.00\);_([$$-540A]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2"/>
      <name val="Times New Roman"/>
      <family val="1"/>
    </font>
    <font>
      <u val="singleAccounting"/>
      <sz val="12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sz val="10"/>
      <name val="Tahoma"/>
      <family val="2"/>
    </font>
    <font>
      <sz val="10"/>
      <name val="Leelawadee"/>
      <family val="2"/>
    </font>
    <font>
      <sz val="12"/>
      <name val="Tahoma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8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6" fillId="0" borderId="4" xfId="0" applyFont="1" applyBorder="1" applyAlignment="1">
      <alignment horizontal="left" vertical="center" wrapText="1"/>
    </xf>
    <xf numFmtId="44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0" fontId="0" fillId="0" borderId="8" xfId="0" applyBorder="1"/>
    <xf numFmtId="0" fontId="10" fillId="0" borderId="1" xfId="0" applyFont="1" applyBorder="1" applyAlignment="1">
      <alignment horizontal="center" vertical="center" wrapText="1"/>
    </xf>
    <xf numFmtId="14" fontId="0" fillId="0" borderId="8" xfId="0" applyNumberFormat="1" applyBorder="1"/>
    <xf numFmtId="44" fontId="0" fillId="0" borderId="1" xfId="1" applyFont="1" applyBorder="1"/>
    <xf numFmtId="44" fontId="11" fillId="0" borderId="1" xfId="1" applyFont="1" applyBorder="1"/>
    <xf numFmtId="0" fontId="6" fillId="0" borderId="8" xfId="0" applyFont="1" applyBorder="1"/>
    <xf numFmtId="44" fontId="12" fillId="0" borderId="1" xfId="1" applyFont="1" applyBorder="1"/>
    <xf numFmtId="0" fontId="6" fillId="2" borderId="8" xfId="0" applyFont="1" applyFill="1" applyBorder="1"/>
    <xf numFmtId="44" fontId="12" fillId="2" borderId="1" xfId="1" applyFont="1" applyFill="1" applyBorder="1" applyAlignment="1">
      <alignment horizontal="right"/>
    </xf>
    <xf numFmtId="8" fontId="11" fillId="2" borderId="1" xfId="0" applyNumberFormat="1" applyFont="1" applyFill="1" applyBorder="1"/>
    <xf numFmtId="0" fontId="6" fillId="2" borderId="1" xfId="0" applyFont="1" applyFill="1" applyBorder="1"/>
    <xf numFmtId="0" fontId="2" fillId="0" borderId="1" xfId="0" applyFont="1" applyBorder="1" applyAlignment="1">
      <alignment horizontal="center"/>
    </xf>
    <xf numFmtId="4" fontId="13" fillId="2" borderId="1" xfId="0" applyNumberFormat="1" applyFont="1" applyFill="1" applyBorder="1" applyAlignment="1">
      <alignment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2" borderId="9" xfId="0" applyFont="1" applyFill="1" applyBorder="1" applyAlignment="1">
      <alignment horizontal="left" wrapText="1"/>
    </xf>
    <xf numFmtId="0" fontId="14" fillId="2" borderId="10" xfId="0" applyFont="1" applyFill="1" applyBorder="1" applyAlignment="1">
      <alignment horizontal="left" wrapText="1"/>
    </xf>
    <xf numFmtId="0" fontId="14" fillId="2" borderId="11" xfId="0" applyFont="1" applyFill="1" applyBorder="1" applyAlignment="1">
      <alignment horizontal="left" wrapText="1"/>
    </xf>
    <xf numFmtId="0" fontId="2" fillId="0" borderId="1" xfId="0" applyFont="1" applyBorder="1"/>
    <xf numFmtId="0" fontId="15" fillId="2" borderId="1" xfId="2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165" fontId="15" fillId="2" borderId="1" xfId="2" applyNumberFormat="1" applyFont="1" applyFill="1" applyBorder="1" applyAlignment="1">
      <alignment horizontal="center"/>
    </xf>
    <xf numFmtId="165" fontId="16" fillId="2" borderId="1" xfId="2" applyNumberFormat="1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 vertical="center"/>
    </xf>
    <xf numFmtId="165" fontId="15" fillId="2" borderId="1" xfId="2" applyNumberFormat="1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left" vertical="center" wrapText="1"/>
    </xf>
    <xf numFmtId="0" fontId="0" fillId="2" borderId="1" xfId="0" applyFill="1" applyBorder="1"/>
    <xf numFmtId="165" fontId="0" fillId="2" borderId="1" xfId="0" applyNumberFormat="1" applyFill="1" applyBorder="1"/>
    <xf numFmtId="0" fontId="7" fillId="3" borderId="0" xfId="0" applyFont="1" applyFill="1" applyAlignment="1">
      <alignment horizontal="center" vertic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8" fillId="3" borderId="19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15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oneda" xfId="1" builtinId="4"/>
    <cellStyle name="Normal" xfId="0" builtinId="0"/>
    <cellStyle name="Normal 2" xfId="2" xr:uid="{DE83FB0C-4F4D-41E5-B48C-AF419C05D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2</xdr:col>
      <xdr:colOff>895350</xdr:colOff>
      <xdr:row>0</xdr:row>
      <xdr:rowOff>1571625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923326-8B1B-28FB-DFC1-5F9394623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2333625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DF98-0A7F-4BBB-B1E2-3871C4B22E81}">
  <dimension ref="A1:J48"/>
  <sheetViews>
    <sheetView tabSelected="1" topLeftCell="A42" workbookViewId="0">
      <selection activeCell="C53" sqref="C53"/>
    </sheetView>
  </sheetViews>
  <sheetFormatPr baseColWidth="10" defaultRowHeight="15" x14ac:dyDescent="0.25"/>
  <cols>
    <col min="1" max="1" width="7" customWidth="1"/>
    <col min="2" max="2" width="18.85546875" customWidth="1"/>
    <col min="3" max="3" width="31.28515625" customWidth="1"/>
    <col min="4" max="4" width="25.7109375" customWidth="1"/>
    <col min="5" max="5" width="19.42578125" customWidth="1"/>
    <col min="6" max="6" width="29" customWidth="1"/>
    <col min="7" max="7" width="36.140625" customWidth="1"/>
    <col min="8" max="8" width="21" customWidth="1"/>
    <col min="9" max="9" width="12.85546875" customWidth="1"/>
    <col min="10" max="10" width="14.42578125" customWidth="1"/>
  </cols>
  <sheetData>
    <row r="1" spans="1:7" ht="126" customHeight="1" x14ac:dyDescent="0.25">
      <c r="A1" s="84"/>
      <c r="B1" s="84"/>
      <c r="C1" s="84"/>
      <c r="D1" s="84"/>
      <c r="E1" s="84"/>
      <c r="F1" s="84"/>
      <c r="G1" s="84"/>
    </row>
    <row r="2" spans="1:7" ht="25.5" customHeight="1" x14ac:dyDescent="0.25">
      <c r="B2" s="8"/>
      <c r="C2" s="71" t="s">
        <v>102</v>
      </c>
      <c r="D2" s="61"/>
      <c r="E2" s="61"/>
      <c r="F2" s="61"/>
    </row>
    <row r="3" spans="1:7" ht="15.75" thickBot="1" x14ac:dyDescent="0.3">
      <c r="B3" s="8"/>
      <c r="C3" s="8"/>
      <c r="D3" s="13"/>
      <c r="E3" s="13"/>
      <c r="F3" s="25"/>
    </row>
    <row r="4" spans="1:7" ht="15.75" thickBot="1" x14ac:dyDescent="0.3">
      <c r="B4" s="72" t="s">
        <v>6</v>
      </c>
      <c r="C4" s="73"/>
      <c r="D4" s="73"/>
      <c r="E4" s="73"/>
      <c r="F4" s="74"/>
    </row>
    <row r="5" spans="1:7" ht="16.5" thickBot="1" x14ac:dyDescent="0.3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</row>
    <row r="6" spans="1:7" ht="55.5" customHeight="1" thickBot="1" x14ac:dyDescent="0.3">
      <c r="B6" s="3" t="s">
        <v>7</v>
      </c>
      <c r="C6" s="4" t="s">
        <v>8</v>
      </c>
      <c r="D6" s="9">
        <v>22000</v>
      </c>
      <c r="E6" s="5">
        <v>1</v>
      </c>
      <c r="F6" s="9">
        <v>22000</v>
      </c>
    </row>
    <row r="7" spans="1:7" ht="39" customHeight="1" thickBot="1" x14ac:dyDescent="0.3">
      <c r="B7" s="3" t="s">
        <v>9</v>
      </c>
      <c r="C7" s="6" t="s">
        <v>10</v>
      </c>
      <c r="D7" s="11">
        <v>29380</v>
      </c>
      <c r="E7" s="17">
        <v>1</v>
      </c>
      <c r="F7" s="9">
        <f>D7</f>
        <v>29380</v>
      </c>
    </row>
    <row r="8" spans="1:7" ht="40.5" customHeight="1" thickBot="1" x14ac:dyDescent="0.3">
      <c r="B8" s="3" t="s">
        <v>11</v>
      </c>
      <c r="C8" s="6" t="s">
        <v>12</v>
      </c>
      <c r="D8" s="16">
        <v>31688.82</v>
      </c>
      <c r="E8" s="10">
        <v>1</v>
      </c>
      <c r="F8" s="9">
        <f>D8</f>
        <v>31688.82</v>
      </c>
    </row>
    <row r="9" spans="1:7" ht="15.75" thickBot="1" x14ac:dyDescent="0.3">
      <c r="B9" s="7"/>
      <c r="C9" s="7"/>
      <c r="D9" s="39" t="s">
        <v>5</v>
      </c>
      <c r="E9" s="40"/>
      <c r="F9" s="12">
        <f>SUM(F6:F8)</f>
        <v>83068.820000000007</v>
      </c>
    </row>
    <row r="10" spans="1:7" ht="15.75" thickBot="1" x14ac:dyDescent="0.3">
      <c r="B10" s="8"/>
      <c r="C10" s="8"/>
      <c r="D10" s="13"/>
      <c r="E10" s="13"/>
      <c r="F10" s="18"/>
    </row>
    <row r="11" spans="1:7" ht="15.75" thickBot="1" x14ac:dyDescent="0.3">
      <c r="B11" s="75" t="s">
        <v>13</v>
      </c>
      <c r="C11" s="76"/>
      <c r="D11" s="76"/>
      <c r="E11" s="76"/>
      <c r="F11" s="77"/>
    </row>
    <row r="12" spans="1:7" ht="16.5" thickBot="1" x14ac:dyDescent="0.3">
      <c r="B12" s="14" t="s">
        <v>0</v>
      </c>
      <c r="C12" s="14" t="s">
        <v>1</v>
      </c>
      <c r="D12" s="14" t="s">
        <v>2</v>
      </c>
      <c r="E12" s="14" t="s">
        <v>3</v>
      </c>
      <c r="F12" s="14" t="s">
        <v>4</v>
      </c>
    </row>
    <row r="13" spans="1:7" ht="15.75" thickBot="1" x14ac:dyDescent="0.3">
      <c r="B13" s="15" t="s">
        <v>14</v>
      </c>
      <c r="C13" s="22" t="s">
        <v>15</v>
      </c>
      <c r="D13" s="23">
        <v>31000</v>
      </c>
      <c r="E13" s="24">
        <v>1</v>
      </c>
      <c r="F13" s="23">
        <f>D13*E13</f>
        <v>31000</v>
      </c>
    </row>
    <row r="14" spans="1:7" ht="26.25" thickBot="1" x14ac:dyDescent="0.3">
      <c r="B14" s="15" t="s">
        <v>16</v>
      </c>
      <c r="C14" s="22" t="s">
        <v>17</v>
      </c>
      <c r="D14" s="23">
        <v>75000</v>
      </c>
      <c r="E14" s="24">
        <v>1</v>
      </c>
      <c r="F14" s="23">
        <f>D14</f>
        <v>75000</v>
      </c>
    </row>
    <row r="15" spans="1:7" ht="15.75" thickBot="1" x14ac:dyDescent="0.3">
      <c r="B15" s="7"/>
      <c r="C15" s="7"/>
      <c r="D15" s="39" t="s">
        <v>5</v>
      </c>
      <c r="E15" s="40"/>
      <c r="F15" s="12">
        <f>SUM(F12:F14)</f>
        <v>106000</v>
      </c>
    </row>
    <row r="16" spans="1:7" x14ac:dyDescent="0.25">
      <c r="D16" s="19"/>
      <c r="E16" s="19"/>
      <c r="F16" s="20"/>
    </row>
    <row r="17" spans="2:10" x14ac:dyDescent="0.25">
      <c r="D17" s="19"/>
      <c r="E17" s="19"/>
      <c r="F17" s="20"/>
    </row>
    <row r="18" spans="2:10" ht="10.5" customHeight="1" x14ac:dyDescent="0.25">
      <c r="D18" s="19"/>
      <c r="E18" s="19"/>
      <c r="F18" s="20"/>
    </row>
    <row r="19" spans="2:10" x14ac:dyDescent="0.25">
      <c r="B19" s="70" t="s">
        <v>103</v>
      </c>
      <c r="C19" s="62"/>
      <c r="D19" s="62"/>
      <c r="E19" s="62"/>
      <c r="F19" s="62"/>
      <c r="G19" s="62"/>
      <c r="H19" s="63"/>
    </row>
    <row r="20" spans="2:10" ht="14.25" customHeight="1" x14ac:dyDescent="0.25">
      <c r="B20" s="64"/>
      <c r="C20" s="65"/>
      <c r="D20" s="65"/>
      <c r="E20" s="65"/>
      <c r="F20" s="65"/>
      <c r="G20" s="65"/>
      <c r="H20" s="66"/>
    </row>
    <row r="21" spans="2:10" hidden="1" x14ac:dyDescent="0.25">
      <c r="B21" s="67"/>
      <c r="C21" s="68"/>
      <c r="D21" s="68"/>
      <c r="E21" s="68"/>
      <c r="F21" s="68"/>
      <c r="G21" s="68"/>
      <c r="H21" s="69"/>
    </row>
    <row r="22" spans="2:10" ht="15.75" x14ac:dyDescent="0.25">
      <c r="B22" s="26"/>
      <c r="C22" s="78" t="s">
        <v>18</v>
      </c>
      <c r="D22" s="79"/>
      <c r="E22" s="79"/>
      <c r="F22" s="79"/>
      <c r="G22" s="80"/>
      <c r="H22" s="27" t="s">
        <v>19</v>
      </c>
    </row>
    <row r="23" spans="2:10" ht="24" customHeight="1" x14ac:dyDescent="0.25">
      <c r="B23" s="28" t="s">
        <v>20</v>
      </c>
      <c r="C23" s="41" t="s">
        <v>21</v>
      </c>
      <c r="D23" s="42"/>
      <c r="E23" s="42"/>
      <c r="F23" s="42"/>
      <c r="G23" s="43"/>
      <c r="H23" s="29">
        <v>31494.5</v>
      </c>
    </row>
    <row r="24" spans="2:10" ht="33.75" customHeight="1" x14ac:dyDescent="0.25">
      <c r="B24" s="26" t="s">
        <v>22</v>
      </c>
      <c r="C24" s="41" t="s">
        <v>23</v>
      </c>
      <c r="D24" s="42"/>
      <c r="E24" s="42"/>
      <c r="F24" s="42"/>
      <c r="G24" s="43"/>
      <c r="H24" s="30">
        <v>25312.49</v>
      </c>
    </row>
    <row r="25" spans="2:10" ht="31.5" customHeight="1" x14ac:dyDescent="0.4">
      <c r="B25" s="31" t="s">
        <v>24</v>
      </c>
      <c r="C25" s="44" t="s">
        <v>25</v>
      </c>
      <c r="D25" s="45"/>
      <c r="E25" s="45"/>
      <c r="F25" s="45"/>
      <c r="G25" s="46"/>
      <c r="H25" s="32">
        <v>28300</v>
      </c>
    </row>
    <row r="26" spans="2:10" ht="34.5" customHeight="1" x14ac:dyDescent="0.4">
      <c r="B26" s="33" t="s">
        <v>26</v>
      </c>
      <c r="C26" s="47" t="s">
        <v>27</v>
      </c>
      <c r="D26" s="48"/>
      <c r="E26" s="48"/>
      <c r="F26" s="48"/>
      <c r="G26" s="49"/>
      <c r="H26" s="34" t="s">
        <v>28</v>
      </c>
    </row>
    <row r="27" spans="2:10" ht="23.25" customHeight="1" x14ac:dyDescent="0.25">
      <c r="B27" s="36" t="s">
        <v>22</v>
      </c>
      <c r="C27" s="38" t="s">
        <v>29</v>
      </c>
      <c r="D27" s="38"/>
      <c r="E27" s="38"/>
      <c r="F27" s="38"/>
      <c r="G27" s="38"/>
      <c r="H27" s="35">
        <v>85000</v>
      </c>
    </row>
    <row r="29" spans="2:10" x14ac:dyDescent="0.25">
      <c r="D29" s="21"/>
      <c r="E29" s="21"/>
      <c r="F29" s="21"/>
    </row>
    <row r="31" spans="2:10" x14ac:dyDescent="0.25">
      <c r="B31" s="81" t="s">
        <v>104</v>
      </c>
      <c r="C31" s="81"/>
      <c r="D31" s="81"/>
      <c r="E31" s="81"/>
      <c r="F31" s="81"/>
      <c r="G31" s="81"/>
      <c r="H31" s="81"/>
      <c r="I31" s="81"/>
      <c r="J31" s="81"/>
    </row>
    <row r="32" spans="2:10" ht="33" customHeight="1" x14ac:dyDescent="0.25">
      <c r="B32" s="50" t="s">
        <v>30</v>
      </c>
      <c r="C32" s="50" t="s">
        <v>31</v>
      </c>
      <c r="D32" s="50" t="s">
        <v>32</v>
      </c>
      <c r="E32" s="50" t="s">
        <v>33</v>
      </c>
      <c r="F32" s="50" t="s">
        <v>34</v>
      </c>
      <c r="G32" s="50"/>
      <c r="H32" s="37" t="s">
        <v>35</v>
      </c>
      <c r="I32" s="82" t="s">
        <v>36</v>
      </c>
      <c r="J32" s="82" t="s">
        <v>37</v>
      </c>
    </row>
    <row r="33" spans="2:10" ht="34.5" customHeight="1" x14ac:dyDescent="0.25">
      <c r="B33" s="51" t="s">
        <v>38</v>
      </c>
      <c r="C33" s="52" t="s">
        <v>39</v>
      </c>
      <c r="D33" s="53" t="s">
        <v>40</v>
      </c>
      <c r="E33" s="54" t="s">
        <v>41</v>
      </c>
      <c r="F33" s="54" t="s">
        <v>42</v>
      </c>
      <c r="G33" s="53" t="s">
        <v>43</v>
      </c>
      <c r="H33" s="54" t="s">
        <v>44</v>
      </c>
      <c r="I33" s="53" t="s">
        <v>45</v>
      </c>
      <c r="J33" s="55">
        <v>41500</v>
      </c>
    </row>
    <row r="34" spans="2:10" ht="35.25" customHeight="1" x14ac:dyDescent="0.25">
      <c r="B34" s="51" t="s">
        <v>38</v>
      </c>
      <c r="C34" s="52" t="s">
        <v>46</v>
      </c>
      <c r="D34" s="53" t="s">
        <v>47</v>
      </c>
      <c r="E34" s="54" t="s">
        <v>41</v>
      </c>
      <c r="F34" s="54" t="s">
        <v>48</v>
      </c>
      <c r="G34" s="54" t="s">
        <v>49</v>
      </c>
      <c r="H34" s="54" t="s">
        <v>50</v>
      </c>
      <c r="I34" s="53" t="s">
        <v>51</v>
      </c>
      <c r="J34" s="55">
        <v>26680</v>
      </c>
    </row>
    <row r="35" spans="2:10" ht="156.75" customHeight="1" x14ac:dyDescent="0.25">
      <c r="B35" s="51" t="s">
        <v>52</v>
      </c>
      <c r="C35" s="56" t="s">
        <v>53</v>
      </c>
      <c r="D35" s="57" t="s">
        <v>54</v>
      </c>
      <c r="E35" s="54" t="s">
        <v>41</v>
      </c>
      <c r="F35" s="53" t="s">
        <v>55</v>
      </c>
      <c r="G35" s="53" t="s">
        <v>43</v>
      </c>
      <c r="H35" s="54" t="s">
        <v>56</v>
      </c>
      <c r="I35" s="83" t="s">
        <v>57</v>
      </c>
      <c r="J35" s="55">
        <v>25359.61</v>
      </c>
    </row>
    <row r="36" spans="2:10" ht="135.75" customHeight="1" x14ac:dyDescent="0.25">
      <c r="B36" s="51" t="s">
        <v>52</v>
      </c>
      <c r="C36" s="56" t="s">
        <v>58</v>
      </c>
      <c r="D36" s="57" t="s">
        <v>59</v>
      </c>
      <c r="E36" s="54" t="s">
        <v>41</v>
      </c>
      <c r="F36" s="53" t="s">
        <v>60</v>
      </c>
      <c r="G36" s="53" t="s">
        <v>49</v>
      </c>
      <c r="H36" s="54" t="s">
        <v>61</v>
      </c>
      <c r="I36" s="83" t="s">
        <v>62</v>
      </c>
      <c r="J36" s="55">
        <v>23545.68</v>
      </c>
    </row>
    <row r="37" spans="2:10" ht="63.75" x14ac:dyDescent="0.25">
      <c r="B37" s="51" t="s">
        <v>63</v>
      </c>
      <c r="C37" s="52" t="s">
        <v>64</v>
      </c>
      <c r="D37" s="54" t="s">
        <v>65</v>
      </c>
      <c r="E37" s="54"/>
      <c r="F37" s="54" t="s">
        <v>66</v>
      </c>
      <c r="G37" s="54" t="s">
        <v>67</v>
      </c>
      <c r="H37" s="54" t="s">
        <v>68</v>
      </c>
      <c r="I37" s="53" t="s">
        <v>69</v>
      </c>
      <c r="J37" s="55">
        <v>75776</v>
      </c>
    </row>
    <row r="38" spans="2:10" ht="38.25" x14ac:dyDescent="0.25">
      <c r="B38" s="51" t="s">
        <v>70</v>
      </c>
      <c r="C38" s="52" t="s">
        <v>71</v>
      </c>
      <c r="D38" s="54" t="s">
        <v>72</v>
      </c>
      <c r="E38" s="54"/>
      <c r="F38" s="54" t="s">
        <v>60</v>
      </c>
      <c r="G38" s="54" t="s">
        <v>67</v>
      </c>
      <c r="H38" s="54" t="s">
        <v>73</v>
      </c>
      <c r="I38" s="53" t="s">
        <v>74</v>
      </c>
      <c r="J38" s="55">
        <v>98500</v>
      </c>
    </row>
    <row r="39" spans="2:10" ht="33.75" customHeight="1" x14ac:dyDescent="0.25">
      <c r="B39" s="51" t="s">
        <v>75</v>
      </c>
      <c r="C39" s="52" t="s">
        <v>76</v>
      </c>
      <c r="D39" s="54" t="s">
        <v>77</v>
      </c>
      <c r="E39" s="54"/>
      <c r="F39" s="54" t="s">
        <v>78</v>
      </c>
      <c r="G39" s="54" t="s">
        <v>67</v>
      </c>
      <c r="H39" s="54" t="s">
        <v>79</v>
      </c>
      <c r="I39" s="53" t="s">
        <v>80</v>
      </c>
      <c r="J39" s="55">
        <v>157000</v>
      </c>
    </row>
    <row r="40" spans="2:10" ht="37.5" customHeight="1" x14ac:dyDescent="0.25">
      <c r="B40" s="51" t="s">
        <v>81</v>
      </c>
      <c r="C40" s="52" t="s">
        <v>76</v>
      </c>
      <c r="D40" s="54" t="s">
        <v>82</v>
      </c>
      <c r="E40" s="54"/>
      <c r="F40" s="54" t="s">
        <v>78</v>
      </c>
      <c r="G40" s="54" t="s">
        <v>67</v>
      </c>
      <c r="H40" s="54" t="s">
        <v>83</v>
      </c>
      <c r="I40" s="53" t="s">
        <v>84</v>
      </c>
      <c r="J40" s="55">
        <v>93000</v>
      </c>
    </row>
    <row r="41" spans="2:10" ht="32.25" customHeight="1" x14ac:dyDescent="0.25">
      <c r="B41" s="51" t="s">
        <v>85</v>
      </c>
      <c r="C41" s="52" t="s">
        <v>76</v>
      </c>
      <c r="D41" s="54" t="s">
        <v>86</v>
      </c>
      <c r="E41" s="54" t="s">
        <v>87</v>
      </c>
      <c r="F41" s="54" t="s">
        <v>78</v>
      </c>
      <c r="G41" s="54" t="s">
        <v>67</v>
      </c>
      <c r="H41" s="54" t="s">
        <v>88</v>
      </c>
      <c r="I41" s="53" t="s">
        <v>89</v>
      </c>
      <c r="J41" s="55">
        <v>99800</v>
      </c>
    </row>
    <row r="42" spans="2:10" ht="38.25" x14ac:dyDescent="0.25">
      <c r="B42" s="51" t="s">
        <v>90</v>
      </c>
      <c r="C42" s="52" t="s">
        <v>91</v>
      </c>
      <c r="D42" s="54" t="s">
        <v>92</v>
      </c>
      <c r="E42" s="54"/>
      <c r="F42" s="54" t="s">
        <v>60</v>
      </c>
      <c r="G42" s="54" t="s">
        <v>67</v>
      </c>
      <c r="H42" s="54" t="s">
        <v>93</v>
      </c>
      <c r="I42" s="53" t="s">
        <v>94</v>
      </c>
      <c r="J42" s="55">
        <v>44857.14</v>
      </c>
    </row>
    <row r="43" spans="2:10" ht="76.5" x14ac:dyDescent="0.25">
      <c r="B43" s="51" t="s">
        <v>95</v>
      </c>
      <c r="C43" s="52" t="s">
        <v>96</v>
      </c>
      <c r="D43" s="53" t="s">
        <v>97</v>
      </c>
      <c r="E43" s="53" t="s">
        <v>98</v>
      </c>
      <c r="F43" s="54" t="s">
        <v>60</v>
      </c>
      <c r="G43" s="54" t="s">
        <v>67</v>
      </c>
      <c r="H43" s="54" t="s">
        <v>99</v>
      </c>
      <c r="I43" s="83" t="s">
        <v>100</v>
      </c>
      <c r="J43" s="55">
        <v>33288.28</v>
      </c>
    </row>
    <row r="44" spans="2:10" ht="21.75" customHeight="1" x14ac:dyDescent="0.25">
      <c r="B44" s="58" t="s">
        <v>101</v>
      </c>
      <c r="C44" s="59"/>
      <c r="D44" s="59"/>
      <c r="E44" s="59"/>
      <c r="F44" s="59"/>
      <c r="G44" s="59"/>
      <c r="H44" s="59"/>
      <c r="I44" s="59"/>
      <c r="J44" s="60">
        <f>SUM(J33:J43)</f>
        <v>719306.71000000008</v>
      </c>
    </row>
    <row r="47" spans="2:10" x14ac:dyDescent="0.25">
      <c r="B47" s="21" t="s">
        <v>106</v>
      </c>
      <c r="C47" s="21"/>
    </row>
    <row r="48" spans="2:10" x14ac:dyDescent="0.25">
      <c r="B48" s="21" t="s">
        <v>105</v>
      </c>
      <c r="C48" s="21"/>
    </row>
  </sheetData>
  <mergeCells count="14">
    <mergeCell ref="C2:F2"/>
    <mergeCell ref="B31:J31"/>
    <mergeCell ref="A1:G1"/>
    <mergeCell ref="B4:F4"/>
    <mergeCell ref="D9:E9"/>
    <mergeCell ref="B11:F11"/>
    <mergeCell ref="C24:G24"/>
    <mergeCell ref="C25:G25"/>
    <mergeCell ref="C27:G27"/>
    <mergeCell ref="D15:E15"/>
    <mergeCell ref="B19:H21"/>
    <mergeCell ref="C22:G22"/>
    <mergeCell ref="C23:G23"/>
    <mergeCell ref="C26:G2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Esmeralda_Inv</dc:creator>
  <cp:lastModifiedBy>Fran Galdamez</cp:lastModifiedBy>
  <dcterms:created xsi:type="dcterms:W3CDTF">2024-08-29T19:37:22Z</dcterms:created>
  <dcterms:modified xsi:type="dcterms:W3CDTF">2024-09-03T17:07:20Z</dcterms:modified>
</cp:coreProperties>
</file>