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W:\Información oficiosa 2021\Inventario\T1-2021\"/>
    </mc:Choice>
  </mc:AlternateContent>
  <xr:revisionPtr revIDLastSave="0" documentId="13_ncr:1_{35561AF0-DCD9-43B4-8570-D701108D370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Inventario al 2021" sheetId="1" r:id="rId1"/>
    <sheet name="Histórico de Bienes muebles DC " sheetId="2" r:id="rId2"/>
  </sheets>
  <definedNames>
    <definedName name="_xlnm._FilterDatabase" localSheetId="0" hidden="1">'Inventario al 2021'!$D$1:$D$15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L10" i="1"/>
  <c r="M10" i="1"/>
  <c r="N16" i="2" l="1"/>
  <c r="M16" i="2"/>
  <c r="L16" i="2"/>
</calcChain>
</file>

<file path=xl/sharedStrings.xml><?xml version="1.0" encoding="utf-8"?>
<sst xmlns="http://schemas.openxmlformats.org/spreadsheetml/2006/main" count="214" uniqueCount="102">
  <si>
    <t>Categoría</t>
  </si>
  <si>
    <t>Clase</t>
  </si>
  <si>
    <t>Código</t>
  </si>
  <si>
    <t>Procedencia</t>
  </si>
  <si>
    <t>Fuente</t>
  </si>
  <si>
    <t>Característica</t>
  </si>
  <si>
    <t>Marca</t>
  </si>
  <si>
    <t>Modelo</t>
  </si>
  <si>
    <t>Equipo de Transporte, Traccion y Elavación</t>
  </si>
  <si>
    <t>MICROBUS</t>
  </si>
  <si>
    <t>4118-10-03002-009</t>
  </si>
  <si>
    <t>08/01/2019</t>
  </si>
  <si>
    <t>Compra</t>
  </si>
  <si>
    <t>Fondos Propios</t>
  </si>
  <si>
    <t>Microbus año 2019, capacidad 15 pasajeros, 2,500 CC, tracción 4x2, diésel, mecánico de 4 velocidades más retroceso, palanca en el tablero.</t>
  </si>
  <si>
    <t>PICK-UP DOBLE CABINA</t>
  </si>
  <si>
    <t>4118-01-03004-014</t>
  </si>
  <si>
    <t>21/02/2019</t>
  </si>
  <si>
    <t>Nissan</t>
  </si>
  <si>
    <t>CAMIONETA</t>
  </si>
  <si>
    <t>4118-10-03002-010</t>
  </si>
  <si>
    <t>07/12/2019</t>
  </si>
  <si>
    <t>Toyota</t>
  </si>
  <si>
    <t>GDHL301L</t>
  </si>
  <si>
    <t>4118-10-03002-011</t>
  </si>
  <si>
    <t>Depreciación total al 31 de diciembre de 2020</t>
  </si>
  <si>
    <t>4118-10-03002-012</t>
  </si>
  <si>
    <t>4118-10-03006-006</t>
  </si>
  <si>
    <t>PRL 1804-X TRAIL</t>
  </si>
  <si>
    <t>TOTAL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</si>
  <si>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</t>
    </r>
  </si>
  <si>
    <t>Cilindraje de motor  2800cc.</t>
  </si>
  <si>
    <t>Urban DC 2.50L  T/M DSL</t>
  </si>
  <si>
    <t xml:space="preserve">Frontier </t>
  </si>
  <si>
    <t>Capacidad: 5 Asientos. Modelo: H4D-1851C-NP300 FRONTIER S D/C 2.5L 4X4 T/M DSL. Rines especiales y pantalla en el tablero.</t>
  </si>
  <si>
    <t>Número de factura</t>
  </si>
  <si>
    <t>ASCENSOR</t>
  </si>
  <si>
    <t>4118-10-03007-001</t>
  </si>
  <si>
    <t>12/11/2007</t>
  </si>
  <si>
    <t>Capacidad para 1050kg.</t>
  </si>
  <si>
    <t>Schindler</t>
  </si>
  <si>
    <t xml:space="preserve"> N/A</t>
  </si>
  <si>
    <t>Maquinaria y Equipo</t>
  </si>
  <si>
    <t>PLANTA ELECTRICA</t>
  </si>
  <si>
    <t>4118-10-06001-001</t>
  </si>
  <si>
    <t>04/12/2007</t>
  </si>
  <si>
    <t>Automática</t>
  </si>
  <si>
    <t>IGSA</t>
  </si>
  <si>
    <t>GS-125</t>
  </si>
  <si>
    <t>4118-10-03004-006</t>
  </si>
  <si>
    <t>13/09/2010</t>
  </si>
  <si>
    <t>Capacidad para 1.5 toneladas.
Proveedor: Grupo Q.
Factura: 364091</t>
  </si>
  <si>
    <t>NAVARRA LE</t>
  </si>
  <si>
    <t>4118-10-03004-007</t>
  </si>
  <si>
    <t>4118-01-03006-004</t>
  </si>
  <si>
    <t>01/11/2011</t>
  </si>
  <si>
    <t>Estructura metálica, color Beige metalico, capacidad 5 asientos, Chasis: JN1TBNT30Z0153727, Motor: QR25234821B</t>
  </si>
  <si>
    <t>XL-803 X-TRAIL</t>
  </si>
  <si>
    <t>4118-10-03002-007</t>
  </si>
  <si>
    <t>Capacidad para 15 asientos.
EL-1222 URVAN MICROBUS GL T/M DSL. grupo Q , factura 040577</t>
  </si>
  <si>
    <t>GL T/M DSL</t>
  </si>
  <si>
    <t>4118-10-03002-008</t>
  </si>
  <si>
    <t>Capacidad para 15 asientos.
EL-1222 URVAN MICROBUS GL T/M DSL. grupo Q , factura 040576</t>
  </si>
  <si>
    <t>4118-10-03004-011</t>
  </si>
  <si>
    <t>22/11/2011</t>
  </si>
  <si>
    <t>Capacidad para 5 asientos.
Proveedor: GEVE SA de CV.
Factura: 157823</t>
  </si>
  <si>
    <t>Mazda</t>
  </si>
  <si>
    <t>BT-50</t>
  </si>
  <si>
    <t>4118-10-03004-012</t>
  </si>
  <si>
    <t>06/12/2011</t>
  </si>
  <si>
    <t>Capacidad para 5 asientos.
Proveedor: GEVE SA de CV.
Factura: 157875</t>
  </si>
  <si>
    <t>4118-10-03004-008</t>
  </si>
  <si>
    <t>Capacidad para 5 asientos.
Proveedor: GEVE SA de CV.
Factura: 157819</t>
  </si>
  <si>
    <t>4118-10-03004-009</t>
  </si>
  <si>
    <t>Capacidad para 5 asientos.
Proveedor: GEVE SA de CV.
Factura: 157822</t>
  </si>
  <si>
    <t>4118-10-03004-010</t>
  </si>
  <si>
    <t>Equipo informático</t>
  </si>
  <si>
    <t>Equipo de videoconferencia</t>
  </si>
  <si>
    <t>4118-06-02083-001</t>
  </si>
  <si>
    <t>08/02/2012</t>
  </si>
  <si>
    <t>Incluye: Sistema de videoconferencia polycom HDX700hd, 2 micrófonos de expansión, 1 control en español, 1 módulo quad bri, 1 mueble polycom media cart, 1 mouting kit para cámara, 1televisor LCD de 60'' marca SHARP modelo aquos</t>
  </si>
  <si>
    <t>POLYCOM</t>
  </si>
  <si>
    <t xml:space="preserve">Capacidad 7 asientos, color gris. </t>
  </si>
  <si>
    <t>Fecha adquisición</t>
  </si>
  <si>
    <t>Valor actual</t>
  </si>
  <si>
    <t>Valor inicial</t>
  </si>
  <si>
    <t>Valorinicial</t>
  </si>
  <si>
    <t>HISTÓRICO DEL INVENTARIO DE BIENES MUEBLES CON UN VALOR SUPERIOR A $20,000.</t>
  </si>
  <si>
    <t xml:space="preserve">BIENES MUEBLES CUYO VALOR ES SUPERIOR A  $20,000. </t>
  </si>
  <si>
    <t xml:space="preserve">* Los bienes son depreciados anualmente por medio del Sistema de Activo Fijo institucional. </t>
  </si>
  <si>
    <t>EQUIPO DE ALMACENAMIENTO MASIVO</t>
  </si>
  <si>
    <t>4118-06-02102-003</t>
  </si>
  <si>
    <t>HUAWEI</t>
  </si>
  <si>
    <t>OCEANSTORE 2200 V3</t>
  </si>
  <si>
    <t>80 191</t>
  </si>
  <si>
    <t>Fuente. Unidad de Logística. Dirección de Administración. Abril 2021.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</si>
  <si>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 
* Los bienes son depreciados anualmente por el Sistema de Activo Fijo institucional. </t>
    </r>
  </si>
  <si>
    <t xml:space="preserve">
NISSAN</t>
  </si>
  <si>
    <t>0 00120200</t>
  </si>
  <si>
    <t xml:space="preserve"> 1 8043</t>
  </si>
  <si>
    <t>UNIDAD DE ALMACENAMIENTO MASIVO CONECTADO EN RED (NETWORK ATTACHED STORAGE) NAS MARCA HUAWEI
MODELO OCEANSTOR 2200 V3
GARANTIA: 3 AÑOS DE GARANTIA EN SOPORTE Y PARTES
INCLUYE INSTALACIÓN Y CONFIGURACIÓN EN SERVIDOR HIPERVISOR PROPIO DE LA DEFENSORIA DEL CONSUMIDOR
ORDEN DE COMPRA N° 143/2020</t>
  </si>
  <si>
    <t>Equipo de Transporte, Tracción y Elavación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</si>
</sst>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C0A]#,##0.00;\-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Segoe UI"/>
      <family val="2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B22"/>
        <bgColor indexed="64"/>
      </patternFill>
    </fill>
    <fill>
      <patternFill patternType="solid">
        <fgColor rgb="FF05080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0" xfId="0"/>
    <xf numFmtId="164" fontId="0" fillId="0" borderId="0" xfId="0" applyNumberFormat="1"/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164" fontId="8" fillId="0" borderId="0" xfId="1" applyNumberFormat="1" applyFont="1" applyFill="1" applyBorder="1" applyAlignment="1">
      <alignment horizontal="right" wrapText="1" readingOrder="1"/>
    </xf>
    <xf numFmtId="164" fontId="6" fillId="0" borderId="0" xfId="1" applyNumberFormat="1" applyFont="1" applyFill="1" applyBorder="1" applyAlignment="1">
      <alignment horizontal="righ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164" fontId="9" fillId="2" borderId="1" xfId="1" applyNumberFormat="1" applyFont="1" applyFill="1" applyBorder="1" applyAlignment="1">
      <alignment horizontal="center" vertical="top" wrapText="1" readingOrder="1"/>
    </xf>
    <xf numFmtId="0" fontId="7" fillId="0" borderId="1" xfId="0" applyFont="1" applyBorder="1"/>
    <xf numFmtId="0" fontId="7" fillId="0" borderId="0" xfId="1" applyFont="1" applyFill="1" applyBorder="1"/>
    <xf numFmtId="0" fontId="0" fillId="0" borderId="0" xfId="0" applyAlignment="1"/>
    <xf numFmtId="0" fontId="9" fillId="3" borderId="1" xfId="1" applyNumberFormat="1" applyFont="1" applyFill="1" applyBorder="1" applyAlignment="1">
      <alignment horizontal="center" vertical="top" wrapText="1" readingOrder="1"/>
    </xf>
    <xf numFmtId="0" fontId="10" fillId="3" borderId="1" xfId="1" applyNumberFormat="1" applyFont="1" applyFill="1" applyBorder="1" applyAlignment="1">
      <alignment horizontal="center" vertical="top" wrapText="1" readingOrder="1"/>
    </xf>
    <xf numFmtId="164" fontId="9" fillId="3" borderId="1" xfId="1" applyNumberFormat="1" applyFont="1" applyFill="1" applyBorder="1" applyAlignment="1">
      <alignment horizontal="center" vertical="top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horizontal="right" wrapText="1" readingOrder="1"/>
    </xf>
    <xf numFmtId="164" fontId="6" fillId="0" borderId="1" xfId="1" applyNumberFormat="1" applyFont="1" applyFill="1" applyBorder="1" applyAlignment="1">
      <alignment horizontal="right" wrapText="1" readingOrder="1"/>
    </xf>
    <xf numFmtId="165" fontId="8" fillId="0" borderId="1" xfId="1" applyNumberFormat="1" applyFont="1" applyFill="1" applyBorder="1" applyAlignment="1">
      <alignment horizontal="right" wrapText="1" readingOrder="1"/>
    </xf>
    <xf numFmtId="164" fontId="16" fillId="0" borderId="1" xfId="0" applyNumberFormat="1" applyFont="1" applyFill="1" applyBorder="1" applyAlignment="1">
      <alignment horizontal="right" wrapText="1" readingOrder="1"/>
    </xf>
    <xf numFmtId="164" fontId="16" fillId="0" borderId="1" xfId="0" applyNumberFormat="1" applyFont="1" applyFill="1" applyBorder="1" applyAlignment="1">
      <alignment wrapText="1" readingOrder="1"/>
    </xf>
    <xf numFmtId="164" fontId="18" fillId="3" borderId="1" xfId="1" applyNumberFormat="1" applyFont="1" applyFill="1" applyBorder="1" applyAlignment="1">
      <alignment horizontal="right" wrapText="1" readingOrder="1"/>
    </xf>
    <xf numFmtId="165" fontId="18" fillId="3" borderId="1" xfId="1" applyNumberFormat="1" applyFont="1" applyFill="1" applyBorder="1" applyAlignment="1">
      <alignment horizontal="right" wrapText="1" readingOrder="1"/>
    </xf>
    <xf numFmtId="0" fontId="0" fillId="0" borderId="0" xfId="0" applyAlignment="1">
      <alignment wrapText="1"/>
    </xf>
    <xf numFmtId="0" fontId="7" fillId="0" borderId="2" xfId="0" applyFont="1" applyBorder="1"/>
    <xf numFmtId="0" fontId="14" fillId="0" borderId="5" xfId="1" applyNumberFormat="1" applyFont="1" applyFill="1" applyBorder="1" applyAlignment="1">
      <alignment vertical="top" wrapText="1" readingOrder="1"/>
    </xf>
    <xf numFmtId="164" fontId="14" fillId="0" borderId="5" xfId="1" applyNumberFormat="1" applyFont="1" applyFill="1" applyBorder="1" applyAlignment="1">
      <alignment horizontal="right" wrapText="1" readingOrder="1"/>
    </xf>
    <xf numFmtId="165" fontId="14" fillId="0" borderId="5" xfId="1" applyNumberFormat="1" applyFont="1" applyFill="1" applyBorder="1" applyAlignment="1">
      <alignment horizontal="right" wrapText="1" readingOrder="1"/>
    </xf>
    <xf numFmtId="164" fontId="11" fillId="0" borderId="3" xfId="1" applyNumberFormat="1" applyFont="1" applyFill="1" applyBorder="1" applyAlignment="1">
      <alignment horizontal="right" vertical="center" wrapText="1" readingOrder="1"/>
    </xf>
    <xf numFmtId="164" fontId="8" fillId="0" borderId="1" xfId="1" applyNumberFormat="1" applyFont="1" applyFill="1" applyBorder="1" applyAlignment="1">
      <alignment horizontal="right" vertical="center" wrapText="1" readingOrder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164" fontId="11" fillId="0" borderId="1" xfId="1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Fill="1" applyBorder="1" applyAlignment="1">
      <alignment horizontal="right" vertical="center" wrapText="1" readingOrder="1"/>
    </xf>
    <xf numFmtId="0" fontId="12" fillId="0" borderId="3" xfId="1" applyNumberFormat="1" applyFont="1" applyFill="1" applyBorder="1" applyAlignment="1">
      <alignment vertical="center" wrapText="1" readingOrder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vertical="center" wrapText="1" readingOrder="1"/>
    </xf>
    <xf numFmtId="0" fontId="11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14" fontId="11" fillId="0" borderId="1" xfId="1" applyNumberFormat="1" applyFont="1" applyFill="1" applyBorder="1" applyAlignment="1">
      <alignment horizontal="center" vertical="center" wrapText="1" readingOrder="1"/>
    </xf>
    <xf numFmtId="14" fontId="11" fillId="4" borderId="1" xfId="1" applyNumberFormat="1" applyFont="1" applyFill="1" applyBorder="1" applyAlignment="1">
      <alignment horizontal="center" vertical="center" wrapText="1" readingOrder="1"/>
    </xf>
    <xf numFmtId="0" fontId="11" fillId="4" borderId="1" xfId="1" applyNumberFormat="1" applyFont="1" applyFill="1" applyBorder="1" applyAlignment="1">
      <alignment horizontal="center" vertical="center" wrapText="1" readingOrder="1"/>
    </xf>
    <xf numFmtId="0" fontId="11" fillId="4" borderId="1" xfId="1" applyNumberFormat="1" applyFont="1" applyFill="1" applyBorder="1" applyAlignment="1">
      <alignment vertical="center" wrapText="1" readingOrder="1"/>
    </xf>
    <xf numFmtId="0" fontId="12" fillId="4" borderId="1" xfId="1" applyNumberFormat="1" applyFont="1" applyFill="1" applyBorder="1" applyAlignment="1">
      <alignment horizontal="center" vertical="center" wrapText="1" readingOrder="1"/>
    </xf>
    <xf numFmtId="164" fontId="11" fillId="4" borderId="1" xfId="1" applyNumberFormat="1" applyFont="1" applyFill="1" applyBorder="1" applyAlignment="1">
      <alignment horizontal="right" vertical="center" wrapText="1" readingOrder="1"/>
    </xf>
    <xf numFmtId="165" fontId="11" fillId="4" borderId="1" xfId="1" applyNumberFormat="1" applyFont="1" applyFill="1" applyBorder="1" applyAlignment="1">
      <alignment horizontal="right" vertical="center" wrapText="1" readingOrder="1"/>
    </xf>
    <xf numFmtId="0" fontId="11" fillId="0" borderId="4" xfId="1" applyNumberFormat="1" applyFont="1" applyFill="1" applyBorder="1" applyAlignment="1">
      <alignment vertical="center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14" fontId="11" fillId="0" borderId="4" xfId="1" applyNumberFormat="1" applyFont="1" applyFill="1" applyBorder="1" applyAlignment="1">
      <alignment horizontal="center" vertical="center" wrapText="1" readingOrder="1"/>
    </xf>
    <xf numFmtId="14" fontId="11" fillId="4" borderId="4" xfId="1" applyNumberFormat="1" applyFont="1" applyFill="1" applyBorder="1" applyAlignment="1">
      <alignment horizontal="center" vertical="center" wrapText="1" readingOrder="1"/>
    </xf>
    <xf numFmtId="0" fontId="11" fillId="4" borderId="4" xfId="1" applyNumberFormat="1" applyFont="1" applyFill="1" applyBorder="1" applyAlignment="1">
      <alignment horizontal="center" vertical="center" wrapText="1" readingOrder="1"/>
    </xf>
    <xf numFmtId="0" fontId="11" fillId="4" borderId="4" xfId="1" applyNumberFormat="1" applyFont="1" applyFill="1" applyBorder="1" applyAlignment="1">
      <alignment vertical="center" wrapText="1" readingOrder="1"/>
    </xf>
    <xf numFmtId="0" fontId="12" fillId="4" borderId="4" xfId="1" applyNumberFormat="1" applyFont="1" applyFill="1" applyBorder="1" applyAlignment="1">
      <alignment horizontal="center" vertical="center" wrapText="1" readingOrder="1"/>
    </xf>
    <xf numFmtId="164" fontId="11" fillId="4" borderId="4" xfId="1" applyNumberFormat="1" applyFont="1" applyFill="1" applyBorder="1" applyAlignment="1">
      <alignment horizontal="right" vertical="center" wrapText="1" readingOrder="1"/>
    </xf>
    <xf numFmtId="165" fontId="11" fillId="4" borderId="4" xfId="1" applyNumberFormat="1" applyFont="1" applyFill="1" applyBorder="1" applyAlignment="1">
      <alignment horizontal="right" vertical="center" wrapText="1" readingOrder="1"/>
    </xf>
    <xf numFmtId="0" fontId="11" fillId="0" borderId="3" xfId="1" applyNumberFormat="1" applyFont="1" applyFill="1" applyBorder="1" applyAlignment="1">
      <alignment vertical="center" wrapText="1" readingOrder="1"/>
    </xf>
    <xf numFmtId="0" fontId="11" fillId="0" borderId="3" xfId="1" applyNumberFormat="1" applyFont="1" applyFill="1" applyBorder="1" applyAlignment="1">
      <alignment horizontal="center" vertical="center" wrapText="1" readingOrder="1"/>
    </xf>
    <xf numFmtId="14" fontId="11" fillId="0" borderId="3" xfId="1" applyNumberFormat="1" applyFont="1" applyFill="1" applyBorder="1" applyAlignment="1">
      <alignment horizontal="center" vertical="center" wrapText="1" readingOrder="1"/>
    </xf>
    <xf numFmtId="14" fontId="11" fillId="4" borderId="3" xfId="1" applyNumberFormat="1" applyFont="1" applyFill="1" applyBorder="1" applyAlignment="1">
      <alignment horizontal="center" vertical="center" wrapText="1" readingOrder="1"/>
    </xf>
    <xf numFmtId="0" fontId="11" fillId="4" borderId="3" xfId="1" applyNumberFormat="1" applyFont="1" applyFill="1" applyBorder="1" applyAlignment="1">
      <alignment vertical="center" wrapText="1" readingOrder="1"/>
    </xf>
    <xf numFmtId="0" fontId="9" fillId="2" borderId="1" xfId="1" applyNumberFormat="1" applyFont="1" applyFill="1" applyBorder="1" applyAlignment="1">
      <alignment horizontal="center" vertical="center" wrapText="1" readingOrder="1"/>
    </xf>
    <xf numFmtId="0" fontId="10" fillId="2" borderId="1" xfId="1" applyNumberFormat="1" applyFont="1" applyFill="1" applyBorder="1" applyAlignment="1">
      <alignment horizontal="center" vertical="center" wrapText="1" readingOrder="1"/>
    </xf>
    <xf numFmtId="164" fontId="9" fillId="2" borderId="1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right" vertical="top" wrapText="1" readingOrder="1"/>
    </xf>
    <xf numFmtId="0" fontId="14" fillId="0" borderId="7" xfId="1" applyNumberFormat="1" applyFont="1" applyFill="1" applyBorder="1" applyAlignment="1">
      <alignment horizontal="right" vertical="top" wrapText="1" readingOrder="1"/>
    </xf>
    <xf numFmtId="0" fontId="14" fillId="0" borderId="8" xfId="1" applyNumberFormat="1" applyFont="1" applyFill="1" applyBorder="1" applyAlignment="1">
      <alignment horizontal="right" vertical="top" wrapText="1" readingOrder="1"/>
    </xf>
    <xf numFmtId="0" fontId="8" fillId="0" borderId="1" xfId="1" applyNumberFormat="1" applyFont="1" applyFill="1" applyBorder="1" applyAlignment="1">
      <alignment vertical="top" wrapText="1" readingOrder="1"/>
    </xf>
    <xf numFmtId="0" fontId="7" fillId="0" borderId="1" xfId="1" applyFont="1" applyFill="1" applyBorder="1"/>
    <xf numFmtId="0" fontId="0" fillId="0" borderId="0" xfId="0" applyAlignment="1">
      <alignment horizontal="justify" vertical="center" wrapText="1"/>
    </xf>
    <xf numFmtId="0" fontId="9" fillId="3" borderId="1" xfId="1" applyNumberFormat="1" applyFont="1" applyFill="1" applyBorder="1" applyAlignment="1">
      <alignment horizontal="center" vertical="top" wrapText="1" readingOrder="1"/>
    </xf>
    <xf numFmtId="0" fontId="15" fillId="3" borderId="1" xfId="1" applyFont="1" applyFill="1" applyBorder="1" applyAlignment="1">
      <alignment horizontal="center"/>
    </xf>
    <xf numFmtId="0" fontId="17" fillId="0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120106</xdr:colOff>
      <xdr:row>0</xdr:row>
      <xdr:rowOff>76201</xdr:rowOff>
    </xdr:from>
    <xdr:to>
      <xdr:col>2</xdr:col>
      <xdr:colOff>815429</xdr:colOff>
      <xdr:row>0</xdr:row>
      <xdr:rowOff>923925</xdr:rowOff>
    </xdr:to>
    <xdr:grpSp>
      <xdr:nvGrpSpPr>
        <xdr:cNvPr id="7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448554" y="76201"/>
          <a:ext cx="1976272" cy="847724"/>
          <a:chOff x="529241" y="1294178"/>
          <a:chExt cx="3296226" cy="1595760"/>
        </a:xfrm>
      </xdr:grpSpPr>
      <xdr:pic>
        <xdr:nvPicPr>
          <xdr:cNvPr id="8" name="Imagen 7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9" name="Imagen 8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95250</xdr:rowOff>
    </xdr:from>
    <xdr:to>
      <xdr:col>3</xdr:col>
      <xdr:colOff>342900</xdr:colOff>
      <xdr:row>0</xdr:row>
      <xdr:rowOff>838200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23500332-5207-4995-957F-6A43D643BA6E}"/>
            </a:ext>
          </a:extLst>
        </xdr:cNvPr>
        <xdr:cNvGrpSpPr/>
      </xdr:nvGrpSpPr>
      <xdr:grpSpPr>
        <a:xfrm>
          <a:off x="304800" y="95250"/>
          <a:ext cx="1733550" cy="742950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E31BCAC-190B-4335-996B-F4F210315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90FAB52A-9445-4930-968F-8BDC83CB31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18"/>
  <sheetViews>
    <sheetView showGridLines="0" tabSelected="1" zoomScale="87" zoomScaleNormal="87" workbookViewId="0">
      <selection activeCell="D9" sqref="D9"/>
    </sheetView>
  </sheetViews>
  <sheetFormatPr baseColWidth="10" defaultRowHeight="15" x14ac:dyDescent="0.25"/>
  <cols>
    <col min="1" max="1" width="5" style="1" customWidth="1"/>
    <col min="2" max="2" width="19.28515625" customWidth="1"/>
    <col min="3" max="3" width="19.42578125" customWidth="1"/>
    <col min="4" max="4" width="17.5703125" customWidth="1"/>
    <col min="6" max="6" width="22.7109375" style="1" customWidth="1"/>
    <col min="7" max="7" width="13.42578125" customWidth="1"/>
    <col min="9" max="9" width="30.42578125" customWidth="1"/>
    <col min="12" max="12" width="12.85546875" customWidth="1"/>
    <col min="13" max="13" width="18.140625" style="2" customWidth="1"/>
    <col min="14" max="14" width="13.140625" customWidth="1"/>
    <col min="15" max="15" width="43.85546875" hidden="1" customWidth="1"/>
  </cols>
  <sheetData>
    <row r="1" spans="2:15" ht="81.75" customHeight="1" x14ac:dyDescent="0.25">
      <c r="B1" s="65" t="s">
        <v>88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5" ht="45" x14ac:dyDescent="0.25">
      <c r="B2" s="60" t="s">
        <v>0</v>
      </c>
      <c r="C2" s="60" t="s">
        <v>1</v>
      </c>
      <c r="D2" s="60" t="s">
        <v>2</v>
      </c>
      <c r="E2" s="60" t="s">
        <v>83</v>
      </c>
      <c r="F2" s="60" t="s">
        <v>35</v>
      </c>
      <c r="G2" s="60" t="s">
        <v>3</v>
      </c>
      <c r="H2" s="60" t="s">
        <v>4</v>
      </c>
      <c r="I2" s="60" t="s">
        <v>5</v>
      </c>
      <c r="J2" s="61" t="s">
        <v>6</v>
      </c>
      <c r="K2" s="61" t="s">
        <v>7</v>
      </c>
      <c r="L2" s="62" t="s">
        <v>85</v>
      </c>
      <c r="M2" s="62" t="s">
        <v>25</v>
      </c>
      <c r="N2" s="62" t="s">
        <v>84</v>
      </c>
      <c r="O2" s="8"/>
    </row>
    <row r="3" spans="2:15" ht="94.5" customHeight="1" x14ac:dyDescent="0.25">
      <c r="B3" s="36" t="s">
        <v>101</v>
      </c>
      <c r="C3" s="37" t="s">
        <v>9</v>
      </c>
      <c r="D3" s="36" t="s">
        <v>10</v>
      </c>
      <c r="E3" s="37" t="s">
        <v>11</v>
      </c>
      <c r="F3" s="37">
        <v>36350</v>
      </c>
      <c r="G3" s="37" t="s">
        <v>12</v>
      </c>
      <c r="H3" s="37" t="s">
        <v>13</v>
      </c>
      <c r="I3" s="36" t="s">
        <v>14</v>
      </c>
      <c r="J3" s="38" t="s">
        <v>18</v>
      </c>
      <c r="K3" s="38" t="s">
        <v>32</v>
      </c>
      <c r="L3" s="32">
        <v>31400</v>
      </c>
      <c r="M3" s="33">
        <v>5598.9</v>
      </c>
      <c r="N3" s="33">
        <v>25801.1</v>
      </c>
      <c r="O3" s="9"/>
    </row>
    <row r="4" spans="2:15" ht="51" x14ac:dyDescent="0.25">
      <c r="B4" s="36" t="s">
        <v>101</v>
      </c>
      <c r="C4" s="37" t="s">
        <v>15</v>
      </c>
      <c r="D4" s="36" t="s">
        <v>16</v>
      </c>
      <c r="E4" s="37" t="s">
        <v>17</v>
      </c>
      <c r="F4" s="37">
        <v>25021</v>
      </c>
      <c r="G4" s="37" t="s">
        <v>12</v>
      </c>
      <c r="H4" s="37" t="s">
        <v>13</v>
      </c>
      <c r="I4" s="36" t="s">
        <v>34</v>
      </c>
      <c r="J4" s="38" t="s">
        <v>18</v>
      </c>
      <c r="K4" s="38" t="s">
        <v>33</v>
      </c>
      <c r="L4" s="32">
        <v>28722.080000000002</v>
      </c>
      <c r="M4" s="33">
        <v>4800.76</v>
      </c>
      <c r="N4" s="33">
        <v>23921.32</v>
      </c>
      <c r="O4" s="9"/>
    </row>
    <row r="5" spans="2:15" ht="51" customHeight="1" x14ac:dyDescent="0.25">
      <c r="B5" s="36" t="s">
        <v>101</v>
      </c>
      <c r="C5" s="37" t="s">
        <v>9</v>
      </c>
      <c r="D5" s="36" t="s">
        <v>20</v>
      </c>
      <c r="E5" s="37" t="s">
        <v>21</v>
      </c>
      <c r="F5" s="37">
        <v>7810</v>
      </c>
      <c r="G5" s="37" t="s">
        <v>12</v>
      </c>
      <c r="H5" s="37" t="s">
        <v>13</v>
      </c>
      <c r="I5" s="36" t="s">
        <v>31</v>
      </c>
      <c r="J5" s="38" t="s">
        <v>22</v>
      </c>
      <c r="K5" s="38" t="s">
        <v>23</v>
      </c>
      <c r="L5" s="32">
        <v>32295.74</v>
      </c>
      <c r="M5" s="33">
        <v>2906.64</v>
      </c>
      <c r="N5" s="33">
        <v>29389.1</v>
      </c>
      <c r="O5" s="9"/>
    </row>
    <row r="6" spans="2:15" ht="48" customHeight="1" x14ac:dyDescent="0.25">
      <c r="B6" s="36" t="s">
        <v>101</v>
      </c>
      <c r="C6" s="37" t="s">
        <v>9</v>
      </c>
      <c r="D6" s="36" t="s">
        <v>24</v>
      </c>
      <c r="E6" s="37" t="s">
        <v>21</v>
      </c>
      <c r="F6" s="37">
        <v>7811</v>
      </c>
      <c r="G6" s="37" t="s">
        <v>12</v>
      </c>
      <c r="H6" s="37" t="s">
        <v>13</v>
      </c>
      <c r="I6" s="36" t="s">
        <v>31</v>
      </c>
      <c r="J6" s="38" t="s">
        <v>22</v>
      </c>
      <c r="K6" s="38" t="s">
        <v>23</v>
      </c>
      <c r="L6" s="32">
        <v>32295.74</v>
      </c>
      <c r="M6" s="33">
        <v>2906.64</v>
      </c>
      <c r="N6" s="33">
        <v>29389.1</v>
      </c>
      <c r="O6" s="9"/>
    </row>
    <row r="7" spans="2:15" s="1" customFormat="1" ht="48.75" customHeight="1" x14ac:dyDescent="0.25">
      <c r="B7" s="36" t="s">
        <v>101</v>
      </c>
      <c r="C7" s="37" t="s">
        <v>9</v>
      </c>
      <c r="D7" s="36" t="s">
        <v>26</v>
      </c>
      <c r="E7" s="39">
        <v>44120</v>
      </c>
      <c r="F7" s="40" t="s">
        <v>98</v>
      </c>
      <c r="G7" s="41" t="s">
        <v>12</v>
      </c>
      <c r="H7" s="41" t="s">
        <v>13</v>
      </c>
      <c r="I7" s="42" t="s">
        <v>31</v>
      </c>
      <c r="J7" s="43" t="s">
        <v>22</v>
      </c>
      <c r="K7" s="43" t="s">
        <v>23</v>
      </c>
      <c r="L7" s="44">
        <v>32786.5</v>
      </c>
      <c r="M7" s="44">
        <v>618.67999999999995</v>
      </c>
      <c r="N7" s="45">
        <v>32167.82</v>
      </c>
      <c r="O7" s="9"/>
    </row>
    <row r="8" spans="2:15" s="1" customFormat="1" ht="44.25" customHeight="1" x14ac:dyDescent="0.25">
      <c r="B8" s="46" t="s">
        <v>101</v>
      </c>
      <c r="C8" s="47" t="s">
        <v>19</v>
      </c>
      <c r="D8" s="46" t="s">
        <v>27</v>
      </c>
      <c r="E8" s="48">
        <v>44175</v>
      </c>
      <c r="F8" s="49" t="s">
        <v>99</v>
      </c>
      <c r="G8" s="41" t="s">
        <v>12</v>
      </c>
      <c r="H8" s="50" t="s">
        <v>13</v>
      </c>
      <c r="I8" s="51" t="s">
        <v>82</v>
      </c>
      <c r="J8" s="52" t="s">
        <v>97</v>
      </c>
      <c r="K8" s="52" t="s">
        <v>28</v>
      </c>
      <c r="L8" s="53">
        <v>38925</v>
      </c>
      <c r="M8" s="53">
        <v>207.24</v>
      </c>
      <c r="N8" s="54">
        <v>38717.760000000002</v>
      </c>
      <c r="O8" s="9"/>
    </row>
    <row r="9" spans="2:15" s="1" customFormat="1" ht="168.75" customHeight="1" x14ac:dyDescent="0.25">
      <c r="B9" s="55" t="s">
        <v>76</v>
      </c>
      <c r="C9" s="56" t="s">
        <v>90</v>
      </c>
      <c r="D9" s="55" t="s">
        <v>91</v>
      </c>
      <c r="E9" s="57">
        <v>44209</v>
      </c>
      <c r="F9" s="58" t="s">
        <v>94</v>
      </c>
      <c r="G9" s="37" t="s">
        <v>12</v>
      </c>
      <c r="H9" s="56" t="s">
        <v>13</v>
      </c>
      <c r="I9" s="59" t="s">
        <v>100</v>
      </c>
      <c r="J9" s="35" t="s">
        <v>92</v>
      </c>
      <c r="K9" s="34" t="s">
        <v>93</v>
      </c>
      <c r="L9" s="29">
        <v>36414.25</v>
      </c>
      <c r="M9" s="29">
        <v>0</v>
      </c>
      <c r="N9" s="29">
        <v>36414.25</v>
      </c>
      <c r="O9" s="25"/>
    </row>
    <row r="10" spans="2:15" s="1" customFormat="1" x14ac:dyDescent="0.25">
      <c r="B10" s="26"/>
      <c r="C10" s="67" t="s">
        <v>29</v>
      </c>
      <c r="D10" s="68"/>
      <c r="E10" s="68"/>
      <c r="F10" s="68"/>
      <c r="G10" s="68"/>
      <c r="H10" s="68"/>
      <c r="I10" s="68"/>
      <c r="J10" s="68"/>
      <c r="K10" s="69"/>
      <c r="L10" s="27">
        <f>SUM(L3:L9)</f>
        <v>232839.31</v>
      </c>
      <c r="M10" s="27">
        <f>SUM(M3:M9)</f>
        <v>17038.86</v>
      </c>
      <c r="N10" s="28">
        <f>SUM(N3:N9)</f>
        <v>215800.45</v>
      </c>
      <c r="O10" s="9"/>
    </row>
    <row r="11" spans="2:15" s="1" customFormat="1" x14ac:dyDescent="0.25">
      <c r="B11" s="3"/>
      <c r="C11" s="3"/>
      <c r="D11" s="3"/>
      <c r="E11" s="3"/>
      <c r="F11" s="3"/>
      <c r="G11" s="3"/>
      <c r="H11" s="3"/>
      <c r="I11" s="3"/>
      <c r="J11" s="4"/>
      <c r="K11" s="4"/>
      <c r="L11" s="5"/>
      <c r="M11" s="6"/>
      <c r="N11" s="7"/>
    </row>
    <row r="13" spans="2:15" ht="15" customHeight="1" x14ac:dyDescent="0.25">
      <c r="B13" s="64" t="s">
        <v>30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2:15" x14ac:dyDescent="0.25">
      <c r="B14" s="77" t="s">
        <v>89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2:15" ht="28.5" customHeight="1" x14ac:dyDescent="0.2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8" spans="2:15" x14ac:dyDescent="0.25">
      <c r="B18" s="76" t="s">
        <v>95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</row>
  </sheetData>
  <mergeCells count="6">
    <mergeCell ref="B18:O18"/>
    <mergeCell ref="B15:O15"/>
    <mergeCell ref="B1:N1"/>
    <mergeCell ref="B13:N13"/>
    <mergeCell ref="B14:N14"/>
    <mergeCell ref="C10:K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B1:O24"/>
  <sheetViews>
    <sheetView showGridLines="0" workbookViewId="0">
      <selection activeCell="B1" sqref="B1:N1"/>
    </sheetView>
  </sheetViews>
  <sheetFormatPr baseColWidth="10" defaultRowHeight="15" x14ac:dyDescent="0.25"/>
  <cols>
    <col min="1" max="1" width="2.5703125" style="1" customWidth="1"/>
    <col min="2" max="3" width="11.42578125" style="1"/>
    <col min="4" max="4" width="15.7109375" style="1" customWidth="1"/>
    <col min="5" max="6" width="11.42578125" style="1"/>
    <col min="7" max="7" width="13.42578125" style="1" customWidth="1"/>
    <col min="8" max="8" width="11.42578125" style="1"/>
    <col min="9" max="9" width="22.42578125" style="1" customWidth="1"/>
    <col min="10" max="11" width="11.42578125" style="1"/>
    <col min="12" max="12" width="12.85546875" style="1" customWidth="1"/>
    <col min="13" max="13" width="18.140625" style="2" customWidth="1"/>
    <col min="14" max="14" width="13.140625" style="1" customWidth="1"/>
    <col min="15" max="16384" width="11.42578125" style="1"/>
  </cols>
  <sheetData>
    <row r="1" spans="2:14" ht="81.75" customHeight="1" x14ac:dyDescent="0.25">
      <c r="B1" s="65" t="s">
        <v>87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45" x14ac:dyDescent="0.25">
      <c r="B2" s="73" t="s">
        <v>0</v>
      </c>
      <c r="C2" s="74"/>
      <c r="D2" s="12" t="s">
        <v>1</v>
      </c>
      <c r="E2" s="12" t="s">
        <v>2</v>
      </c>
      <c r="F2" s="12" t="s">
        <v>83</v>
      </c>
      <c r="G2" s="12" t="s">
        <v>3</v>
      </c>
      <c r="H2" s="12" t="s">
        <v>4</v>
      </c>
      <c r="I2" s="12" t="s">
        <v>5</v>
      </c>
      <c r="J2" s="13" t="s">
        <v>6</v>
      </c>
      <c r="K2" s="13" t="s">
        <v>7</v>
      </c>
      <c r="L2" s="14" t="s">
        <v>86</v>
      </c>
      <c r="M2" s="14" t="s">
        <v>25</v>
      </c>
      <c r="N2" s="14" t="s">
        <v>84</v>
      </c>
    </row>
    <row r="3" spans="2:14" ht="25.5" x14ac:dyDescent="0.25">
      <c r="B3" s="70" t="s">
        <v>8</v>
      </c>
      <c r="C3" s="71"/>
      <c r="D3" s="15" t="s">
        <v>36</v>
      </c>
      <c r="E3" s="15" t="s">
        <v>37</v>
      </c>
      <c r="F3" s="15" t="s">
        <v>38</v>
      </c>
      <c r="G3" s="15" t="s">
        <v>12</v>
      </c>
      <c r="H3" s="15" t="s">
        <v>13</v>
      </c>
      <c r="I3" s="15" t="s">
        <v>39</v>
      </c>
      <c r="J3" s="16" t="s">
        <v>40</v>
      </c>
      <c r="K3" s="16" t="s">
        <v>41</v>
      </c>
      <c r="L3" s="17">
        <v>44126.5</v>
      </c>
      <c r="M3" s="18">
        <v>39713.85</v>
      </c>
      <c r="N3" s="18">
        <v>4412.6499999999996</v>
      </c>
    </row>
    <row r="4" spans="2:14" ht="25.5" x14ac:dyDescent="0.25">
      <c r="B4" s="70" t="s">
        <v>42</v>
      </c>
      <c r="C4" s="71"/>
      <c r="D4" s="15" t="s">
        <v>43</v>
      </c>
      <c r="E4" s="15" t="s">
        <v>44</v>
      </c>
      <c r="F4" s="15" t="s">
        <v>45</v>
      </c>
      <c r="G4" s="15" t="s">
        <v>12</v>
      </c>
      <c r="H4" s="15" t="s">
        <v>13</v>
      </c>
      <c r="I4" s="15" t="s">
        <v>46</v>
      </c>
      <c r="J4" s="16" t="s">
        <v>47</v>
      </c>
      <c r="K4" s="16" t="s">
        <v>48</v>
      </c>
      <c r="L4" s="17">
        <v>48933.71</v>
      </c>
      <c r="M4" s="18">
        <v>44040.34</v>
      </c>
      <c r="N4" s="19">
        <v>4893.37</v>
      </c>
    </row>
    <row r="5" spans="2:14" ht="51" x14ac:dyDescent="0.25">
      <c r="B5" s="70" t="s">
        <v>8</v>
      </c>
      <c r="C5" s="71"/>
      <c r="D5" s="15" t="s">
        <v>15</v>
      </c>
      <c r="E5" s="15" t="s">
        <v>49</v>
      </c>
      <c r="F5" s="15" t="s">
        <v>50</v>
      </c>
      <c r="G5" s="15" t="s">
        <v>12</v>
      </c>
      <c r="H5" s="15" t="s">
        <v>13</v>
      </c>
      <c r="I5" s="15" t="s">
        <v>51</v>
      </c>
      <c r="J5" s="16" t="s">
        <v>18</v>
      </c>
      <c r="K5" s="16" t="s">
        <v>52</v>
      </c>
      <c r="L5" s="17">
        <v>23169</v>
      </c>
      <c r="M5" s="18">
        <v>19392.490000000002</v>
      </c>
      <c r="N5" s="19">
        <v>3776.51</v>
      </c>
    </row>
    <row r="6" spans="2:14" ht="51" x14ac:dyDescent="0.25">
      <c r="B6" s="70" t="s">
        <v>8</v>
      </c>
      <c r="C6" s="71"/>
      <c r="D6" s="15" t="s">
        <v>15</v>
      </c>
      <c r="E6" s="15" t="s">
        <v>53</v>
      </c>
      <c r="F6" s="15" t="s">
        <v>50</v>
      </c>
      <c r="G6" s="15" t="s">
        <v>12</v>
      </c>
      <c r="H6" s="15" t="s">
        <v>13</v>
      </c>
      <c r="I6" s="15" t="s">
        <v>51</v>
      </c>
      <c r="J6" s="16" t="s">
        <v>18</v>
      </c>
      <c r="K6" s="16" t="s">
        <v>52</v>
      </c>
      <c r="L6" s="17">
        <v>23169</v>
      </c>
      <c r="M6" s="18">
        <v>19392.490000000002</v>
      </c>
      <c r="N6" s="19">
        <v>3776.51</v>
      </c>
    </row>
    <row r="7" spans="2:14" ht="63.75" x14ac:dyDescent="0.25">
      <c r="B7" s="70" t="s">
        <v>8</v>
      </c>
      <c r="C7" s="71"/>
      <c r="D7" s="15" t="s">
        <v>19</v>
      </c>
      <c r="E7" s="15" t="s">
        <v>54</v>
      </c>
      <c r="F7" s="15" t="s">
        <v>55</v>
      </c>
      <c r="G7" s="15" t="s">
        <v>12</v>
      </c>
      <c r="H7" s="15" t="s">
        <v>13</v>
      </c>
      <c r="I7" s="15" t="s">
        <v>56</v>
      </c>
      <c r="J7" s="16" t="s">
        <v>18</v>
      </c>
      <c r="K7" s="16" t="s">
        <v>57</v>
      </c>
      <c r="L7" s="17">
        <v>28390</v>
      </c>
      <c r="M7" s="20">
        <v>23421.88</v>
      </c>
      <c r="N7" s="20">
        <v>4968.12</v>
      </c>
    </row>
    <row r="8" spans="2:14" ht="63.75" x14ac:dyDescent="0.25">
      <c r="B8" s="70" t="s">
        <v>8</v>
      </c>
      <c r="C8" s="71"/>
      <c r="D8" s="15" t="s">
        <v>9</v>
      </c>
      <c r="E8" s="15" t="s">
        <v>58</v>
      </c>
      <c r="F8" s="15" t="s">
        <v>55</v>
      </c>
      <c r="G8" s="15" t="s">
        <v>12</v>
      </c>
      <c r="H8" s="15" t="s">
        <v>13</v>
      </c>
      <c r="I8" s="15" t="s">
        <v>59</v>
      </c>
      <c r="J8" s="16" t="s">
        <v>18</v>
      </c>
      <c r="K8" s="16" t="s">
        <v>60</v>
      </c>
      <c r="L8" s="17">
        <v>30604</v>
      </c>
      <c r="M8" s="21">
        <v>25248.3</v>
      </c>
      <c r="N8" s="21">
        <v>5355.7</v>
      </c>
    </row>
    <row r="9" spans="2:14" ht="63.75" x14ac:dyDescent="0.25">
      <c r="B9" s="70" t="s">
        <v>8</v>
      </c>
      <c r="C9" s="71"/>
      <c r="D9" s="15" t="s">
        <v>9</v>
      </c>
      <c r="E9" s="15" t="s">
        <v>61</v>
      </c>
      <c r="F9" s="15" t="s">
        <v>55</v>
      </c>
      <c r="G9" s="15" t="s">
        <v>12</v>
      </c>
      <c r="H9" s="15" t="s">
        <v>13</v>
      </c>
      <c r="I9" s="15" t="s">
        <v>62</v>
      </c>
      <c r="J9" s="16" t="s">
        <v>18</v>
      </c>
      <c r="K9" s="16" t="s">
        <v>60</v>
      </c>
      <c r="L9" s="17">
        <v>30604</v>
      </c>
      <c r="M9" s="20">
        <v>25248.3</v>
      </c>
      <c r="N9" s="20">
        <v>5355.7</v>
      </c>
    </row>
    <row r="10" spans="2:14" ht="51" x14ac:dyDescent="0.25">
      <c r="B10" s="70" t="s">
        <v>8</v>
      </c>
      <c r="C10" s="71"/>
      <c r="D10" s="15" t="s">
        <v>15</v>
      </c>
      <c r="E10" s="15" t="s">
        <v>63</v>
      </c>
      <c r="F10" s="15" t="s">
        <v>64</v>
      </c>
      <c r="G10" s="15" t="s">
        <v>12</v>
      </c>
      <c r="H10" s="15" t="s">
        <v>13</v>
      </c>
      <c r="I10" s="15" t="s">
        <v>65</v>
      </c>
      <c r="J10" s="16" t="s">
        <v>66</v>
      </c>
      <c r="K10" s="16" t="s">
        <v>67</v>
      </c>
      <c r="L10" s="17">
        <v>21512.69</v>
      </c>
      <c r="M10" s="20">
        <v>17635.150000000001</v>
      </c>
      <c r="N10" s="20">
        <v>3877.54</v>
      </c>
    </row>
    <row r="11" spans="2:14" ht="51" x14ac:dyDescent="0.25">
      <c r="B11" s="70" t="s">
        <v>8</v>
      </c>
      <c r="C11" s="71"/>
      <c r="D11" s="15" t="s">
        <v>15</v>
      </c>
      <c r="E11" s="15" t="s">
        <v>68</v>
      </c>
      <c r="F11" s="15" t="s">
        <v>69</v>
      </c>
      <c r="G11" s="15" t="s">
        <v>12</v>
      </c>
      <c r="H11" s="15" t="s">
        <v>13</v>
      </c>
      <c r="I11" s="15" t="s">
        <v>70</v>
      </c>
      <c r="J11" s="16" t="s">
        <v>66</v>
      </c>
      <c r="K11" s="16" t="s">
        <v>67</v>
      </c>
      <c r="L11" s="17">
        <v>21512.69</v>
      </c>
      <c r="M11" s="20">
        <v>17635.150000000001</v>
      </c>
      <c r="N11" s="20">
        <v>3877.54</v>
      </c>
    </row>
    <row r="12" spans="2:14" ht="51" x14ac:dyDescent="0.25">
      <c r="B12" s="70" t="s">
        <v>8</v>
      </c>
      <c r="C12" s="71"/>
      <c r="D12" s="15" t="s">
        <v>15</v>
      </c>
      <c r="E12" s="15" t="s">
        <v>71</v>
      </c>
      <c r="F12" s="15" t="s">
        <v>64</v>
      </c>
      <c r="G12" s="15" t="s">
        <v>12</v>
      </c>
      <c r="H12" s="15" t="s">
        <v>13</v>
      </c>
      <c r="I12" s="15" t="s">
        <v>72</v>
      </c>
      <c r="J12" s="16" t="s">
        <v>66</v>
      </c>
      <c r="K12" s="16" t="s">
        <v>67</v>
      </c>
      <c r="L12" s="17">
        <v>21512.69</v>
      </c>
      <c r="M12" s="20">
        <v>17635.150000000001</v>
      </c>
      <c r="N12" s="20">
        <v>3877.54</v>
      </c>
    </row>
    <row r="13" spans="2:14" ht="51" x14ac:dyDescent="0.25">
      <c r="B13" s="70" t="s">
        <v>8</v>
      </c>
      <c r="C13" s="71"/>
      <c r="D13" s="15" t="s">
        <v>15</v>
      </c>
      <c r="E13" s="15" t="s">
        <v>73</v>
      </c>
      <c r="F13" s="15" t="s">
        <v>64</v>
      </c>
      <c r="G13" s="15" t="s">
        <v>12</v>
      </c>
      <c r="H13" s="15" t="s">
        <v>13</v>
      </c>
      <c r="I13" s="15" t="s">
        <v>74</v>
      </c>
      <c r="J13" s="16" t="s">
        <v>66</v>
      </c>
      <c r="K13" s="16" t="s">
        <v>67</v>
      </c>
      <c r="L13" s="17">
        <v>21512.69</v>
      </c>
      <c r="M13" s="20">
        <v>17635.150000000001</v>
      </c>
      <c r="N13" s="20">
        <v>3877.54</v>
      </c>
    </row>
    <row r="14" spans="2:14" ht="51" x14ac:dyDescent="0.25">
      <c r="B14" s="70" t="s">
        <v>8</v>
      </c>
      <c r="C14" s="71"/>
      <c r="D14" s="15" t="s">
        <v>15</v>
      </c>
      <c r="E14" s="15" t="s">
        <v>75</v>
      </c>
      <c r="F14" s="15" t="s">
        <v>64</v>
      </c>
      <c r="G14" s="15" t="s">
        <v>12</v>
      </c>
      <c r="H14" s="15" t="s">
        <v>13</v>
      </c>
      <c r="I14" s="15" t="s">
        <v>74</v>
      </c>
      <c r="J14" s="16" t="s">
        <v>66</v>
      </c>
      <c r="K14" s="16" t="s">
        <v>67</v>
      </c>
      <c r="L14" s="17">
        <v>21512.69</v>
      </c>
      <c r="M14" s="20">
        <v>17635.150000000001</v>
      </c>
      <c r="N14" s="20">
        <v>3877.54</v>
      </c>
    </row>
    <row r="15" spans="2:14" ht="127.5" x14ac:dyDescent="0.25">
      <c r="B15" s="70" t="s">
        <v>76</v>
      </c>
      <c r="C15" s="71"/>
      <c r="D15" s="15" t="s">
        <v>77</v>
      </c>
      <c r="E15" s="15" t="s">
        <v>78</v>
      </c>
      <c r="F15" s="15" t="s">
        <v>79</v>
      </c>
      <c r="G15" s="15" t="s">
        <v>12</v>
      </c>
      <c r="H15" s="15" t="s">
        <v>13</v>
      </c>
      <c r="I15" s="15" t="s">
        <v>80</v>
      </c>
      <c r="J15" s="16" t="s">
        <v>81</v>
      </c>
      <c r="K15" s="16" t="s">
        <v>41</v>
      </c>
      <c r="L15" s="30">
        <v>21299.55</v>
      </c>
      <c r="M15" s="31">
        <v>19169.59</v>
      </c>
      <c r="N15" s="31">
        <v>2129.96</v>
      </c>
    </row>
    <row r="16" spans="2:14" x14ac:dyDescent="0.25">
      <c r="B16" s="75" t="s">
        <v>29</v>
      </c>
      <c r="C16" s="75"/>
      <c r="D16" s="75"/>
      <c r="E16" s="75"/>
      <c r="F16" s="75"/>
      <c r="G16" s="75"/>
      <c r="H16" s="75"/>
      <c r="I16" s="75"/>
      <c r="J16" s="75"/>
      <c r="K16" s="75"/>
      <c r="L16" s="22">
        <f>SUM(L3:L15)</f>
        <v>357859.20999999996</v>
      </c>
      <c r="M16" s="22">
        <f>SUM(M3:M15)</f>
        <v>303802.99000000005</v>
      </c>
      <c r="N16" s="23">
        <f>SUM(N3:N15)</f>
        <v>54056.22</v>
      </c>
    </row>
    <row r="17" spans="2:15" x14ac:dyDescent="0.25">
      <c r="B17" s="3"/>
      <c r="C17" s="10"/>
      <c r="D17" s="3"/>
      <c r="E17" s="3"/>
      <c r="F17" s="3"/>
      <c r="G17" s="3"/>
      <c r="H17" s="3"/>
      <c r="I17" s="3"/>
      <c r="J17" s="4"/>
      <c r="K17" s="4"/>
      <c r="L17" s="5"/>
      <c r="M17" s="6"/>
      <c r="N17" s="7"/>
    </row>
    <row r="19" spans="2:15" ht="83.25" customHeight="1" x14ac:dyDescent="0.25">
      <c r="B19" s="72" t="s">
        <v>96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2:1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4" spans="2:15" x14ac:dyDescent="0.25">
      <c r="B24" s="63" t="s">
        <v>95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11"/>
    </row>
  </sheetData>
  <mergeCells count="18">
    <mergeCell ref="B24:N24"/>
    <mergeCell ref="B1:N1"/>
    <mergeCell ref="B2:C2"/>
    <mergeCell ref="B16:K16"/>
    <mergeCell ref="B14:C14"/>
    <mergeCell ref="B15:C15"/>
    <mergeCell ref="B8:C8"/>
    <mergeCell ref="B9:C9"/>
    <mergeCell ref="B10:C10"/>
    <mergeCell ref="B11:C11"/>
    <mergeCell ref="B12:C12"/>
    <mergeCell ref="B13:C13"/>
    <mergeCell ref="B3:C3"/>
    <mergeCell ref="B4:C4"/>
    <mergeCell ref="B5:C5"/>
    <mergeCell ref="B19:N19"/>
    <mergeCell ref="B6:C6"/>
    <mergeCell ref="B7:C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al 2021</vt:lpstr>
      <vt:lpstr>Histórico de Bienes muebles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 Serrano</dc:creator>
  <cp:lastModifiedBy>Vanessa Erika Duke</cp:lastModifiedBy>
  <dcterms:created xsi:type="dcterms:W3CDTF">2020-07-01T15:01:04Z</dcterms:created>
  <dcterms:modified xsi:type="dcterms:W3CDTF">2021-04-19T20:39:26Z</dcterms:modified>
</cp:coreProperties>
</file>