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DUKEVA02\Desktop\INFO OFICIOSA PENDIENTE DE PUB\UTH\"/>
    </mc:Choice>
  </mc:AlternateContent>
  <xr:revisionPtr revIDLastSave="0" documentId="13_ncr:1_{33DD36DE-A0B6-45F1-8A85-C8A5DE1943EC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Contrato" sheetId="1" r:id="rId1"/>
    <sheet name="LS" sheetId="2" r:id="rId2"/>
    <sheet name="PROCALIDAD" sheetId="4" r:id="rId3"/>
  </sheets>
  <definedNames>
    <definedName name="_xlnm.Print_Area" localSheetId="0">Contrato!$B$1:$I$81</definedName>
    <definedName name="_xlnm.Print_Area" localSheetId="1">LS!$A$1:$I$52</definedName>
    <definedName name="_xlnm.Print_Area" localSheetId="2">PROCALIDAD!$A$1:$I$19</definedName>
  </definedNames>
  <calcPr calcId="162913"/>
</workbook>
</file>

<file path=xl/calcChain.xml><?xml version="1.0" encoding="utf-8"?>
<calcChain xmlns="http://schemas.openxmlformats.org/spreadsheetml/2006/main">
  <c r="D72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8" i="2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D111" i="1"/>
  <c r="I9" i="4"/>
  <c r="I10" i="4"/>
  <c r="I11" i="4"/>
  <c r="I12" i="4"/>
  <c r="I13" i="4"/>
  <c r="I14" i="4"/>
  <c r="I15" i="4"/>
  <c r="I16" i="4"/>
  <c r="I8" i="4"/>
  <c r="B12" i="4"/>
  <c r="B13" i="4" s="1"/>
  <c r="B15" i="4"/>
  <c r="B16" i="4"/>
  <c r="D17" i="4" l="1"/>
  <c r="B9" i="4"/>
  <c r="B10" i="4" s="1"/>
  <c r="I7" i="1" l="1"/>
</calcChain>
</file>

<file path=xl/sharedStrings.xml><?xml version="1.0" encoding="utf-8"?>
<sst xmlns="http://schemas.openxmlformats.org/spreadsheetml/2006/main" count="387" uniqueCount="103">
  <si>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</si>
  <si>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</si>
  <si>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</si>
  <si>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</si>
  <si>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</si>
  <si>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</si>
  <si>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</si>
  <si>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 xml:space="preserve">No. </t>
  </si>
  <si>
    <t>LS</t>
  </si>
  <si>
    <t>DETALLE DE PLAZAS: POR CONTRATO</t>
  </si>
  <si>
    <t>DETALLE DE PLAZAS: POR LEY DE SALARIOS</t>
  </si>
  <si>
    <t xml:space="preserve">Año: </t>
  </si>
  <si>
    <t>Año:</t>
  </si>
  <si>
    <t>Contrato</t>
  </si>
  <si>
    <t>Asesor</t>
  </si>
  <si>
    <t>Secretaria</t>
  </si>
  <si>
    <t>Motorista</t>
  </si>
  <si>
    <t>Jefe de Unidad Financiera Institucional</t>
  </si>
  <si>
    <t>Jefe UACI</t>
  </si>
  <si>
    <t>Técnico UACI</t>
  </si>
  <si>
    <t>Secretario del Tribunal</t>
  </si>
  <si>
    <t>Notificador</t>
  </si>
  <si>
    <t>Técnico Inspector</t>
  </si>
  <si>
    <t>Director Administrativo</t>
  </si>
  <si>
    <t>Director de Descentralización</t>
  </si>
  <si>
    <t>Auxiliar Administrativo</t>
  </si>
  <si>
    <t>Analista</t>
  </si>
  <si>
    <t>Asistente Técnico</t>
  </si>
  <si>
    <t>Presidente</t>
  </si>
  <si>
    <t>Asistente a la Presidencia</t>
  </si>
  <si>
    <t>Motorista de la Presidencia</t>
  </si>
  <si>
    <t>Ordenanza del Despacho</t>
  </si>
  <si>
    <t>Plaza Nominal</t>
  </si>
  <si>
    <t>Gerente de Coop. Y RR Internacionales</t>
  </si>
  <si>
    <t>Técnico de Proyectos</t>
  </si>
  <si>
    <t>Plaza nominal</t>
  </si>
  <si>
    <t>Auditor Interno</t>
  </si>
  <si>
    <t>Auxiliar de Auditoría</t>
  </si>
  <si>
    <t>Director Jurídico</t>
  </si>
  <si>
    <t>Coordinador Legal</t>
  </si>
  <si>
    <t>Técnico Jurídico</t>
  </si>
  <si>
    <t>Técnico</t>
  </si>
  <si>
    <t>Técnico II</t>
  </si>
  <si>
    <t>Técnico IV</t>
  </si>
  <si>
    <t>Técnico VII</t>
  </si>
  <si>
    <t>Técnico VIII</t>
  </si>
  <si>
    <t>Jefe</t>
  </si>
  <si>
    <t>Jefe de Comunicaciones</t>
  </si>
  <si>
    <t>Técnico de Comunicaciones</t>
  </si>
  <si>
    <t>Auxiliar</t>
  </si>
  <si>
    <t>Tesorero</t>
  </si>
  <si>
    <t>Contador</t>
  </si>
  <si>
    <t>Encargado de Presupuesto</t>
  </si>
  <si>
    <t>Auxiliar de Tesorería</t>
  </si>
  <si>
    <t>Colaborador Administrativo II</t>
  </si>
  <si>
    <t>Jefe de Recursos Humanos</t>
  </si>
  <si>
    <t>Técnico de Recursos Humanos</t>
  </si>
  <si>
    <t>Técnico VI</t>
  </si>
  <si>
    <t>Técnico de Comunicaciones II</t>
  </si>
  <si>
    <t>Administrador de Proyectos</t>
  </si>
  <si>
    <t>Jefe de la Unidad de Logística</t>
  </si>
  <si>
    <t xml:space="preserve">Ordenanza </t>
  </si>
  <si>
    <t>Colaborador Administrativo I</t>
  </si>
  <si>
    <t>Colaborador Administrativo III</t>
  </si>
  <si>
    <t>Auxiliar Técnico II</t>
  </si>
  <si>
    <t>Ordenanza I</t>
  </si>
  <si>
    <t>Motorista II</t>
  </si>
  <si>
    <t>Auxiliar Técnico I</t>
  </si>
  <si>
    <t>Jefe de Planificación y Desarrollo</t>
  </si>
  <si>
    <t>Analista de Planificación</t>
  </si>
  <si>
    <t>Gerente de Sistemas de Información</t>
  </si>
  <si>
    <t>Coordinador de Desarrollo</t>
  </si>
  <si>
    <t>Coordinador de Soporte Técnico</t>
  </si>
  <si>
    <t>Administrador de Sistemas</t>
  </si>
  <si>
    <t>Técnico Informático</t>
  </si>
  <si>
    <t>Coordinador</t>
  </si>
  <si>
    <t>Presidente del Tribunal</t>
  </si>
  <si>
    <t>Vocal del Tribunal</t>
  </si>
  <si>
    <t>Coordinador Jurídico</t>
  </si>
  <si>
    <t>Colaborador Jurídico</t>
  </si>
  <si>
    <t>Técnico III</t>
  </si>
  <si>
    <t>Director Nacional</t>
  </si>
  <si>
    <t>Secretario III</t>
  </si>
  <si>
    <t>Coordinador de Auditorías</t>
  </si>
  <si>
    <t>Coordinador de la Unidad de Inspección</t>
  </si>
  <si>
    <t>Inspector</t>
  </si>
  <si>
    <t>Analista de Seguridad y Calidad</t>
  </si>
  <si>
    <t>Supervisor de Seg. Y Calidad</t>
  </si>
  <si>
    <t>Técnico de Seguridad y Calidad</t>
  </si>
  <si>
    <t>Gerente</t>
  </si>
  <si>
    <t>Investigador</t>
  </si>
  <si>
    <t>Director Nac. de Centro de Sol. de Controversias</t>
  </si>
  <si>
    <t>Secretaria II</t>
  </si>
  <si>
    <t>Secretaria III</t>
  </si>
  <si>
    <t>Técnico Juridico</t>
  </si>
  <si>
    <t>Técnico de Notificaciones</t>
  </si>
  <si>
    <t>Gerente del Centro de Atención de Llamadas</t>
  </si>
  <si>
    <t>Gerente Region Oriental</t>
  </si>
  <si>
    <t>Técnico V</t>
  </si>
  <si>
    <t>Gerente Región Occidental</t>
  </si>
  <si>
    <t>Jefe Unidad Ambiental</t>
  </si>
  <si>
    <t>C</t>
  </si>
  <si>
    <t>DETALLE DE PLAZAS: PROCALIDAD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</si>
</sst>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0" xfId="0" applyAlignment="1"/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2" xfId="0" applyFill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6" fontId="9" fillId="0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justify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2" xfId="1" applyFont="1" applyFill="1" applyBorder="1" applyAlignment="1">
      <alignment horizontal="left"/>
    </xf>
    <xf numFmtId="0" fontId="3" fillId="0" borderId="0" xfId="0" applyFont="1" applyAlignment="1"/>
    <xf numFmtId="0" fontId="7" fillId="0" borderId="0" xfId="0" applyFont="1" applyAlignment="1"/>
    <xf numFmtId="0" fontId="0" fillId="0" borderId="2" xfId="0" applyFont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/>
    <xf numFmtId="49" fontId="2" fillId="0" borderId="2" xfId="0" applyNumberFormat="1" applyFont="1" applyFill="1" applyBorder="1" applyAlignment="1"/>
    <xf numFmtId="49" fontId="2" fillId="0" borderId="2" xfId="0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1"/>
  <sheetViews>
    <sheetView showGridLines="0" tabSelected="1" zoomScaleNormal="100" zoomScaleSheetLayoutView="100" workbookViewId="0">
      <selection activeCell="B2" sqref="B2:I2"/>
    </sheetView>
  </sheetViews>
  <sheetFormatPr baseColWidth="10" defaultRowHeight="15" x14ac:dyDescent="0.25"/>
  <cols>
    <col min="1" max="1" width="6.85546875" customWidth="1"/>
    <col min="2" max="2" width="7.140625" style="1" customWidth="1"/>
    <col min="3" max="3" width="52" style="16" customWidth="1"/>
    <col min="4" max="4" width="15.28515625" style="1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53" t="s">
        <v>9</v>
      </c>
      <c r="C2" s="53"/>
      <c r="D2" s="53"/>
      <c r="E2" s="53"/>
      <c r="F2" s="53"/>
      <c r="G2" s="53"/>
      <c r="H2" s="53"/>
      <c r="I2" s="53"/>
    </row>
    <row r="3" spans="2:9" ht="30" customHeight="1" x14ac:dyDescent="0.25">
      <c r="G3" s="54" t="s">
        <v>11</v>
      </c>
      <c r="H3" s="54"/>
      <c r="I3" s="12">
        <v>2012</v>
      </c>
    </row>
    <row r="4" spans="2:9" ht="15" customHeight="1" thickBot="1" x14ac:dyDescent="0.3">
      <c r="G4" s="11"/>
      <c r="H4" s="11"/>
      <c r="I4" s="10"/>
    </row>
    <row r="5" spans="2:9" ht="15.75" x14ac:dyDescent="0.25">
      <c r="G5" s="51" t="s">
        <v>6</v>
      </c>
      <c r="H5" s="52"/>
    </row>
    <row r="6" spans="2:9" ht="42" customHeight="1" x14ac:dyDescent="0.25">
      <c r="B6" s="17" t="s">
        <v>7</v>
      </c>
      <c r="C6" s="21" t="s">
        <v>32</v>
      </c>
      <c r="D6" s="17" t="s">
        <v>1</v>
      </c>
      <c r="E6" s="17" t="s">
        <v>0</v>
      </c>
      <c r="F6" s="17" t="s">
        <v>2</v>
      </c>
      <c r="G6" s="17" t="s">
        <v>3</v>
      </c>
      <c r="H6" s="17" t="s">
        <v>4</v>
      </c>
      <c r="I6" s="17" t="s">
        <v>5</v>
      </c>
    </row>
    <row r="7" spans="2:9" ht="13.5" customHeight="1" x14ac:dyDescent="0.25">
      <c r="B7" s="32">
        <v>1</v>
      </c>
      <c r="C7" s="35" t="s">
        <v>28</v>
      </c>
      <c r="D7" s="15">
        <v>1</v>
      </c>
      <c r="E7" s="34" t="s">
        <v>13</v>
      </c>
      <c r="F7" s="39">
        <v>5000</v>
      </c>
      <c r="G7" s="30">
        <v>0</v>
      </c>
      <c r="H7" s="30">
        <v>0</v>
      </c>
      <c r="I7" s="41">
        <f>+F7</f>
        <v>5000</v>
      </c>
    </row>
    <row r="8" spans="2:9" x14ac:dyDescent="0.25">
      <c r="B8" s="32">
        <v>2</v>
      </c>
      <c r="C8" s="35" t="s">
        <v>14</v>
      </c>
      <c r="D8" s="15">
        <v>2</v>
      </c>
      <c r="E8" s="34" t="s">
        <v>13</v>
      </c>
      <c r="F8" s="39">
        <v>4000</v>
      </c>
      <c r="G8" s="30">
        <v>0</v>
      </c>
      <c r="H8" s="30">
        <v>0</v>
      </c>
      <c r="I8" s="41">
        <f t="shared" ref="I8:I71" si="0">+F8</f>
        <v>4000</v>
      </c>
    </row>
    <row r="9" spans="2:9" x14ac:dyDescent="0.25">
      <c r="B9" s="32">
        <v>3</v>
      </c>
      <c r="C9" s="35" t="s">
        <v>29</v>
      </c>
      <c r="D9" s="15">
        <v>1</v>
      </c>
      <c r="E9" s="34" t="s">
        <v>13</v>
      </c>
      <c r="F9" s="39">
        <v>1050</v>
      </c>
      <c r="G9" s="30">
        <v>0</v>
      </c>
      <c r="H9" s="30">
        <v>0</v>
      </c>
      <c r="I9" s="41">
        <f t="shared" si="0"/>
        <v>1050</v>
      </c>
    </row>
    <row r="10" spans="2:9" x14ac:dyDescent="0.25">
      <c r="B10" s="32">
        <v>4</v>
      </c>
      <c r="C10" s="35" t="s">
        <v>15</v>
      </c>
      <c r="D10" s="15">
        <v>1</v>
      </c>
      <c r="E10" s="34" t="s">
        <v>13</v>
      </c>
      <c r="F10" s="39">
        <v>660</v>
      </c>
      <c r="G10" s="30">
        <v>0</v>
      </c>
      <c r="H10" s="30">
        <v>0</v>
      </c>
      <c r="I10" s="41">
        <f t="shared" si="0"/>
        <v>660</v>
      </c>
    </row>
    <row r="11" spans="2:9" x14ac:dyDescent="0.25">
      <c r="B11" s="32">
        <v>5</v>
      </c>
      <c r="C11" s="35" t="s">
        <v>30</v>
      </c>
      <c r="D11" s="15">
        <v>1</v>
      </c>
      <c r="E11" s="34" t="s">
        <v>13</v>
      </c>
      <c r="F11" s="39">
        <v>660</v>
      </c>
      <c r="G11" s="30">
        <v>0</v>
      </c>
      <c r="H11" s="30">
        <v>0</v>
      </c>
      <c r="I11" s="41">
        <f t="shared" si="0"/>
        <v>660</v>
      </c>
    </row>
    <row r="12" spans="2:9" x14ac:dyDescent="0.25">
      <c r="B12" s="32">
        <v>6</v>
      </c>
      <c r="C12" s="35" t="s">
        <v>31</v>
      </c>
      <c r="D12" s="15">
        <v>1</v>
      </c>
      <c r="E12" s="34" t="s">
        <v>13</v>
      </c>
      <c r="F12" s="39">
        <v>450</v>
      </c>
      <c r="G12" s="30">
        <v>0</v>
      </c>
      <c r="H12" s="30">
        <v>0</v>
      </c>
      <c r="I12" s="41">
        <f t="shared" si="0"/>
        <v>450</v>
      </c>
    </row>
    <row r="13" spans="2:9" x14ac:dyDescent="0.25">
      <c r="B13" s="32">
        <v>7</v>
      </c>
      <c r="C13" s="35" t="s">
        <v>33</v>
      </c>
      <c r="D13" s="15">
        <v>1</v>
      </c>
      <c r="E13" s="34" t="s">
        <v>13</v>
      </c>
      <c r="F13" s="39">
        <v>3500</v>
      </c>
      <c r="G13" s="30">
        <v>0</v>
      </c>
      <c r="H13" s="30">
        <v>0</v>
      </c>
      <c r="I13" s="41">
        <f t="shared" si="0"/>
        <v>3500</v>
      </c>
    </row>
    <row r="14" spans="2:9" x14ac:dyDescent="0.25">
      <c r="B14" s="32">
        <v>8</v>
      </c>
      <c r="C14" s="35" t="s">
        <v>34</v>
      </c>
      <c r="D14" s="15">
        <v>1</v>
      </c>
      <c r="E14" s="34" t="s">
        <v>13</v>
      </c>
      <c r="F14" s="39">
        <v>1550</v>
      </c>
      <c r="G14" s="30">
        <v>0</v>
      </c>
      <c r="H14" s="30">
        <v>0</v>
      </c>
      <c r="I14" s="41">
        <f t="shared" si="0"/>
        <v>1550</v>
      </c>
    </row>
    <row r="15" spans="2:9" x14ac:dyDescent="0.25">
      <c r="B15" s="32">
        <v>9</v>
      </c>
      <c r="C15" s="35" t="s">
        <v>26</v>
      </c>
      <c r="D15" s="15">
        <v>1</v>
      </c>
      <c r="E15" s="34" t="s">
        <v>13</v>
      </c>
      <c r="F15" s="39">
        <v>1500</v>
      </c>
      <c r="G15" s="30">
        <v>0</v>
      </c>
      <c r="H15" s="30">
        <v>0</v>
      </c>
      <c r="I15" s="41">
        <f t="shared" si="0"/>
        <v>1500</v>
      </c>
    </row>
    <row r="16" spans="2:9" x14ac:dyDescent="0.25">
      <c r="B16" s="32">
        <v>10</v>
      </c>
      <c r="C16" s="35" t="s">
        <v>36</v>
      </c>
      <c r="D16" s="15">
        <v>1</v>
      </c>
      <c r="E16" s="34" t="s">
        <v>13</v>
      </c>
      <c r="F16" s="39">
        <v>2050</v>
      </c>
      <c r="G16" s="30">
        <v>0</v>
      </c>
      <c r="H16" s="30">
        <v>0</v>
      </c>
      <c r="I16" s="41">
        <f t="shared" si="0"/>
        <v>2050</v>
      </c>
    </row>
    <row r="17" spans="2:9" x14ac:dyDescent="0.25">
      <c r="B17" s="32">
        <v>11</v>
      </c>
      <c r="C17" s="35" t="s">
        <v>37</v>
      </c>
      <c r="D17" s="15">
        <v>1</v>
      </c>
      <c r="E17" s="34" t="s">
        <v>13</v>
      </c>
      <c r="F17" s="39">
        <v>901</v>
      </c>
      <c r="G17" s="30">
        <v>0</v>
      </c>
      <c r="H17" s="30">
        <v>0</v>
      </c>
      <c r="I17" s="41">
        <f t="shared" si="0"/>
        <v>901</v>
      </c>
    </row>
    <row r="18" spans="2:9" x14ac:dyDescent="0.25">
      <c r="B18" s="32">
        <v>12</v>
      </c>
      <c r="C18" s="35" t="s">
        <v>38</v>
      </c>
      <c r="D18" s="18">
        <v>1</v>
      </c>
      <c r="E18" s="34" t="s">
        <v>13</v>
      </c>
      <c r="F18" s="39">
        <v>3000</v>
      </c>
      <c r="G18" s="30">
        <v>0</v>
      </c>
      <c r="H18" s="30">
        <v>0</v>
      </c>
      <c r="I18" s="41">
        <f t="shared" si="0"/>
        <v>3000</v>
      </c>
    </row>
    <row r="19" spans="2:9" x14ac:dyDescent="0.25">
      <c r="B19" s="32">
        <v>13</v>
      </c>
      <c r="C19" s="35" t="s">
        <v>39</v>
      </c>
      <c r="D19" s="18">
        <v>1</v>
      </c>
      <c r="E19" s="34" t="s">
        <v>13</v>
      </c>
      <c r="F19" s="39">
        <v>2200</v>
      </c>
      <c r="G19" s="30">
        <v>0</v>
      </c>
      <c r="H19" s="30">
        <v>0</v>
      </c>
      <c r="I19" s="41">
        <f t="shared" si="0"/>
        <v>2200</v>
      </c>
    </row>
    <row r="20" spans="2:9" x14ac:dyDescent="0.25">
      <c r="B20" s="32">
        <v>14</v>
      </c>
      <c r="C20" s="35" t="s">
        <v>40</v>
      </c>
      <c r="D20" s="18">
        <v>1</v>
      </c>
      <c r="E20" s="34" t="s">
        <v>13</v>
      </c>
      <c r="F20" s="39">
        <v>1300</v>
      </c>
      <c r="G20" s="30">
        <v>0</v>
      </c>
      <c r="H20" s="30">
        <v>0</v>
      </c>
      <c r="I20" s="41">
        <f t="shared" si="0"/>
        <v>1300</v>
      </c>
    </row>
    <row r="21" spans="2:9" x14ac:dyDescent="0.25">
      <c r="B21" s="32">
        <v>15</v>
      </c>
      <c r="C21" s="35" t="s">
        <v>40</v>
      </c>
      <c r="D21" s="18">
        <v>3</v>
      </c>
      <c r="E21" s="34" t="s">
        <v>13</v>
      </c>
      <c r="F21" s="39">
        <v>1000</v>
      </c>
      <c r="G21" s="30">
        <v>0</v>
      </c>
      <c r="H21" s="30">
        <v>0</v>
      </c>
      <c r="I21" s="41">
        <f t="shared" si="0"/>
        <v>1000</v>
      </c>
    </row>
    <row r="22" spans="2:9" x14ac:dyDescent="0.25">
      <c r="B22" s="32">
        <v>16</v>
      </c>
      <c r="C22" s="35" t="s">
        <v>41</v>
      </c>
      <c r="D22" s="18">
        <v>1</v>
      </c>
      <c r="E22" s="34" t="s">
        <v>13</v>
      </c>
      <c r="F22" s="39">
        <v>1050</v>
      </c>
      <c r="G22" s="30">
        <v>0</v>
      </c>
      <c r="H22" s="30">
        <v>0</v>
      </c>
      <c r="I22" s="41">
        <f t="shared" si="0"/>
        <v>1050</v>
      </c>
    </row>
    <row r="23" spans="2:9" x14ac:dyDescent="0.25">
      <c r="B23" s="32">
        <v>17</v>
      </c>
      <c r="C23" s="35" t="s">
        <v>46</v>
      </c>
      <c r="D23" s="15">
        <v>1</v>
      </c>
      <c r="E23" s="34" t="s">
        <v>13</v>
      </c>
      <c r="F23" s="39">
        <v>1550</v>
      </c>
      <c r="G23" s="30">
        <v>0</v>
      </c>
      <c r="H23" s="30">
        <v>0</v>
      </c>
      <c r="I23" s="41">
        <f t="shared" si="0"/>
        <v>1550</v>
      </c>
    </row>
    <row r="24" spans="2:9" x14ac:dyDescent="0.25">
      <c r="B24" s="32">
        <v>18</v>
      </c>
      <c r="C24" s="35" t="s">
        <v>41</v>
      </c>
      <c r="D24" s="15">
        <v>2</v>
      </c>
      <c r="E24" s="34" t="s">
        <v>13</v>
      </c>
      <c r="F24" s="39">
        <v>848</v>
      </c>
      <c r="G24" s="30">
        <v>0</v>
      </c>
      <c r="H24" s="30">
        <v>0</v>
      </c>
      <c r="I24" s="41">
        <f t="shared" si="0"/>
        <v>848</v>
      </c>
    </row>
    <row r="25" spans="2:9" x14ac:dyDescent="0.25">
      <c r="B25" s="32">
        <v>19</v>
      </c>
      <c r="C25" s="35" t="s">
        <v>47</v>
      </c>
      <c r="D25" s="15">
        <v>1</v>
      </c>
      <c r="E25" s="34" t="s">
        <v>13</v>
      </c>
      <c r="F25" s="39">
        <v>3000</v>
      </c>
      <c r="G25" s="30">
        <v>0</v>
      </c>
      <c r="H25" s="30">
        <v>0</v>
      </c>
      <c r="I25" s="41">
        <f t="shared" si="0"/>
        <v>3000</v>
      </c>
    </row>
    <row r="26" spans="2:9" x14ac:dyDescent="0.25">
      <c r="B26" s="32">
        <v>20</v>
      </c>
      <c r="C26" s="35" t="s">
        <v>48</v>
      </c>
      <c r="D26" s="15">
        <v>1</v>
      </c>
      <c r="E26" s="34" t="s">
        <v>13</v>
      </c>
      <c r="F26" s="39">
        <v>1500</v>
      </c>
      <c r="G26" s="30">
        <v>0</v>
      </c>
      <c r="H26" s="30">
        <v>0</v>
      </c>
      <c r="I26" s="41">
        <f t="shared" si="0"/>
        <v>1500</v>
      </c>
    </row>
    <row r="27" spans="2:9" x14ac:dyDescent="0.25">
      <c r="B27" s="32">
        <v>21</v>
      </c>
      <c r="C27" s="35" t="s">
        <v>49</v>
      </c>
      <c r="D27" s="15">
        <v>1</v>
      </c>
      <c r="E27" s="34" t="s">
        <v>13</v>
      </c>
      <c r="F27" s="30">
        <v>605</v>
      </c>
      <c r="G27" s="30">
        <v>0</v>
      </c>
      <c r="H27" s="30">
        <v>0</v>
      </c>
      <c r="I27" s="41">
        <f t="shared" si="0"/>
        <v>605</v>
      </c>
    </row>
    <row r="28" spans="2:9" x14ac:dyDescent="0.25">
      <c r="B28" s="32">
        <v>22</v>
      </c>
      <c r="C28" s="35" t="s">
        <v>17</v>
      </c>
      <c r="D28" s="15">
        <v>1</v>
      </c>
      <c r="E28" s="34" t="s">
        <v>13</v>
      </c>
      <c r="F28" s="39">
        <v>2500</v>
      </c>
      <c r="G28" s="30">
        <v>0</v>
      </c>
      <c r="H28" s="30">
        <v>0</v>
      </c>
      <c r="I28" s="41">
        <f t="shared" si="0"/>
        <v>2500</v>
      </c>
    </row>
    <row r="29" spans="2:9" x14ac:dyDescent="0.25">
      <c r="B29" s="32">
        <v>23</v>
      </c>
      <c r="C29" s="35" t="s">
        <v>50</v>
      </c>
      <c r="D29" s="15">
        <v>1</v>
      </c>
      <c r="E29" s="34" t="s">
        <v>13</v>
      </c>
      <c r="F29" s="39">
        <v>1550</v>
      </c>
      <c r="G29" s="30">
        <v>0</v>
      </c>
      <c r="H29" s="30">
        <v>0</v>
      </c>
      <c r="I29" s="41">
        <f t="shared" si="0"/>
        <v>1550</v>
      </c>
    </row>
    <row r="30" spans="2:9" x14ac:dyDescent="0.25">
      <c r="B30" s="32">
        <v>24</v>
      </c>
      <c r="C30" s="35" t="s">
        <v>51</v>
      </c>
      <c r="D30" s="15">
        <v>1</v>
      </c>
      <c r="E30" s="34" t="s">
        <v>13</v>
      </c>
      <c r="F30" s="39">
        <v>1550</v>
      </c>
      <c r="G30" s="30">
        <v>0</v>
      </c>
      <c r="H30" s="30">
        <v>0</v>
      </c>
      <c r="I30" s="41">
        <f t="shared" si="0"/>
        <v>1550</v>
      </c>
    </row>
    <row r="31" spans="2:9" x14ac:dyDescent="0.25">
      <c r="B31" s="32">
        <v>25</v>
      </c>
      <c r="C31" s="35" t="s">
        <v>52</v>
      </c>
      <c r="D31" s="15">
        <v>1</v>
      </c>
      <c r="E31" s="34" t="s">
        <v>13</v>
      </c>
      <c r="F31" s="39">
        <v>1000</v>
      </c>
      <c r="G31" s="33">
        <v>0</v>
      </c>
      <c r="H31" s="33">
        <v>0</v>
      </c>
      <c r="I31" s="41">
        <f t="shared" si="0"/>
        <v>1000</v>
      </c>
    </row>
    <row r="32" spans="2:9" x14ac:dyDescent="0.25">
      <c r="B32" s="32">
        <v>26</v>
      </c>
      <c r="C32" s="35" t="s">
        <v>53</v>
      </c>
      <c r="D32" s="15">
        <v>1</v>
      </c>
      <c r="E32" s="34" t="s">
        <v>13</v>
      </c>
      <c r="F32" s="39">
        <v>742</v>
      </c>
      <c r="G32" s="33">
        <v>0</v>
      </c>
      <c r="H32" s="33">
        <v>0</v>
      </c>
      <c r="I32" s="41">
        <f t="shared" si="0"/>
        <v>742</v>
      </c>
    </row>
    <row r="33" spans="2:9" x14ac:dyDescent="0.25">
      <c r="B33" s="32">
        <v>27</v>
      </c>
      <c r="C33" s="35" t="s">
        <v>23</v>
      </c>
      <c r="D33" s="15">
        <v>1</v>
      </c>
      <c r="E33" s="34" t="s">
        <v>13</v>
      </c>
      <c r="F33" s="39">
        <v>3500</v>
      </c>
      <c r="G33" s="33">
        <v>0</v>
      </c>
      <c r="H33" s="33">
        <v>0</v>
      </c>
      <c r="I33" s="41">
        <f t="shared" si="0"/>
        <v>3500</v>
      </c>
    </row>
    <row r="34" spans="2:9" x14ac:dyDescent="0.25">
      <c r="B34" s="32">
        <v>28</v>
      </c>
      <c r="C34" s="35" t="s">
        <v>55</v>
      </c>
      <c r="D34" s="15">
        <v>1</v>
      </c>
      <c r="E34" s="34" t="s">
        <v>13</v>
      </c>
      <c r="F34" s="39">
        <v>1550</v>
      </c>
      <c r="G34" s="33">
        <v>0</v>
      </c>
      <c r="H34" s="33">
        <v>0</v>
      </c>
      <c r="I34" s="41">
        <f t="shared" si="0"/>
        <v>1550</v>
      </c>
    </row>
    <row r="35" spans="2:9" x14ac:dyDescent="0.25">
      <c r="B35" s="32">
        <v>29</v>
      </c>
      <c r="C35" s="35" t="s">
        <v>56</v>
      </c>
      <c r="D35" s="15">
        <v>1</v>
      </c>
      <c r="E35" s="34" t="s">
        <v>13</v>
      </c>
      <c r="F35" s="39">
        <v>742</v>
      </c>
      <c r="G35" s="33">
        <v>0</v>
      </c>
      <c r="H35" s="33">
        <v>0</v>
      </c>
      <c r="I35" s="41">
        <f t="shared" si="0"/>
        <v>742</v>
      </c>
    </row>
    <row r="36" spans="2:9" x14ac:dyDescent="0.25">
      <c r="B36" s="32">
        <v>30</v>
      </c>
      <c r="C36" s="35" t="s">
        <v>56</v>
      </c>
      <c r="D36" s="15">
        <v>1</v>
      </c>
      <c r="E36" s="34" t="s">
        <v>13</v>
      </c>
      <c r="F36" s="39">
        <v>689</v>
      </c>
      <c r="G36" s="33">
        <v>0</v>
      </c>
      <c r="H36" s="33">
        <v>0</v>
      </c>
      <c r="I36" s="41">
        <f t="shared" si="0"/>
        <v>689</v>
      </c>
    </row>
    <row r="37" spans="2:9" x14ac:dyDescent="0.25">
      <c r="B37" s="32">
        <v>31</v>
      </c>
      <c r="C37" s="35" t="s">
        <v>18</v>
      </c>
      <c r="D37" s="15">
        <v>1</v>
      </c>
      <c r="E37" s="34" t="s">
        <v>13</v>
      </c>
      <c r="F37" s="39">
        <v>1550</v>
      </c>
      <c r="G37" s="33">
        <v>0</v>
      </c>
      <c r="H37" s="33">
        <v>0</v>
      </c>
      <c r="I37" s="41">
        <f t="shared" si="0"/>
        <v>1550</v>
      </c>
    </row>
    <row r="38" spans="2:9" x14ac:dyDescent="0.25">
      <c r="B38" s="32">
        <v>32</v>
      </c>
      <c r="C38" s="35" t="s">
        <v>19</v>
      </c>
      <c r="D38" s="15"/>
      <c r="E38" s="34" t="s">
        <v>13</v>
      </c>
      <c r="F38" s="39">
        <v>900</v>
      </c>
      <c r="G38" s="33">
        <v>0</v>
      </c>
      <c r="H38" s="33">
        <v>0</v>
      </c>
      <c r="I38" s="41">
        <f t="shared" si="0"/>
        <v>900</v>
      </c>
    </row>
    <row r="39" spans="2:9" x14ac:dyDescent="0.25">
      <c r="B39" s="32">
        <v>33</v>
      </c>
      <c r="C39" s="35" t="s">
        <v>19</v>
      </c>
      <c r="D39" s="15">
        <v>1</v>
      </c>
      <c r="E39" s="34" t="s">
        <v>13</v>
      </c>
      <c r="F39" s="39">
        <v>742</v>
      </c>
      <c r="G39" s="33">
        <v>0</v>
      </c>
      <c r="H39" s="33">
        <v>0</v>
      </c>
      <c r="I39" s="41">
        <f t="shared" si="0"/>
        <v>742</v>
      </c>
    </row>
    <row r="40" spans="2:9" x14ac:dyDescent="0.25">
      <c r="B40" s="32">
        <v>34</v>
      </c>
      <c r="C40" s="35" t="s">
        <v>60</v>
      </c>
      <c r="D40" s="15">
        <v>1</v>
      </c>
      <c r="E40" s="34" t="s">
        <v>13</v>
      </c>
      <c r="F40" s="39">
        <v>1539</v>
      </c>
      <c r="G40" s="33">
        <v>0</v>
      </c>
      <c r="H40" s="33">
        <v>0</v>
      </c>
      <c r="I40" s="41">
        <f t="shared" si="0"/>
        <v>1539</v>
      </c>
    </row>
    <row r="41" spans="2:9" x14ac:dyDescent="0.25">
      <c r="B41" s="32">
        <v>35</v>
      </c>
      <c r="C41" s="35" t="s">
        <v>16</v>
      </c>
      <c r="D41" s="15">
        <v>3</v>
      </c>
      <c r="E41" s="34" t="s">
        <v>13</v>
      </c>
      <c r="F41" s="39">
        <v>385</v>
      </c>
      <c r="G41" s="33">
        <v>0</v>
      </c>
      <c r="H41" s="33">
        <v>0</v>
      </c>
      <c r="I41" s="41">
        <f t="shared" si="0"/>
        <v>385</v>
      </c>
    </row>
    <row r="42" spans="2:9" x14ac:dyDescent="0.25">
      <c r="B42" s="32">
        <v>36</v>
      </c>
      <c r="C42" s="35" t="s">
        <v>41</v>
      </c>
      <c r="D42" s="15">
        <v>1</v>
      </c>
      <c r="E42" s="34" t="s">
        <v>13</v>
      </c>
      <c r="F42" s="39">
        <v>550</v>
      </c>
      <c r="G42" s="30">
        <v>0</v>
      </c>
      <c r="H42" s="30">
        <v>0</v>
      </c>
      <c r="I42" s="41">
        <f t="shared" si="0"/>
        <v>550</v>
      </c>
    </row>
    <row r="43" spans="2:9" x14ac:dyDescent="0.25">
      <c r="B43" s="32">
        <v>37</v>
      </c>
      <c r="C43" s="35" t="s">
        <v>16</v>
      </c>
      <c r="D43" s="15">
        <v>2</v>
      </c>
      <c r="E43" s="34" t="s">
        <v>13</v>
      </c>
      <c r="F43" s="39">
        <v>400</v>
      </c>
      <c r="G43" s="30">
        <v>0</v>
      </c>
      <c r="H43" s="30">
        <v>0</v>
      </c>
      <c r="I43" s="41">
        <f t="shared" si="0"/>
        <v>400</v>
      </c>
    </row>
    <row r="44" spans="2:9" x14ac:dyDescent="0.25">
      <c r="B44" s="32">
        <v>38</v>
      </c>
      <c r="C44" s="34" t="s">
        <v>61</v>
      </c>
      <c r="D44" s="15">
        <v>1</v>
      </c>
      <c r="E44" s="34" t="s">
        <v>13</v>
      </c>
      <c r="F44" s="30">
        <v>300</v>
      </c>
      <c r="G44" s="30">
        <v>0</v>
      </c>
      <c r="H44" s="30">
        <v>0</v>
      </c>
      <c r="I44" s="41">
        <f t="shared" si="0"/>
        <v>300</v>
      </c>
    </row>
    <row r="45" spans="2:9" x14ac:dyDescent="0.25">
      <c r="B45" s="32">
        <v>39</v>
      </c>
      <c r="C45" s="35" t="s">
        <v>68</v>
      </c>
      <c r="D45" s="15">
        <v>1</v>
      </c>
      <c r="E45" s="34" t="s">
        <v>13</v>
      </c>
      <c r="F45" s="39">
        <v>2050</v>
      </c>
      <c r="G45" s="30">
        <v>0</v>
      </c>
      <c r="H45" s="30">
        <v>0</v>
      </c>
      <c r="I45" s="41">
        <f t="shared" si="0"/>
        <v>2050</v>
      </c>
    </row>
    <row r="46" spans="2:9" x14ac:dyDescent="0.25">
      <c r="B46" s="32">
        <v>40</v>
      </c>
      <c r="C46" s="35" t="s">
        <v>69</v>
      </c>
      <c r="D46" s="15">
        <v>1</v>
      </c>
      <c r="E46" s="34" t="s">
        <v>13</v>
      </c>
      <c r="F46" s="39">
        <v>1050</v>
      </c>
      <c r="G46" s="30">
        <v>0</v>
      </c>
      <c r="H46" s="30">
        <v>0</v>
      </c>
      <c r="I46" s="41">
        <f t="shared" si="0"/>
        <v>1050</v>
      </c>
    </row>
    <row r="47" spans="2:9" x14ac:dyDescent="0.25">
      <c r="B47" s="32">
        <v>41</v>
      </c>
      <c r="C47" s="36" t="s">
        <v>26</v>
      </c>
      <c r="D47" s="15">
        <v>1</v>
      </c>
      <c r="E47" s="34" t="s">
        <v>13</v>
      </c>
      <c r="F47" s="39">
        <v>1060</v>
      </c>
      <c r="G47" s="30">
        <v>0</v>
      </c>
      <c r="H47" s="30">
        <v>0</v>
      </c>
      <c r="I47" s="41">
        <f t="shared" si="0"/>
        <v>1060</v>
      </c>
    </row>
    <row r="48" spans="2:9" x14ac:dyDescent="0.25">
      <c r="B48" s="32">
        <v>42</v>
      </c>
      <c r="C48" s="35" t="s">
        <v>26</v>
      </c>
      <c r="D48" s="15">
        <v>3</v>
      </c>
      <c r="E48" s="34" t="s">
        <v>13</v>
      </c>
      <c r="F48" s="39">
        <v>800</v>
      </c>
      <c r="G48" s="30">
        <v>0</v>
      </c>
      <c r="H48" s="30">
        <v>0</v>
      </c>
      <c r="I48" s="41">
        <f t="shared" si="0"/>
        <v>800</v>
      </c>
    </row>
    <row r="49" spans="2:9" x14ac:dyDescent="0.25">
      <c r="B49" s="32">
        <v>43</v>
      </c>
      <c r="C49" s="37" t="s">
        <v>70</v>
      </c>
      <c r="D49" s="15">
        <v>1</v>
      </c>
      <c r="E49" s="34" t="s">
        <v>13</v>
      </c>
      <c r="F49" s="40">
        <v>2050</v>
      </c>
      <c r="G49" s="30">
        <v>0</v>
      </c>
      <c r="H49" s="30">
        <v>0</v>
      </c>
      <c r="I49" s="41">
        <f t="shared" si="0"/>
        <v>2050</v>
      </c>
    </row>
    <row r="50" spans="2:9" x14ac:dyDescent="0.25">
      <c r="B50" s="32">
        <v>44</v>
      </c>
      <c r="C50" s="37" t="s">
        <v>71</v>
      </c>
      <c r="D50" s="15">
        <v>1</v>
      </c>
      <c r="E50" s="34" t="s">
        <v>13</v>
      </c>
      <c r="F50" s="40">
        <v>1050</v>
      </c>
      <c r="G50" s="30">
        <v>0</v>
      </c>
      <c r="H50" s="30">
        <v>0</v>
      </c>
      <c r="I50" s="41">
        <f t="shared" si="0"/>
        <v>1050</v>
      </c>
    </row>
    <row r="51" spans="2:9" x14ac:dyDescent="0.25">
      <c r="B51" s="32">
        <v>45</v>
      </c>
      <c r="C51" s="37" t="s">
        <v>72</v>
      </c>
      <c r="D51" s="15">
        <v>1</v>
      </c>
      <c r="E51" s="34" t="s">
        <v>13</v>
      </c>
      <c r="F51" s="40">
        <v>950</v>
      </c>
      <c r="G51" s="30">
        <v>0</v>
      </c>
      <c r="H51" s="30">
        <v>0</v>
      </c>
      <c r="I51" s="41">
        <f t="shared" si="0"/>
        <v>950</v>
      </c>
    </row>
    <row r="52" spans="2:9" x14ac:dyDescent="0.25">
      <c r="B52" s="32">
        <v>46</v>
      </c>
      <c r="C52" s="35" t="s">
        <v>73</v>
      </c>
      <c r="D52" s="15">
        <v>1</v>
      </c>
      <c r="E52" s="34" t="s">
        <v>13</v>
      </c>
      <c r="F52" s="39">
        <v>1007</v>
      </c>
      <c r="G52" s="30">
        <v>0</v>
      </c>
      <c r="H52" s="30">
        <v>0</v>
      </c>
      <c r="I52" s="41">
        <f t="shared" si="0"/>
        <v>1007</v>
      </c>
    </row>
    <row r="53" spans="2:9" x14ac:dyDescent="0.25">
      <c r="B53" s="32">
        <v>47</v>
      </c>
      <c r="C53" s="35" t="s">
        <v>74</v>
      </c>
      <c r="D53" s="15">
        <v>1</v>
      </c>
      <c r="E53" s="34" t="s">
        <v>13</v>
      </c>
      <c r="F53" s="39">
        <v>689</v>
      </c>
      <c r="G53" s="30">
        <v>0</v>
      </c>
      <c r="H53" s="30">
        <v>0</v>
      </c>
      <c r="I53" s="41">
        <f t="shared" si="0"/>
        <v>689</v>
      </c>
    </row>
    <row r="54" spans="2:9" x14ac:dyDescent="0.25">
      <c r="B54" s="32">
        <v>48</v>
      </c>
      <c r="C54" s="35" t="s">
        <v>76</v>
      </c>
      <c r="D54" s="15">
        <v>1</v>
      </c>
      <c r="E54" s="34" t="s">
        <v>13</v>
      </c>
      <c r="F54" s="39">
        <v>5000</v>
      </c>
      <c r="G54" s="30">
        <v>0</v>
      </c>
      <c r="H54" s="30">
        <v>0</v>
      </c>
      <c r="I54" s="41">
        <f t="shared" si="0"/>
        <v>5000</v>
      </c>
    </row>
    <row r="55" spans="2:9" s="6" customFormat="1" x14ac:dyDescent="0.25">
      <c r="B55" s="32">
        <v>49</v>
      </c>
      <c r="C55" s="35" t="s">
        <v>77</v>
      </c>
      <c r="D55" s="15">
        <v>2</v>
      </c>
      <c r="E55" s="34" t="s">
        <v>13</v>
      </c>
      <c r="F55" s="39">
        <v>5000</v>
      </c>
      <c r="G55" s="30">
        <v>0</v>
      </c>
      <c r="H55" s="30">
        <v>0</v>
      </c>
      <c r="I55" s="41">
        <f t="shared" si="0"/>
        <v>5000</v>
      </c>
    </row>
    <row r="56" spans="2:9" x14ac:dyDescent="0.25">
      <c r="B56" s="32">
        <v>50</v>
      </c>
      <c r="C56" s="35" t="s">
        <v>78</v>
      </c>
      <c r="D56" s="15">
        <v>1</v>
      </c>
      <c r="E56" s="34" t="s">
        <v>13</v>
      </c>
      <c r="F56" s="39">
        <v>3000</v>
      </c>
      <c r="G56" s="30">
        <v>0</v>
      </c>
      <c r="H56" s="30">
        <v>0</v>
      </c>
      <c r="I56" s="41">
        <f t="shared" si="0"/>
        <v>3000</v>
      </c>
    </row>
    <row r="57" spans="2:9" x14ac:dyDescent="0.25">
      <c r="B57" s="32">
        <v>51</v>
      </c>
      <c r="C57" s="35" t="s">
        <v>20</v>
      </c>
      <c r="D57" s="15">
        <v>1</v>
      </c>
      <c r="E57" s="34" t="s">
        <v>13</v>
      </c>
      <c r="F57" s="39">
        <v>2500</v>
      </c>
      <c r="G57" s="30">
        <v>0</v>
      </c>
      <c r="H57" s="30">
        <v>0</v>
      </c>
      <c r="I57" s="41">
        <f t="shared" si="0"/>
        <v>2500</v>
      </c>
    </row>
    <row r="58" spans="2:9" x14ac:dyDescent="0.25">
      <c r="B58" s="32">
        <v>52</v>
      </c>
      <c r="C58" s="35" t="s">
        <v>79</v>
      </c>
      <c r="D58" s="15">
        <v>1</v>
      </c>
      <c r="E58" s="34" t="s">
        <v>13</v>
      </c>
      <c r="F58" s="39">
        <v>1550</v>
      </c>
      <c r="G58" s="30">
        <v>0</v>
      </c>
      <c r="H58" s="30">
        <v>0</v>
      </c>
      <c r="I58" s="41">
        <f t="shared" si="0"/>
        <v>1550</v>
      </c>
    </row>
    <row r="59" spans="2:9" x14ac:dyDescent="0.25">
      <c r="B59" s="32">
        <v>53</v>
      </c>
      <c r="C59" s="35" t="s">
        <v>79</v>
      </c>
      <c r="D59" s="15">
        <v>2</v>
      </c>
      <c r="E59" s="34" t="s">
        <v>13</v>
      </c>
      <c r="F59" s="39">
        <v>1400</v>
      </c>
      <c r="G59" s="30">
        <v>0</v>
      </c>
      <c r="H59" s="30">
        <v>0</v>
      </c>
      <c r="I59" s="41">
        <f t="shared" si="0"/>
        <v>1400</v>
      </c>
    </row>
    <row r="60" spans="2:9" x14ac:dyDescent="0.25">
      <c r="B60" s="32">
        <v>54</v>
      </c>
      <c r="C60" s="35" t="s">
        <v>79</v>
      </c>
      <c r="D60" s="15">
        <v>1</v>
      </c>
      <c r="E60" s="34" t="s">
        <v>13</v>
      </c>
      <c r="F60" s="39">
        <v>1050</v>
      </c>
      <c r="G60" s="30">
        <v>0</v>
      </c>
      <c r="H60" s="30">
        <v>0</v>
      </c>
      <c r="I60" s="41">
        <f t="shared" si="0"/>
        <v>1050</v>
      </c>
    </row>
    <row r="61" spans="2:9" x14ac:dyDescent="0.25">
      <c r="B61" s="32">
        <v>55</v>
      </c>
      <c r="C61" s="35" t="s">
        <v>40</v>
      </c>
      <c r="D61" s="15">
        <v>1</v>
      </c>
      <c r="E61" s="34" t="s">
        <v>13</v>
      </c>
      <c r="F61" s="39">
        <v>1000</v>
      </c>
      <c r="G61" s="30">
        <v>0</v>
      </c>
      <c r="H61" s="30">
        <v>0</v>
      </c>
      <c r="I61" s="41">
        <f t="shared" si="0"/>
        <v>1000</v>
      </c>
    </row>
    <row r="62" spans="2:9" x14ac:dyDescent="0.25">
      <c r="B62" s="32">
        <v>56</v>
      </c>
      <c r="C62" s="35" t="s">
        <v>41</v>
      </c>
      <c r="D62" s="15">
        <v>2</v>
      </c>
      <c r="E62" s="34" t="s">
        <v>13</v>
      </c>
      <c r="F62" s="39">
        <v>901</v>
      </c>
      <c r="G62" s="30">
        <v>0</v>
      </c>
      <c r="H62" s="30">
        <v>0</v>
      </c>
      <c r="I62" s="41">
        <f t="shared" si="0"/>
        <v>901</v>
      </c>
    </row>
    <row r="63" spans="2:9" x14ac:dyDescent="0.25">
      <c r="B63" s="32">
        <v>57</v>
      </c>
      <c r="C63" s="35" t="s">
        <v>21</v>
      </c>
      <c r="D63" s="15">
        <v>2</v>
      </c>
      <c r="E63" s="34" t="s">
        <v>13</v>
      </c>
      <c r="F63" s="39">
        <v>795</v>
      </c>
      <c r="G63" s="30">
        <v>0</v>
      </c>
      <c r="H63" s="30">
        <v>0</v>
      </c>
      <c r="I63" s="41">
        <f t="shared" si="0"/>
        <v>795</v>
      </c>
    </row>
    <row r="64" spans="2:9" x14ac:dyDescent="0.25">
      <c r="B64" s="32">
        <v>58</v>
      </c>
      <c r="C64" s="35" t="s">
        <v>81</v>
      </c>
      <c r="D64" s="15">
        <v>1</v>
      </c>
      <c r="E64" s="34" t="s">
        <v>13</v>
      </c>
      <c r="F64" s="39">
        <v>3500</v>
      </c>
      <c r="G64" s="30">
        <v>0</v>
      </c>
      <c r="H64" s="30">
        <v>0</v>
      </c>
      <c r="I64" s="41">
        <f t="shared" si="0"/>
        <v>3500</v>
      </c>
    </row>
    <row r="65" spans="2:9" x14ac:dyDescent="0.25">
      <c r="B65" s="32">
        <v>59</v>
      </c>
      <c r="C65" s="35" t="s">
        <v>46</v>
      </c>
      <c r="D65" s="15">
        <v>2</v>
      </c>
      <c r="E65" s="34" t="s">
        <v>13</v>
      </c>
      <c r="F65" s="39">
        <v>1500</v>
      </c>
      <c r="G65" s="30">
        <v>0</v>
      </c>
      <c r="H65" s="30">
        <v>0</v>
      </c>
      <c r="I65" s="41">
        <f t="shared" si="0"/>
        <v>1500</v>
      </c>
    </row>
    <row r="66" spans="2:9" s="2" customFormat="1" x14ac:dyDescent="0.25">
      <c r="B66" s="32">
        <v>60</v>
      </c>
      <c r="C66" s="35" t="s">
        <v>81</v>
      </c>
      <c r="D66" s="15">
        <v>1</v>
      </c>
      <c r="E66" s="34" t="s">
        <v>13</v>
      </c>
      <c r="F66" s="39">
        <v>3500</v>
      </c>
      <c r="G66" s="30">
        <v>0</v>
      </c>
      <c r="H66" s="30">
        <v>0</v>
      </c>
      <c r="I66" s="41">
        <f t="shared" si="0"/>
        <v>3500</v>
      </c>
    </row>
    <row r="67" spans="2:9" s="2" customFormat="1" x14ac:dyDescent="0.25">
      <c r="B67" s="32">
        <v>61</v>
      </c>
      <c r="C67" s="35" t="s">
        <v>83</v>
      </c>
      <c r="D67" s="15">
        <v>1</v>
      </c>
      <c r="E67" s="34" t="s">
        <v>13</v>
      </c>
      <c r="F67" s="39">
        <v>1500</v>
      </c>
      <c r="G67" s="30">
        <v>0</v>
      </c>
      <c r="H67" s="30">
        <v>0</v>
      </c>
      <c r="I67" s="41">
        <f t="shared" si="0"/>
        <v>1500</v>
      </c>
    </row>
    <row r="68" spans="2:9" x14ac:dyDescent="0.25">
      <c r="B68" s="32">
        <v>62</v>
      </c>
      <c r="C68" s="35" t="s">
        <v>84</v>
      </c>
      <c r="D68" s="15">
        <v>1</v>
      </c>
      <c r="E68" s="34" t="s">
        <v>13</v>
      </c>
      <c r="F68" s="39">
        <v>1600</v>
      </c>
      <c r="G68" s="30">
        <v>0</v>
      </c>
      <c r="H68" s="30">
        <v>0</v>
      </c>
      <c r="I68" s="41">
        <f t="shared" si="0"/>
        <v>1600</v>
      </c>
    </row>
    <row r="69" spans="2:9" x14ac:dyDescent="0.25">
      <c r="B69" s="32">
        <v>63</v>
      </c>
      <c r="C69" s="35" t="s">
        <v>46</v>
      </c>
      <c r="D69" s="15">
        <v>1</v>
      </c>
      <c r="E69" s="34" t="s">
        <v>13</v>
      </c>
      <c r="F69" s="39">
        <v>1800</v>
      </c>
      <c r="G69" s="30">
        <v>0</v>
      </c>
      <c r="H69" s="30">
        <v>0</v>
      </c>
      <c r="I69" s="41">
        <f t="shared" si="0"/>
        <v>1800</v>
      </c>
    </row>
    <row r="70" spans="2:9" x14ac:dyDescent="0.25">
      <c r="B70" s="32">
        <v>64</v>
      </c>
      <c r="C70" s="35" t="s">
        <v>22</v>
      </c>
      <c r="D70" s="15">
        <v>2</v>
      </c>
      <c r="E70" s="34" t="s">
        <v>13</v>
      </c>
      <c r="F70" s="39">
        <v>700</v>
      </c>
      <c r="G70" s="30">
        <v>0</v>
      </c>
      <c r="H70" s="30">
        <v>0</v>
      </c>
      <c r="I70" s="41">
        <f t="shared" si="0"/>
        <v>700</v>
      </c>
    </row>
    <row r="71" spans="2:9" s="2" customFormat="1" x14ac:dyDescent="0.25">
      <c r="B71" s="32">
        <v>65</v>
      </c>
      <c r="C71" s="35" t="s">
        <v>85</v>
      </c>
      <c r="D71" s="15">
        <v>1</v>
      </c>
      <c r="E71" s="34" t="s">
        <v>13</v>
      </c>
      <c r="F71" s="39">
        <v>742</v>
      </c>
      <c r="G71" s="30">
        <v>0</v>
      </c>
      <c r="H71" s="30">
        <v>0</v>
      </c>
      <c r="I71" s="41">
        <f t="shared" si="0"/>
        <v>742</v>
      </c>
    </row>
    <row r="72" spans="2:9" s="2" customFormat="1" x14ac:dyDescent="0.25">
      <c r="B72" s="32">
        <v>66</v>
      </c>
      <c r="C72" s="35" t="s">
        <v>89</v>
      </c>
      <c r="D72" s="15">
        <v>1</v>
      </c>
      <c r="E72" s="34" t="s">
        <v>13</v>
      </c>
      <c r="F72" s="39">
        <v>2700</v>
      </c>
      <c r="G72" s="30">
        <v>0</v>
      </c>
      <c r="H72" s="30">
        <v>0</v>
      </c>
      <c r="I72" s="41">
        <f t="shared" ref="I72:I110" si="1">+F72</f>
        <v>2700</v>
      </c>
    </row>
    <row r="73" spans="2:9" s="2" customFormat="1" x14ac:dyDescent="0.25">
      <c r="B73" s="32">
        <v>67</v>
      </c>
      <c r="C73" s="35" t="s">
        <v>90</v>
      </c>
      <c r="D73" s="15">
        <v>1</v>
      </c>
      <c r="E73" s="34" t="s">
        <v>13</v>
      </c>
      <c r="F73" s="39">
        <v>1000</v>
      </c>
      <c r="G73" s="30">
        <v>0</v>
      </c>
      <c r="H73" s="30">
        <v>0</v>
      </c>
      <c r="I73" s="41">
        <f t="shared" si="1"/>
        <v>1000</v>
      </c>
    </row>
    <row r="74" spans="2:9" x14ac:dyDescent="0.25">
      <c r="B74" s="32">
        <v>68</v>
      </c>
      <c r="C74" s="35" t="s">
        <v>41</v>
      </c>
      <c r="D74" s="15">
        <v>1</v>
      </c>
      <c r="E74" s="34" t="s">
        <v>13</v>
      </c>
      <c r="F74" s="39">
        <v>1000</v>
      </c>
      <c r="G74" s="30">
        <v>0</v>
      </c>
      <c r="H74" s="30">
        <v>0</v>
      </c>
      <c r="I74" s="41">
        <f t="shared" si="1"/>
        <v>1000</v>
      </c>
    </row>
    <row r="75" spans="2:9" x14ac:dyDescent="0.25">
      <c r="B75" s="32">
        <v>69</v>
      </c>
      <c r="C75" s="35" t="s">
        <v>41</v>
      </c>
      <c r="D75" s="15">
        <v>1</v>
      </c>
      <c r="E75" s="34" t="s">
        <v>13</v>
      </c>
      <c r="F75" s="39">
        <v>742</v>
      </c>
      <c r="G75" s="30">
        <v>0</v>
      </c>
      <c r="H75" s="30">
        <v>0</v>
      </c>
      <c r="I75" s="41">
        <f t="shared" si="1"/>
        <v>742</v>
      </c>
    </row>
    <row r="76" spans="2:9" s="2" customFormat="1" x14ac:dyDescent="0.25">
      <c r="B76" s="32">
        <v>70</v>
      </c>
      <c r="C76" s="35" t="s">
        <v>91</v>
      </c>
      <c r="D76" s="15">
        <v>1</v>
      </c>
      <c r="E76" s="34" t="s">
        <v>13</v>
      </c>
      <c r="F76" s="39">
        <v>3000</v>
      </c>
      <c r="G76" s="30">
        <v>0</v>
      </c>
      <c r="H76" s="30">
        <v>0</v>
      </c>
      <c r="I76" s="41">
        <f t="shared" si="1"/>
        <v>3000</v>
      </c>
    </row>
    <row r="77" spans="2:9" s="2" customFormat="1" x14ac:dyDescent="0.25">
      <c r="B77" s="32">
        <v>71</v>
      </c>
      <c r="C77" s="35" t="s">
        <v>75</v>
      </c>
      <c r="D77" s="15">
        <v>1</v>
      </c>
      <c r="E77" s="34" t="s">
        <v>13</v>
      </c>
      <c r="F77" s="39">
        <v>1850</v>
      </c>
      <c r="G77" s="30">
        <v>0</v>
      </c>
      <c r="H77" s="30">
        <v>0</v>
      </c>
      <c r="I77" s="41">
        <f t="shared" si="1"/>
        <v>1850</v>
      </c>
    </row>
    <row r="78" spans="2:9" s="2" customFormat="1" x14ac:dyDescent="0.25">
      <c r="B78" s="32">
        <v>72</v>
      </c>
      <c r="C78" s="35" t="s">
        <v>26</v>
      </c>
      <c r="D78" s="15">
        <v>1</v>
      </c>
      <c r="E78" s="34" t="s">
        <v>13</v>
      </c>
      <c r="F78" s="39">
        <v>1112.5</v>
      </c>
      <c r="G78" s="30">
        <v>0</v>
      </c>
      <c r="H78" s="30">
        <v>0</v>
      </c>
      <c r="I78" s="41">
        <f t="shared" si="1"/>
        <v>1112.5</v>
      </c>
    </row>
    <row r="79" spans="2:9" s="2" customFormat="1" x14ac:dyDescent="0.25">
      <c r="B79" s="32">
        <v>73</v>
      </c>
      <c r="C79" s="35" t="s">
        <v>41</v>
      </c>
      <c r="D79" s="15">
        <v>2</v>
      </c>
      <c r="E79" s="34" t="s">
        <v>13</v>
      </c>
      <c r="F79" s="39">
        <v>901</v>
      </c>
      <c r="G79" s="30">
        <v>0</v>
      </c>
      <c r="H79" s="30">
        <v>0</v>
      </c>
      <c r="I79" s="41">
        <f t="shared" si="1"/>
        <v>901</v>
      </c>
    </row>
    <row r="80" spans="2:9" s="2" customFormat="1" x14ac:dyDescent="0.25">
      <c r="B80" s="32">
        <v>74</v>
      </c>
      <c r="C80" s="35" t="s">
        <v>41</v>
      </c>
      <c r="D80" s="15">
        <v>6</v>
      </c>
      <c r="E80" s="34" t="s">
        <v>13</v>
      </c>
      <c r="F80" s="39">
        <v>742</v>
      </c>
      <c r="G80" s="30">
        <v>0</v>
      </c>
      <c r="H80" s="30">
        <v>0</v>
      </c>
      <c r="I80" s="41">
        <f t="shared" si="1"/>
        <v>742</v>
      </c>
    </row>
    <row r="81" spans="2:9" x14ac:dyDescent="0.25">
      <c r="B81" s="32">
        <v>75</v>
      </c>
      <c r="C81" s="35" t="s">
        <v>40</v>
      </c>
      <c r="D81" s="18">
        <v>6</v>
      </c>
      <c r="E81" s="34" t="s">
        <v>13</v>
      </c>
      <c r="F81" s="39">
        <v>700</v>
      </c>
      <c r="G81" s="30">
        <v>0</v>
      </c>
      <c r="H81" s="30">
        <v>0</v>
      </c>
      <c r="I81" s="41">
        <f t="shared" si="1"/>
        <v>700</v>
      </c>
    </row>
    <row r="82" spans="2:9" x14ac:dyDescent="0.25">
      <c r="B82" s="32">
        <v>76</v>
      </c>
      <c r="C82" s="35" t="s">
        <v>92</v>
      </c>
      <c r="D82" s="18">
        <v>1</v>
      </c>
      <c r="E82" s="34" t="s">
        <v>13</v>
      </c>
      <c r="F82" s="39">
        <v>605</v>
      </c>
      <c r="G82" s="30">
        <v>0</v>
      </c>
      <c r="H82" s="30">
        <v>0</v>
      </c>
      <c r="I82" s="41">
        <f t="shared" si="1"/>
        <v>605</v>
      </c>
    </row>
    <row r="83" spans="2:9" x14ac:dyDescent="0.25">
      <c r="B83" s="32">
        <v>77</v>
      </c>
      <c r="C83" s="35" t="s">
        <v>89</v>
      </c>
      <c r="D83" s="18">
        <v>1</v>
      </c>
      <c r="E83" s="34" t="s">
        <v>13</v>
      </c>
      <c r="F83" s="39">
        <v>2200</v>
      </c>
      <c r="G83" s="30">
        <v>0</v>
      </c>
      <c r="H83" s="30">
        <v>0</v>
      </c>
      <c r="I83" s="41">
        <f t="shared" si="1"/>
        <v>2200</v>
      </c>
    </row>
    <row r="84" spans="2:9" x14ac:dyDescent="0.25">
      <c r="B84" s="32">
        <v>78</v>
      </c>
      <c r="C84" s="35" t="s">
        <v>41</v>
      </c>
      <c r="D84" s="18">
        <v>1</v>
      </c>
      <c r="E84" s="34" t="s">
        <v>13</v>
      </c>
      <c r="F84" s="39">
        <v>848</v>
      </c>
      <c r="G84" s="30">
        <v>0</v>
      </c>
      <c r="H84" s="30">
        <v>0</v>
      </c>
      <c r="I84" s="41">
        <f t="shared" si="1"/>
        <v>848</v>
      </c>
    </row>
    <row r="85" spans="2:9" x14ac:dyDescent="0.25">
      <c r="B85" s="32">
        <v>79</v>
      </c>
      <c r="C85" s="35" t="s">
        <v>40</v>
      </c>
      <c r="D85" s="18">
        <v>4</v>
      </c>
      <c r="E85" s="34" t="s">
        <v>13</v>
      </c>
      <c r="F85" s="39">
        <v>742</v>
      </c>
      <c r="G85" s="30">
        <v>0</v>
      </c>
      <c r="H85" s="30">
        <v>0</v>
      </c>
      <c r="I85" s="41">
        <f t="shared" si="1"/>
        <v>742</v>
      </c>
    </row>
    <row r="86" spans="2:9" x14ac:dyDescent="0.25">
      <c r="B86" s="32">
        <v>80</v>
      </c>
      <c r="C86" s="35" t="s">
        <v>24</v>
      </c>
      <c r="D86" s="18">
        <v>1</v>
      </c>
      <c r="E86" s="34" t="s">
        <v>13</v>
      </c>
      <c r="F86" s="39">
        <v>3500</v>
      </c>
      <c r="G86" s="30">
        <v>0</v>
      </c>
      <c r="H86" s="30">
        <v>0</v>
      </c>
      <c r="I86" s="41">
        <f t="shared" si="1"/>
        <v>3500</v>
      </c>
    </row>
    <row r="87" spans="2:9" x14ac:dyDescent="0.25">
      <c r="B87" s="32">
        <v>81</v>
      </c>
      <c r="C87" s="35" t="s">
        <v>27</v>
      </c>
      <c r="D87" s="18">
        <v>1</v>
      </c>
      <c r="E87" s="34" t="s">
        <v>13</v>
      </c>
      <c r="F87" s="39">
        <v>700</v>
      </c>
      <c r="G87" s="30">
        <v>0</v>
      </c>
      <c r="H87" s="30">
        <v>0</v>
      </c>
      <c r="I87" s="41">
        <f t="shared" si="1"/>
        <v>700</v>
      </c>
    </row>
    <row r="88" spans="2:9" x14ac:dyDescent="0.25">
      <c r="B88" s="32">
        <v>82</v>
      </c>
      <c r="C88" s="38" t="s">
        <v>89</v>
      </c>
      <c r="D88" s="18">
        <v>1</v>
      </c>
      <c r="E88" s="34" t="s">
        <v>13</v>
      </c>
      <c r="F88" s="39">
        <v>1900</v>
      </c>
      <c r="G88" s="30">
        <v>0</v>
      </c>
      <c r="H88" s="30">
        <v>0</v>
      </c>
      <c r="I88" s="41">
        <f t="shared" si="1"/>
        <v>1900</v>
      </c>
    </row>
    <row r="89" spans="2:9" x14ac:dyDescent="0.25">
      <c r="B89" s="32">
        <v>83</v>
      </c>
      <c r="C89" s="35" t="s">
        <v>41</v>
      </c>
      <c r="D89" s="18">
        <v>1</v>
      </c>
      <c r="E89" s="34" t="s">
        <v>13</v>
      </c>
      <c r="F89" s="39">
        <v>742</v>
      </c>
      <c r="G89" s="30">
        <v>0</v>
      </c>
      <c r="H89" s="30">
        <v>0</v>
      </c>
      <c r="I89" s="41">
        <f t="shared" si="1"/>
        <v>742</v>
      </c>
    </row>
    <row r="90" spans="2:9" x14ac:dyDescent="0.25">
      <c r="B90" s="32">
        <v>84</v>
      </c>
      <c r="C90" s="35" t="s">
        <v>94</v>
      </c>
      <c r="D90" s="18">
        <v>1</v>
      </c>
      <c r="E90" s="34" t="s">
        <v>13</v>
      </c>
      <c r="F90" s="39">
        <v>742</v>
      </c>
      <c r="G90" s="30">
        <v>0</v>
      </c>
      <c r="H90" s="30">
        <v>0</v>
      </c>
      <c r="I90" s="41">
        <f t="shared" si="1"/>
        <v>742</v>
      </c>
    </row>
    <row r="91" spans="2:9" x14ac:dyDescent="0.25">
      <c r="B91" s="32">
        <v>85</v>
      </c>
      <c r="C91" s="35" t="s">
        <v>40</v>
      </c>
      <c r="D91" s="18">
        <v>2</v>
      </c>
      <c r="E91" s="34" t="s">
        <v>13</v>
      </c>
      <c r="F91" s="39">
        <v>700</v>
      </c>
      <c r="G91" s="30">
        <v>0</v>
      </c>
      <c r="H91" s="30">
        <v>0</v>
      </c>
      <c r="I91" s="41">
        <f t="shared" si="1"/>
        <v>700</v>
      </c>
    </row>
    <row r="92" spans="2:9" x14ac:dyDescent="0.25">
      <c r="B92" s="32">
        <v>86</v>
      </c>
      <c r="C92" s="35" t="s">
        <v>95</v>
      </c>
      <c r="D92" s="18">
        <v>1</v>
      </c>
      <c r="E92" s="34" t="s">
        <v>13</v>
      </c>
      <c r="F92" s="39">
        <v>600</v>
      </c>
      <c r="G92" s="30">
        <v>0</v>
      </c>
      <c r="H92" s="30">
        <v>0</v>
      </c>
      <c r="I92" s="41">
        <f t="shared" si="1"/>
        <v>600</v>
      </c>
    </row>
    <row r="93" spans="2:9" x14ac:dyDescent="0.25">
      <c r="B93" s="32">
        <v>87</v>
      </c>
      <c r="C93" s="35" t="s">
        <v>96</v>
      </c>
      <c r="D93" s="18">
        <v>1</v>
      </c>
      <c r="E93" s="34" t="s">
        <v>13</v>
      </c>
      <c r="F93" s="39">
        <v>1648</v>
      </c>
      <c r="G93" s="30">
        <v>0</v>
      </c>
      <c r="H93" s="30">
        <v>0</v>
      </c>
      <c r="I93" s="41">
        <f t="shared" si="1"/>
        <v>1648</v>
      </c>
    </row>
    <row r="94" spans="2:9" x14ac:dyDescent="0.25">
      <c r="B94" s="32">
        <v>88</v>
      </c>
      <c r="C94" s="35" t="s">
        <v>41</v>
      </c>
      <c r="D94" s="18">
        <v>3</v>
      </c>
      <c r="E94" s="34" t="s">
        <v>13</v>
      </c>
      <c r="F94" s="39">
        <v>901</v>
      </c>
      <c r="G94" s="30">
        <v>0</v>
      </c>
      <c r="H94" s="30">
        <v>0</v>
      </c>
      <c r="I94" s="41">
        <f t="shared" si="1"/>
        <v>901</v>
      </c>
    </row>
    <row r="95" spans="2:9" x14ac:dyDescent="0.25">
      <c r="B95" s="32">
        <v>89</v>
      </c>
      <c r="C95" s="35" t="s">
        <v>41</v>
      </c>
      <c r="D95" s="18">
        <v>1</v>
      </c>
      <c r="E95" s="34" t="s">
        <v>13</v>
      </c>
      <c r="F95" s="39">
        <v>689</v>
      </c>
      <c r="G95" s="30">
        <v>0</v>
      </c>
      <c r="H95" s="30">
        <v>0</v>
      </c>
      <c r="I95" s="41">
        <f t="shared" si="1"/>
        <v>689</v>
      </c>
    </row>
    <row r="96" spans="2:9" x14ac:dyDescent="0.25">
      <c r="B96" s="32">
        <v>90</v>
      </c>
      <c r="C96" s="35" t="s">
        <v>40</v>
      </c>
      <c r="D96" s="18">
        <v>1</v>
      </c>
      <c r="E96" s="34" t="s">
        <v>13</v>
      </c>
      <c r="F96" s="39">
        <v>700</v>
      </c>
      <c r="G96" s="30">
        <v>0</v>
      </c>
      <c r="H96" s="30">
        <v>0</v>
      </c>
      <c r="I96" s="41">
        <f t="shared" si="1"/>
        <v>700</v>
      </c>
    </row>
    <row r="97" spans="2:9" x14ac:dyDescent="0.25">
      <c r="B97" s="32">
        <v>91</v>
      </c>
      <c r="C97" s="35" t="s">
        <v>97</v>
      </c>
      <c r="D97" s="18">
        <v>1</v>
      </c>
      <c r="E97" s="34" t="s">
        <v>13</v>
      </c>
      <c r="F97" s="39">
        <v>2220</v>
      </c>
      <c r="G97" s="30">
        <v>0</v>
      </c>
      <c r="H97" s="30">
        <v>0</v>
      </c>
      <c r="I97" s="41">
        <f t="shared" si="1"/>
        <v>2220</v>
      </c>
    </row>
    <row r="98" spans="2:9" x14ac:dyDescent="0.25">
      <c r="B98" s="32">
        <v>92</v>
      </c>
      <c r="C98" s="35" t="s">
        <v>40</v>
      </c>
      <c r="D98" s="18">
        <v>1</v>
      </c>
      <c r="E98" s="34" t="s">
        <v>13</v>
      </c>
      <c r="F98" s="39">
        <v>742</v>
      </c>
      <c r="G98" s="30">
        <v>0</v>
      </c>
      <c r="H98" s="30">
        <v>0</v>
      </c>
      <c r="I98" s="41">
        <f t="shared" si="1"/>
        <v>742</v>
      </c>
    </row>
    <row r="99" spans="2:9" x14ac:dyDescent="0.25">
      <c r="B99" s="32">
        <v>93</v>
      </c>
      <c r="C99" s="35" t="s">
        <v>25</v>
      </c>
      <c r="D99" s="18">
        <v>1</v>
      </c>
      <c r="E99" s="34" t="s">
        <v>13</v>
      </c>
      <c r="F99" s="39">
        <v>742</v>
      </c>
      <c r="G99" s="30">
        <v>0</v>
      </c>
      <c r="H99" s="30">
        <v>0</v>
      </c>
      <c r="I99" s="41">
        <f t="shared" si="1"/>
        <v>742</v>
      </c>
    </row>
    <row r="100" spans="2:9" x14ac:dyDescent="0.25">
      <c r="B100" s="32">
        <v>94</v>
      </c>
      <c r="C100" s="35" t="s">
        <v>41</v>
      </c>
      <c r="D100" s="18">
        <v>1</v>
      </c>
      <c r="E100" s="34" t="s">
        <v>13</v>
      </c>
      <c r="F100" s="39">
        <v>742</v>
      </c>
      <c r="G100" s="30">
        <v>0</v>
      </c>
      <c r="H100" s="30">
        <v>0</v>
      </c>
      <c r="I100" s="41">
        <f t="shared" si="1"/>
        <v>742</v>
      </c>
    </row>
    <row r="101" spans="2:9" x14ac:dyDescent="0.25">
      <c r="B101" s="32">
        <v>95</v>
      </c>
      <c r="C101" s="35" t="s">
        <v>21</v>
      </c>
      <c r="D101" s="18">
        <v>1</v>
      </c>
      <c r="E101" s="34" t="s">
        <v>13</v>
      </c>
      <c r="F101" s="39">
        <v>605</v>
      </c>
      <c r="G101" s="30">
        <v>0</v>
      </c>
      <c r="H101" s="30">
        <v>0</v>
      </c>
      <c r="I101" s="41">
        <f t="shared" si="1"/>
        <v>605</v>
      </c>
    </row>
    <row r="102" spans="2:9" x14ac:dyDescent="0.25">
      <c r="B102" s="32">
        <v>96</v>
      </c>
      <c r="C102" s="35" t="s">
        <v>16</v>
      </c>
      <c r="D102" s="18">
        <v>1</v>
      </c>
      <c r="E102" s="34" t="s">
        <v>13</v>
      </c>
      <c r="F102" s="39">
        <v>385</v>
      </c>
      <c r="G102" s="30">
        <v>0</v>
      </c>
      <c r="H102" s="30">
        <v>0</v>
      </c>
      <c r="I102" s="41">
        <f t="shared" si="1"/>
        <v>385</v>
      </c>
    </row>
    <row r="103" spans="2:9" x14ac:dyDescent="0.25">
      <c r="B103" s="32">
        <v>97</v>
      </c>
      <c r="C103" s="35" t="s">
        <v>85</v>
      </c>
      <c r="D103" s="18">
        <v>2</v>
      </c>
      <c r="E103" s="34" t="s">
        <v>13</v>
      </c>
      <c r="F103" s="39">
        <v>700</v>
      </c>
      <c r="G103" s="30">
        <v>0</v>
      </c>
      <c r="H103" s="30">
        <v>0</v>
      </c>
      <c r="I103" s="41">
        <f t="shared" si="1"/>
        <v>700</v>
      </c>
    </row>
    <row r="104" spans="2:9" x14ac:dyDescent="0.25">
      <c r="B104" s="32">
        <v>98</v>
      </c>
      <c r="C104" s="35" t="s">
        <v>40</v>
      </c>
      <c r="D104" s="18">
        <v>1</v>
      </c>
      <c r="E104" s="34" t="s">
        <v>13</v>
      </c>
      <c r="F104" s="39">
        <v>700</v>
      </c>
      <c r="G104" s="30">
        <v>0</v>
      </c>
      <c r="H104" s="30">
        <v>0</v>
      </c>
      <c r="I104" s="41">
        <f t="shared" si="1"/>
        <v>700</v>
      </c>
    </row>
    <row r="105" spans="2:9" x14ac:dyDescent="0.25">
      <c r="B105" s="32">
        <v>99</v>
      </c>
      <c r="C105" s="35" t="s">
        <v>41</v>
      </c>
      <c r="D105" s="18">
        <v>1</v>
      </c>
      <c r="E105" s="34" t="s">
        <v>13</v>
      </c>
      <c r="F105" s="39">
        <v>700</v>
      </c>
      <c r="G105" s="30">
        <v>0</v>
      </c>
      <c r="H105" s="30">
        <v>0</v>
      </c>
      <c r="I105" s="41">
        <f t="shared" si="1"/>
        <v>700</v>
      </c>
    </row>
    <row r="106" spans="2:9" x14ac:dyDescent="0.25">
      <c r="B106" s="32">
        <v>100</v>
      </c>
      <c r="C106" s="35" t="s">
        <v>99</v>
      </c>
      <c r="D106" s="18">
        <v>1</v>
      </c>
      <c r="E106" s="34" t="s">
        <v>13</v>
      </c>
      <c r="F106" s="39">
        <v>2200</v>
      </c>
      <c r="G106" s="30">
        <v>0</v>
      </c>
      <c r="H106" s="30">
        <v>0</v>
      </c>
      <c r="I106" s="41">
        <f t="shared" si="1"/>
        <v>2200</v>
      </c>
    </row>
    <row r="107" spans="2:9" x14ac:dyDescent="0.25">
      <c r="B107" s="32">
        <v>101</v>
      </c>
      <c r="C107" s="35" t="s">
        <v>85</v>
      </c>
      <c r="D107" s="18">
        <v>2</v>
      </c>
      <c r="E107" s="34" t="s">
        <v>13</v>
      </c>
      <c r="F107" s="39">
        <v>700</v>
      </c>
      <c r="G107" s="30">
        <v>0</v>
      </c>
      <c r="H107" s="30">
        <v>0</v>
      </c>
      <c r="I107" s="41">
        <f t="shared" si="1"/>
        <v>700</v>
      </c>
    </row>
    <row r="108" spans="2:9" x14ac:dyDescent="0.25">
      <c r="B108" s="32">
        <v>102</v>
      </c>
      <c r="C108" s="35" t="s">
        <v>40</v>
      </c>
      <c r="D108" s="18">
        <v>1</v>
      </c>
      <c r="E108" s="34" t="s">
        <v>13</v>
      </c>
      <c r="F108" s="39">
        <v>700</v>
      </c>
      <c r="G108" s="30">
        <v>0</v>
      </c>
      <c r="H108" s="30">
        <v>0</v>
      </c>
      <c r="I108" s="41">
        <f t="shared" si="1"/>
        <v>700</v>
      </c>
    </row>
    <row r="109" spans="2:9" x14ac:dyDescent="0.25">
      <c r="B109" s="32">
        <v>103</v>
      </c>
      <c r="C109" s="35" t="s">
        <v>25</v>
      </c>
      <c r="D109" s="18">
        <v>1</v>
      </c>
      <c r="E109" s="34" t="s">
        <v>13</v>
      </c>
      <c r="F109" s="39">
        <v>700</v>
      </c>
      <c r="G109" s="30">
        <v>0</v>
      </c>
      <c r="H109" s="30">
        <v>0</v>
      </c>
      <c r="I109" s="41">
        <f t="shared" si="1"/>
        <v>700</v>
      </c>
    </row>
    <row r="110" spans="2:9" x14ac:dyDescent="0.25">
      <c r="B110" s="32">
        <v>104</v>
      </c>
      <c r="C110" s="35" t="s">
        <v>100</v>
      </c>
      <c r="D110" s="18">
        <v>1</v>
      </c>
      <c r="E110" s="34" t="s">
        <v>13</v>
      </c>
      <c r="F110" s="39">
        <v>1500</v>
      </c>
      <c r="G110" s="30">
        <v>0</v>
      </c>
      <c r="H110" s="30">
        <v>0</v>
      </c>
      <c r="I110" s="41">
        <f t="shared" si="1"/>
        <v>1500</v>
      </c>
    </row>
    <row r="111" spans="2:9" x14ac:dyDescent="0.25">
      <c r="D111" s="31">
        <f>SUM(D7:D110)</f>
        <v>137</v>
      </c>
    </row>
  </sheetData>
  <mergeCells count="3">
    <mergeCell ref="G5:H5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72"/>
  <sheetViews>
    <sheetView showGridLines="0" zoomScaleNormal="100" zoomScaleSheetLayoutView="100" workbookViewId="0">
      <selection activeCell="E47" sqref="E47:E71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style="16" customWidth="1"/>
    <col min="4" max="4" width="13.7109375" style="1" customWidth="1"/>
    <col min="5" max="5" width="14.7109375" customWidth="1"/>
    <col min="6" max="6" width="11.85546875" style="1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53" t="s">
        <v>10</v>
      </c>
      <c r="C2" s="53"/>
      <c r="D2" s="53"/>
      <c r="E2" s="53"/>
      <c r="F2" s="53"/>
      <c r="G2" s="53"/>
      <c r="H2" s="53"/>
      <c r="I2" s="53"/>
    </row>
    <row r="3" spans="2:9" ht="18.75" x14ac:dyDescent="0.3">
      <c r="B3" s="4"/>
      <c r="C3" s="42"/>
      <c r="D3" s="4"/>
      <c r="E3" s="4"/>
      <c r="F3" s="4"/>
      <c r="G3" s="4"/>
      <c r="H3" s="4"/>
      <c r="I3" s="4"/>
    </row>
    <row r="4" spans="2:9" ht="15" customHeight="1" x14ac:dyDescent="0.25">
      <c r="G4" s="55" t="s">
        <v>12</v>
      </c>
      <c r="H4" s="55"/>
      <c r="I4" s="13">
        <v>2012</v>
      </c>
    </row>
    <row r="5" spans="2:9" ht="15" customHeight="1" thickBot="1" x14ac:dyDescent="0.3">
      <c r="I5" s="5"/>
    </row>
    <row r="6" spans="2:9" ht="15.75" x14ac:dyDescent="0.25">
      <c r="B6" s="7"/>
      <c r="C6" s="43"/>
      <c r="D6" s="7"/>
      <c r="E6" s="8"/>
      <c r="F6" s="7"/>
      <c r="G6" s="51" t="s">
        <v>6</v>
      </c>
      <c r="H6" s="52"/>
      <c r="I6" s="8"/>
    </row>
    <row r="7" spans="2:9" ht="30" x14ac:dyDescent="0.25">
      <c r="B7" s="46" t="s">
        <v>7</v>
      </c>
      <c r="C7" s="47" t="s">
        <v>35</v>
      </c>
      <c r="D7" s="46" t="s">
        <v>1</v>
      </c>
      <c r="E7" s="46" t="s">
        <v>0</v>
      </c>
      <c r="F7" s="46" t="s">
        <v>2</v>
      </c>
      <c r="G7" s="46" t="s">
        <v>3</v>
      </c>
      <c r="H7" s="46" t="s">
        <v>4</v>
      </c>
      <c r="I7" s="46" t="s">
        <v>5</v>
      </c>
    </row>
    <row r="8" spans="2:9" x14ac:dyDescent="0.25">
      <c r="B8" s="15">
        <v>1</v>
      </c>
      <c r="C8" s="48" t="s">
        <v>42</v>
      </c>
      <c r="D8" s="44">
        <v>1</v>
      </c>
      <c r="E8" s="15" t="s">
        <v>8</v>
      </c>
      <c r="F8" s="39">
        <v>1050</v>
      </c>
      <c r="G8" s="45">
        <v>0</v>
      </c>
      <c r="H8" s="45">
        <v>0</v>
      </c>
      <c r="I8" s="45">
        <f>D8*F8</f>
        <v>1050</v>
      </c>
    </row>
    <row r="9" spans="2:9" x14ac:dyDescent="0.25">
      <c r="B9" s="15">
        <v>2</v>
      </c>
      <c r="C9" s="48" t="s">
        <v>43</v>
      </c>
      <c r="D9" s="44">
        <v>1</v>
      </c>
      <c r="E9" s="15" t="s">
        <v>8</v>
      </c>
      <c r="F9" s="39">
        <v>901</v>
      </c>
      <c r="G9" s="45">
        <v>0</v>
      </c>
      <c r="H9" s="45">
        <v>0</v>
      </c>
      <c r="I9" s="45">
        <f t="shared" ref="I9:I71" si="0">D9*F9</f>
        <v>901</v>
      </c>
    </row>
    <row r="10" spans="2:9" x14ac:dyDescent="0.25">
      <c r="B10" s="15">
        <v>3</v>
      </c>
      <c r="C10" s="48" t="s">
        <v>44</v>
      </c>
      <c r="D10" s="44">
        <v>1</v>
      </c>
      <c r="E10" s="15" t="s">
        <v>8</v>
      </c>
      <c r="F10" s="39">
        <v>742</v>
      </c>
      <c r="G10" s="45">
        <v>0</v>
      </c>
      <c r="H10" s="45">
        <v>0</v>
      </c>
      <c r="I10" s="45">
        <f t="shared" si="0"/>
        <v>742</v>
      </c>
    </row>
    <row r="11" spans="2:9" x14ac:dyDescent="0.25">
      <c r="B11" s="15">
        <v>4</v>
      </c>
      <c r="C11" s="48" t="s">
        <v>45</v>
      </c>
      <c r="D11" s="44">
        <v>1</v>
      </c>
      <c r="E11" s="15" t="s">
        <v>8</v>
      </c>
      <c r="F11" s="39">
        <v>689</v>
      </c>
      <c r="G11" s="45">
        <v>0</v>
      </c>
      <c r="H11" s="45">
        <v>0</v>
      </c>
      <c r="I11" s="45">
        <f t="shared" si="0"/>
        <v>689</v>
      </c>
    </row>
    <row r="12" spans="2:9" x14ac:dyDescent="0.25">
      <c r="B12" s="15">
        <v>5</v>
      </c>
      <c r="C12" s="48" t="s">
        <v>54</v>
      </c>
      <c r="D12" s="44">
        <v>1</v>
      </c>
      <c r="E12" s="15" t="s">
        <v>8</v>
      </c>
      <c r="F12" s="39">
        <v>605</v>
      </c>
      <c r="G12" s="45">
        <v>0</v>
      </c>
      <c r="H12" s="45">
        <v>0</v>
      </c>
      <c r="I12" s="45">
        <f t="shared" si="0"/>
        <v>605</v>
      </c>
    </row>
    <row r="13" spans="2:9" x14ac:dyDescent="0.25">
      <c r="B13" s="15">
        <v>6</v>
      </c>
      <c r="C13" s="48" t="s">
        <v>57</v>
      </c>
      <c r="D13" s="15">
        <v>1</v>
      </c>
      <c r="E13" s="15" t="s">
        <v>8</v>
      </c>
      <c r="F13" s="39">
        <v>795</v>
      </c>
      <c r="G13" s="45">
        <v>0</v>
      </c>
      <c r="H13" s="45">
        <v>0</v>
      </c>
      <c r="I13" s="45">
        <f t="shared" si="0"/>
        <v>795</v>
      </c>
    </row>
    <row r="14" spans="2:9" x14ac:dyDescent="0.25">
      <c r="B14" s="15">
        <v>7</v>
      </c>
      <c r="C14" s="48" t="s">
        <v>54</v>
      </c>
      <c r="D14" s="15">
        <v>1</v>
      </c>
      <c r="E14" s="15" t="s">
        <v>8</v>
      </c>
      <c r="F14" s="39">
        <v>605</v>
      </c>
      <c r="G14" s="45">
        <v>0</v>
      </c>
      <c r="H14" s="45">
        <v>0</v>
      </c>
      <c r="I14" s="45">
        <f t="shared" si="0"/>
        <v>605</v>
      </c>
    </row>
    <row r="15" spans="2:9" x14ac:dyDescent="0.25">
      <c r="B15" s="15">
        <v>8</v>
      </c>
      <c r="C15" s="48" t="s">
        <v>42</v>
      </c>
      <c r="D15" s="15">
        <v>2</v>
      </c>
      <c r="E15" s="15" t="s">
        <v>8</v>
      </c>
      <c r="F15" s="39">
        <v>1050</v>
      </c>
      <c r="G15" s="45">
        <v>0</v>
      </c>
      <c r="H15" s="45">
        <v>0</v>
      </c>
      <c r="I15" s="45">
        <f t="shared" si="0"/>
        <v>2100</v>
      </c>
    </row>
    <row r="16" spans="2:9" x14ac:dyDescent="0.25">
      <c r="B16" s="15">
        <v>9</v>
      </c>
      <c r="C16" s="48" t="s">
        <v>43</v>
      </c>
      <c r="D16" s="15">
        <v>1</v>
      </c>
      <c r="E16" s="15" t="s">
        <v>8</v>
      </c>
      <c r="F16" s="39">
        <v>901</v>
      </c>
      <c r="G16" s="45">
        <v>0</v>
      </c>
      <c r="H16" s="45">
        <v>0</v>
      </c>
      <c r="I16" s="45">
        <f t="shared" si="0"/>
        <v>901</v>
      </c>
    </row>
    <row r="17" spans="2:9" x14ac:dyDescent="0.25">
      <c r="B17" s="15">
        <v>10</v>
      </c>
      <c r="C17" s="48" t="s">
        <v>44</v>
      </c>
      <c r="D17" s="15">
        <v>1</v>
      </c>
      <c r="E17" s="15" t="s">
        <v>8</v>
      </c>
      <c r="F17" s="39">
        <v>742</v>
      </c>
      <c r="G17" s="45">
        <v>0</v>
      </c>
      <c r="H17" s="45">
        <v>0</v>
      </c>
      <c r="I17" s="45">
        <f t="shared" si="0"/>
        <v>742</v>
      </c>
    </row>
    <row r="18" spans="2:9" x14ac:dyDescent="0.25">
      <c r="B18" s="15">
        <v>11</v>
      </c>
      <c r="C18" s="48" t="s">
        <v>62</v>
      </c>
      <c r="D18" s="15">
        <v>1</v>
      </c>
      <c r="E18" s="15" t="s">
        <v>8</v>
      </c>
      <c r="F18" s="39">
        <v>689</v>
      </c>
      <c r="G18" s="45">
        <v>0</v>
      </c>
      <c r="H18" s="45">
        <v>0</v>
      </c>
      <c r="I18" s="45">
        <f t="shared" si="0"/>
        <v>689</v>
      </c>
    </row>
    <row r="19" spans="2:9" x14ac:dyDescent="0.25">
      <c r="B19" s="15">
        <v>12</v>
      </c>
      <c r="C19" s="48" t="s">
        <v>63</v>
      </c>
      <c r="D19" s="15">
        <v>1</v>
      </c>
      <c r="E19" s="15" t="s">
        <v>8</v>
      </c>
      <c r="F19" s="39">
        <v>550</v>
      </c>
      <c r="G19" s="45">
        <v>0</v>
      </c>
      <c r="H19" s="45">
        <v>0</v>
      </c>
      <c r="I19" s="45">
        <f t="shared" si="0"/>
        <v>550</v>
      </c>
    </row>
    <row r="20" spans="2:9" s="3" customFormat="1" x14ac:dyDescent="0.25">
      <c r="B20" s="15">
        <v>13</v>
      </c>
      <c r="C20" s="49" t="s">
        <v>64</v>
      </c>
      <c r="D20" s="15">
        <v>1</v>
      </c>
      <c r="E20" s="15" t="s">
        <v>8</v>
      </c>
      <c r="F20" s="39">
        <v>495</v>
      </c>
      <c r="G20" s="45">
        <v>0</v>
      </c>
      <c r="H20" s="45">
        <v>0</v>
      </c>
      <c r="I20" s="45">
        <f t="shared" si="0"/>
        <v>495</v>
      </c>
    </row>
    <row r="21" spans="2:9" s="3" customFormat="1" x14ac:dyDescent="0.25">
      <c r="B21" s="15">
        <v>14</v>
      </c>
      <c r="C21" s="49" t="s">
        <v>65</v>
      </c>
      <c r="D21" s="15">
        <v>1</v>
      </c>
      <c r="E21" s="15" t="s">
        <v>8</v>
      </c>
      <c r="F21" s="39">
        <v>385</v>
      </c>
      <c r="G21" s="45">
        <v>0</v>
      </c>
      <c r="H21" s="45">
        <v>0</v>
      </c>
      <c r="I21" s="45">
        <f t="shared" si="0"/>
        <v>385</v>
      </c>
    </row>
    <row r="22" spans="2:9" s="3" customFormat="1" x14ac:dyDescent="0.25">
      <c r="B22" s="15">
        <v>15</v>
      </c>
      <c r="C22" s="49" t="s">
        <v>66</v>
      </c>
      <c r="D22" s="15">
        <v>2</v>
      </c>
      <c r="E22" s="15" t="s">
        <v>8</v>
      </c>
      <c r="F22" s="39">
        <v>385</v>
      </c>
      <c r="G22" s="45">
        <v>0</v>
      </c>
      <c r="H22" s="45">
        <v>0</v>
      </c>
      <c r="I22" s="45">
        <f t="shared" si="0"/>
        <v>770</v>
      </c>
    </row>
    <row r="23" spans="2:9" s="3" customFormat="1" x14ac:dyDescent="0.25">
      <c r="B23" s="15">
        <v>16</v>
      </c>
      <c r="C23" s="49" t="s">
        <v>67</v>
      </c>
      <c r="D23" s="15">
        <v>1</v>
      </c>
      <c r="E23" s="15" t="s">
        <v>8</v>
      </c>
      <c r="F23" s="39">
        <v>605</v>
      </c>
      <c r="G23" s="45">
        <v>0</v>
      </c>
      <c r="H23" s="45">
        <v>0</v>
      </c>
      <c r="I23" s="45">
        <f t="shared" si="0"/>
        <v>605</v>
      </c>
    </row>
    <row r="24" spans="2:9" s="3" customFormat="1" x14ac:dyDescent="0.25">
      <c r="B24" s="15">
        <v>17</v>
      </c>
      <c r="C24" s="49" t="s">
        <v>75</v>
      </c>
      <c r="D24" s="15">
        <v>1</v>
      </c>
      <c r="E24" s="15" t="s">
        <v>8</v>
      </c>
      <c r="F24" s="39">
        <v>1250</v>
      </c>
      <c r="G24" s="45">
        <v>0</v>
      </c>
      <c r="H24" s="45">
        <v>0</v>
      </c>
      <c r="I24" s="45">
        <f t="shared" si="0"/>
        <v>1250</v>
      </c>
    </row>
    <row r="25" spans="2:9" s="3" customFormat="1" x14ac:dyDescent="0.25">
      <c r="B25" s="15">
        <v>18</v>
      </c>
      <c r="C25" s="49" t="s">
        <v>45</v>
      </c>
      <c r="D25" s="15">
        <v>3</v>
      </c>
      <c r="E25" s="15" t="s">
        <v>8</v>
      </c>
      <c r="F25" s="39">
        <v>689</v>
      </c>
      <c r="G25" s="45">
        <v>0</v>
      </c>
      <c r="H25" s="45">
        <v>0</v>
      </c>
      <c r="I25" s="45">
        <f t="shared" si="0"/>
        <v>2067</v>
      </c>
    </row>
    <row r="26" spans="2:9" s="3" customFormat="1" x14ac:dyDescent="0.25">
      <c r="B26" s="15">
        <v>19</v>
      </c>
      <c r="C26" s="49" t="s">
        <v>67</v>
      </c>
      <c r="D26" s="15">
        <v>1</v>
      </c>
      <c r="E26" s="15" t="s">
        <v>8</v>
      </c>
      <c r="F26" s="39">
        <v>605</v>
      </c>
      <c r="G26" s="45">
        <v>0</v>
      </c>
      <c r="H26" s="45">
        <v>0</v>
      </c>
      <c r="I26" s="45">
        <f t="shared" si="0"/>
        <v>605</v>
      </c>
    </row>
    <row r="27" spans="2:9" s="3" customFormat="1" x14ac:dyDescent="0.25">
      <c r="B27" s="15">
        <v>20</v>
      </c>
      <c r="C27" s="49" t="s">
        <v>80</v>
      </c>
      <c r="D27" s="15">
        <v>1</v>
      </c>
      <c r="E27" s="15" t="s">
        <v>8</v>
      </c>
      <c r="F27" s="39">
        <v>911.6</v>
      </c>
      <c r="G27" s="45">
        <v>0</v>
      </c>
      <c r="H27" s="45">
        <v>0</v>
      </c>
      <c r="I27" s="45">
        <f t="shared" si="0"/>
        <v>911.6</v>
      </c>
    </row>
    <row r="28" spans="2:9" x14ac:dyDescent="0.25">
      <c r="B28" s="15">
        <v>21</v>
      </c>
      <c r="C28" s="48" t="s">
        <v>67</v>
      </c>
      <c r="D28" s="15">
        <v>1</v>
      </c>
      <c r="E28" s="15" t="s">
        <v>8</v>
      </c>
      <c r="F28" s="39">
        <v>632.5</v>
      </c>
      <c r="G28" s="45">
        <v>0</v>
      </c>
      <c r="H28" s="45">
        <v>0</v>
      </c>
      <c r="I28" s="45">
        <f t="shared" si="0"/>
        <v>632.5</v>
      </c>
    </row>
    <row r="29" spans="2:9" x14ac:dyDescent="0.25">
      <c r="B29" s="15">
        <v>22</v>
      </c>
      <c r="C29" s="48" t="s">
        <v>44</v>
      </c>
      <c r="D29" s="15">
        <v>1</v>
      </c>
      <c r="E29" s="15" t="s">
        <v>8</v>
      </c>
      <c r="F29" s="39">
        <v>742</v>
      </c>
      <c r="G29" s="45">
        <v>0</v>
      </c>
      <c r="H29" s="45">
        <v>0</v>
      </c>
      <c r="I29" s="45">
        <f t="shared" si="0"/>
        <v>742</v>
      </c>
    </row>
    <row r="30" spans="2:9" x14ac:dyDescent="0.25">
      <c r="B30" s="15">
        <v>23</v>
      </c>
      <c r="C30" s="48" t="s">
        <v>67</v>
      </c>
      <c r="D30" s="15">
        <v>1</v>
      </c>
      <c r="E30" s="15" t="s">
        <v>8</v>
      </c>
      <c r="F30" s="39">
        <v>605</v>
      </c>
      <c r="G30" s="45">
        <v>0</v>
      </c>
      <c r="H30" s="45">
        <v>0</v>
      </c>
      <c r="I30" s="45">
        <f t="shared" si="0"/>
        <v>605</v>
      </c>
    </row>
    <row r="31" spans="2:9" x14ac:dyDescent="0.25">
      <c r="B31" s="15">
        <v>24</v>
      </c>
      <c r="C31" s="48" t="s">
        <v>42</v>
      </c>
      <c r="D31" s="15">
        <v>2</v>
      </c>
      <c r="E31" s="15" t="s">
        <v>8</v>
      </c>
      <c r="F31" s="39">
        <v>1050</v>
      </c>
      <c r="G31" s="45">
        <v>0</v>
      </c>
      <c r="H31" s="45">
        <v>0</v>
      </c>
      <c r="I31" s="45">
        <f t="shared" si="0"/>
        <v>2100</v>
      </c>
    </row>
    <row r="32" spans="2:9" x14ac:dyDescent="0.25">
      <c r="B32" s="15">
        <v>25</v>
      </c>
      <c r="C32" s="48" t="s">
        <v>80</v>
      </c>
      <c r="D32" s="15">
        <v>1</v>
      </c>
      <c r="E32" s="15" t="s">
        <v>8</v>
      </c>
      <c r="F32" s="39">
        <v>990</v>
      </c>
      <c r="G32" s="45">
        <v>0</v>
      </c>
      <c r="H32" s="45">
        <v>0</v>
      </c>
      <c r="I32" s="45">
        <f t="shared" si="0"/>
        <v>990</v>
      </c>
    </row>
    <row r="33" spans="2:9" x14ac:dyDescent="0.25">
      <c r="B33" s="15">
        <v>26</v>
      </c>
      <c r="C33" s="48" t="s">
        <v>43</v>
      </c>
      <c r="D33" s="15">
        <v>1</v>
      </c>
      <c r="E33" s="15" t="s">
        <v>8</v>
      </c>
      <c r="F33" s="39">
        <v>901</v>
      </c>
      <c r="G33" s="45">
        <v>0</v>
      </c>
      <c r="H33" s="45">
        <v>0</v>
      </c>
      <c r="I33" s="45">
        <f t="shared" si="0"/>
        <v>901</v>
      </c>
    </row>
    <row r="34" spans="2:9" x14ac:dyDescent="0.25">
      <c r="B34" s="15">
        <v>27</v>
      </c>
      <c r="C34" s="48" t="s">
        <v>57</v>
      </c>
      <c r="D34" s="15">
        <v>5</v>
      </c>
      <c r="E34" s="15" t="s">
        <v>8</v>
      </c>
      <c r="F34" s="39">
        <v>795</v>
      </c>
      <c r="G34" s="45">
        <v>0</v>
      </c>
      <c r="H34" s="45">
        <v>0</v>
      </c>
      <c r="I34" s="45">
        <f t="shared" si="0"/>
        <v>3975</v>
      </c>
    </row>
    <row r="35" spans="2:9" x14ac:dyDescent="0.25">
      <c r="B35" s="15">
        <v>28</v>
      </c>
      <c r="C35" s="48" t="s">
        <v>82</v>
      </c>
      <c r="D35" s="15">
        <v>1</v>
      </c>
      <c r="E35" s="15" t="s">
        <v>8</v>
      </c>
      <c r="F35" s="39">
        <v>550</v>
      </c>
      <c r="G35" s="45">
        <v>0</v>
      </c>
      <c r="H35" s="45">
        <v>0</v>
      </c>
      <c r="I35" s="45">
        <f t="shared" si="0"/>
        <v>550</v>
      </c>
    </row>
    <row r="36" spans="2:9" x14ac:dyDescent="0.25">
      <c r="B36" s="15">
        <v>29</v>
      </c>
      <c r="C36" s="48" t="s">
        <v>85</v>
      </c>
      <c r="D36" s="15">
        <v>3</v>
      </c>
      <c r="E36" s="15" t="s">
        <v>8</v>
      </c>
      <c r="F36" s="39">
        <v>700</v>
      </c>
      <c r="G36" s="45">
        <v>0</v>
      </c>
      <c r="H36" s="45">
        <v>0</v>
      </c>
      <c r="I36" s="45">
        <f t="shared" si="0"/>
        <v>2100</v>
      </c>
    </row>
    <row r="37" spans="2:9" x14ac:dyDescent="0.25">
      <c r="B37" s="15">
        <v>30</v>
      </c>
      <c r="C37" s="48" t="s">
        <v>42</v>
      </c>
      <c r="D37" s="15">
        <v>3</v>
      </c>
      <c r="E37" s="15" t="s">
        <v>8</v>
      </c>
      <c r="F37" s="39">
        <v>1050</v>
      </c>
      <c r="G37" s="45">
        <v>0</v>
      </c>
      <c r="H37" s="45">
        <v>0</v>
      </c>
      <c r="I37" s="45">
        <f t="shared" si="0"/>
        <v>3150</v>
      </c>
    </row>
    <row r="38" spans="2:9" x14ac:dyDescent="0.25">
      <c r="B38" s="15">
        <v>31</v>
      </c>
      <c r="C38" s="48" t="s">
        <v>43</v>
      </c>
      <c r="D38" s="15">
        <v>1</v>
      </c>
      <c r="E38" s="15" t="s">
        <v>8</v>
      </c>
      <c r="F38" s="39">
        <v>901</v>
      </c>
      <c r="G38" s="45">
        <v>0</v>
      </c>
      <c r="H38" s="45">
        <v>0</v>
      </c>
      <c r="I38" s="45">
        <f t="shared" si="0"/>
        <v>901</v>
      </c>
    </row>
    <row r="39" spans="2:9" x14ac:dyDescent="0.25">
      <c r="B39" s="15">
        <v>32</v>
      </c>
      <c r="C39" s="48" t="s">
        <v>44</v>
      </c>
      <c r="D39" s="15">
        <v>4</v>
      </c>
      <c r="E39" s="15" t="s">
        <v>8</v>
      </c>
      <c r="F39" s="39">
        <v>742</v>
      </c>
      <c r="G39" s="45">
        <v>0</v>
      </c>
      <c r="H39" s="45">
        <v>0</v>
      </c>
      <c r="I39" s="45">
        <f t="shared" si="0"/>
        <v>2968</v>
      </c>
    </row>
    <row r="40" spans="2:9" x14ac:dyDescent="0.25">
      <c r="B40" s="15">
        <v>33</v>
      </c>
      <c r="C40" s="48" t="s">
        <v>45</v>
      </c>
      <c r="D40" s="15">
        <v>1</v>
      </c>
      <c r="E40" s="15" t="s">
        <v>8</v>
      </c>
      <c r="F40" s="39">
        <v>689</v>
      </c>
      <c r="G40" s="45">
        <v>0</v>
      </c>
      <c r="H40" s="45">
        <v>0</v>
      </c>
      <c r="I40" s="45">
        <f t="shared" si="0"/>
        <v>689</v>
      </c>
    </row>
    <row r="41" spans="2:9" x14ac:dyDescent="0.25">
      <c r="B41" s="15">
        <v>34</v>
      </c>
      <c r="C41" s="48" t="s">
        <v>54</v>
      </c>
      <c r="D41" s="15">
        <v>1</v>
      </c>
      <c r="E41" s="15" t="s">
        <v>8</v>
      </c>
      <c r="F41" s="39">
        <v>605</v>
      </c>
      <c r="G41" s="45">
        <v>0</v>
      </c>
      <c r="H41" s="45">
        <v>0</v>
      </c>
      <c r="I41" s="45">
        <f t="shared" si="0"/>
        <v>605</v>
      </c>
    </row>
    <row r="42" spans="2:9" x14ac:dyDescent="0.25">
      <c r="B42" s="15">
        <v>35</v>
      </c>
      <c r="C42" s="48" t="s">
        <v>42</v>
      </c>
      <c r="D42" s="15">
        <v>1</v>
      </c>
      <c r="E42" s="15" t="s">
        <v>8</v>
      </c>
      <c r="F42" s="39">
        <v>1050</v>
      </c>
      <c r="G42" s="45">
        <v>0</v>
      </c>
      <c r="H42" s="45">
        <v>0</v>
      </c>
      <c r="I42" s="45">
        <f t="shared" si="0"/>
        <v>1050</v>
      </c>
    </row>
    <row r="43" spans="2:9" x14ac:dyDescent="0.25">
      <c r="B43" s="15">
        <v>36</v>
      </c>
      <c r="C43" s="48" t="s">
        <v>43</v>
      </c>
      <c r="D43" s="15">
        <v>2</v>
      </c>
      <c r="E43" s="15" t="s">
        <v>8</v>
      </c>
      <c r="F43" s="39">
        <v>901</v>
      </c>
      <c r="G43" s="45">
        <v>0</v>
      </c>
      <c r="H43" s="45">
        <v>0</v>
      </c>
      <c r="I43" s="45">
        <f t="shared" si="0"/>
        <v>1802</v>
      </c>
    </row>
    <row r="44" spans="2:9" x14ac:dyDescent="0.25">
      <c r="B44" s="15">
        <v>37</v>
      </c>
      <c r="C44" s="48" t="s">
        <v>44</v>
      </c>
      <c r="D44" s="15">
        <v>3</v>
      </c>
      <c r="E44" s="15" t="s">
        <v>8</v>
      </c>
      <c r="F44" s="39">
        <v>742</v>
      </c>
      <c r="G44" s="45">
        <v>0</v>
      </c>
      <c r="H44" s="45">
        <v>0</v>
      </c>
      <c r="I44" s="45">
        <f t="shared" si="0"/>
        <v>2226</v>
      </c>
    </row>
    <row r="45" spans="2:9" x14ac:dyDescent="0.25">
      <c r="B45" s="15">
        <v>38</v>
      </c>
      <c r="C45" s="48" t="s">
        <v>57</v>
      </c>
      <c r="D45" s="15">
        <v>1</v>
      </c>
      <c r="E45" s="15" t="s">
        <v>8</v>
      </c>
      <c r="F45" s="39">
        <v>795</v>
      </c>
      <c r="G45" s="45">
        <v>0</v>
      </c>
      <c r="H45" s="45">
        <v>0</v>
      </c>
      <c r="I45" s="45">
        <f t="shared" si="0"/>
        <v>795</v>
      </c>
    </row>
    <row r="46" spans="2:9" x14ac:dyDescent="0.25">
      <c r="B46" s="15">
        <v>39</v>
      </c>
      <c r="C46" s="48" t="s">
        <v>67</v>
      </c>
      <c r="D46" s="15">
        <v>6</v>
      </c>
      <c r="E46" s="15" t="s">
        <v>8</v>
      </c>
      <c r="F46" s="39">
        <v>605</v>
      </c>
      <c r="G46" s="45">
        <v>0</v>
      </c>
      <c r="H46" s="45">
        <v>0</v>
      </c>
      <c r="I46" s="45">
        <f t="shared" si="0"/>
        <v>3630</v>
      </c>
    </row>
    <row r="47" spans="2:9" x14ac:dyDescent="0.25">
      <c r="B47" s="15">
        <v>40</v>
      </c>
      <c r="C47" s="48" t="s">
        <v>43</v>
      </c>
      <c r="D47" s="15">
        <v>2</v>
      </c>
      <c r="E47" s="15" t="s">
        <v>8</v>
      </c>
      <c r="F47" s="39">
        <v>901</v>
      </c>
      <c r="G47" s="45">
        <v>0</v>
      </c>
      <c r="H47" s="45">
        <v>0</v>
      </c>
      <c r="I47" s="45">
        <f t="shared" si="0"/>
        <v>1802</v>
      </c>
    </row>
    <row r="48" spans="2:9" x14ac:dyDescent="0.25">
      <c r="B48" s="15">
        <v>41</v>
      </c>
      <c r="C48" s="48" t="s">
        <v>44</v>
      </c>
      <c r="D48" s="15">
        <v>1</v>
      </c>
      <c r="E48" s="15" t="s">
        <v>8</v>
      </c>
      <c r="F48" s="39">
        <v>742</v>
      </c>
      <c r="G48" s="45">
        <v>0</v>
      </c>
      <c r="H48" s="45">
        <v>0</v>
      </c>
      <c r="I48" s="45">
        <f t="shared" si="0"/>
        <v>742</v>
      </c>
    </row>
    <row r="49" spans="2:9" x14ac:dyDescent="0.25">
      <c r="B49" s="15">
        <v>42</v>
      </c>
      <c r="C49" s="48" t="s">
        <v>93</v>
      </c>
      <c r="D49" s="15">
        <v>1</v>
      </c>
      <c r="E49" s="15" t="s">
        <v>8</v>
      </c>
      <c r="F49" s="39">
        <v>550</v>
      </c>
      <c r="G49" s="45">
        <v>0</v>
      </c>
      <c r="H49" s="45">
        <v>0</v>
      </c>
      <c r="I49" s="45">
        <f t="shared" si="0"/>
        <v>550</v>
      </c>
    </row>
    <row r="50" spans="2:9" x14ac:dyDescent="0.25">
      <c r="B50" s="15">
        <v>43</v>
      </c>
      <c r="C50" s="48" t="s">
        <v>44</v>
      </c>
      <c r="D50" s="24">
        <v>1</v>
      </c>
      <c r="E50" s="15" t="s">
        <v>8</v>
      </c>
      <c r="F50" s="39">
        <v>742</v>
      </c>
      <c r="G50" s="45">
        <v>0</v>
      </c>
      <c r="H50" s="45">
        <v>0</v>
      </c>
      <c r="I50" s="45">
        <f t="shared" si="0"/>
        <v>742</v>
      </c>
    </row>
    <row r="51" spans="2:9" x14ac:dyDescent="0.25">
      <c r="B51" s="15">
        <v>44</v>
      </c>
      <c r="C51" s="48" t="s">
        <v>67</v>
      </c>
      <c r="D51" s="44">
        <v>1</v>
      </c>
      <c r="E51" s="15" t="s">
        <v>8</v>
      </c>
      <c r="F51" s="39">
        <v>605</v>
      </c>
      <c r="G51" s="45">
        <v>0</v>
      </c>
      <c r="H51" s="45">
        <v>0</v>
      </c>
      <c r="I51" s="45">
        <f t="shared" si="0"/>
        <v>605</v>
      </c>
    </row>
    <row r="52" spans="2:9" x14ac:dyDescent="0.25">
      <c r="B52" s="15">
        <v>45</v>
      </c>
      <c r="C52" s="48" t="s">
        <v>43</v>
      </c>
      <c r="D52" s="44">
        <v>2</v>
      </c>
      <c r="E52" s="15" t="s">
        <v>8</v>
      </c>
      <c r="F52" s="39">
        <v>901</v>
      </c>
      <c r="G52" s="45">
        <v>0</v>
      </c>
      <c r="H52" s="45">
        <v>0</v>
      </c>
      <c r="I52" s="45">
        <f t="shared" si="0"/>
        <v>1802</v>
      </c>
    </row>
    <row r="53" spans="2:9" x14ac:dyDescent="0.25">
      <c r="B53" s="15">
        <v>46</v>
      </c>
      <c r="C53" s="48" t="s">
        <v>80</v>
      </c>
      <c r="D53" s="44">
        <v>1</v>
      </c>
      <c r="E53" s="15" t="s">
        <v>8</v>
      </c>
      <c r="F53" s="39">
        <v>911.6</v>
      </c>
      <c r="G53" s="45">
        <v>0</v>
      </c>
      <c r="H53" s="45">
        <v>0</v>
      </c>
      <c r="I53" s="45">
        <f t="shared" si="0"/>
        <v>911.6</v>
      </c>
    </row>
    <row r="54" spans="2:9" x14ac:dyDescent="0.25">
      <c r="B54" s="15">
        <v>47</v>
      </c>
      <c r="C54" s="48" t="s">
        <v>43</v>
      </c>
      <c r="D54" s="44">
        <v>1</v>
      </c>
      <c r="E54" s="15" t="s">
        <v>8</v>
      </c>
      <c r="F54" s="39">
        <v>901</v>
      </c>
      <c r="G54" s="45">
        <v>0</v>
      </c>
      <c r="H54" s="45">
        <v>0</v>
      </c>
      <c r="I54" s="45">
        <f t="shared" si="0"/>
        <v>901</v>
      </c>
    </row>
    <row r="55" spans="2:9" x14ac:dyDescent="0.25">
      <c r="B55" s="15">
        <v>48</v>
      </c>
      <c r="C55" s="48" t="s">
        <v>67</v>
      </c>
      <c r="D55" s="44">
        <v>2</v>
      </c>
      <c r="E55" s="15" t="s">
        <v>8</v>
      </c>
      <c r="F55" s="39">
        <v>605</v>
      </c>
      <c r="G55" s="45">
        <v>0</v>
      </c>
      <c r="H55" s="45">
        <v>0</v>
      </c>
      <c r="I55" s="45">
        <f t="shared" si="0"/>
        <v>1210</v>
      </c>
    </row>
    <row r="56" spans="2:9" x14ac:dyDescent="0.25">
      <c r="B56" s="15">
        <v>49</v>
      </c>
      <c r="C56" s="50" t="s">
        <v>43</v>
      </c>
      <c r="D56" s="44">
        <v>1</v>
      </c>
      <c r="E56" s="15" t="s">
        <v>8</v>
      </c>
      <c r="F56" s="39">
        <v>901</v>
      </c>
      <c r="G56" s="45">
        <v>0</v>
      </c>
      <c r="H56" s="45">
        <v>0</v>
      </c>
      <c r="I56" s="45">
        <f t="shared" si="0"/>
        <v>901</v>
      </c>
    </row>
    <row r="57" spans="2:9" x14ac:dyDescent="0.25">
      <c r="B57" s="15">
        <v>50</v>
      </c>
      <c r="C57" s="48" t="s">
        <v>42</v>
      </c>
      <c r="D57" s="44">
        <v>2</v>
      </c>
      <c r="E57" s="15" t="s">
        <v>8</v>
      </c>
      <c r="F57" s="39">
        <v>1050</v>
      </c>
      <c r="G57" s="45">
        <v>0</v>
      </c>
      <c r="H57" s="45">
        <v>0</v>
      </c>
      <c r="I57" s="45">
        <f t="shared" si="0"/>
        <v>2100</v>
      </c>
    </row>
    <row r="58" spans="2:9" x14ac:dyDescent="0.25">
      <c r="B58" s="15">
        <v>51</v>
      </c>
      <c r="C58" s="48" t="s">
        <v>98</v>
      </c>
      <c r="D58" s="44">
        <v>1</v>
      </c>
      <c r="E58" s="15" t="s">
        <v>8</v>
      </c>
      <c r="F58" s="39">
        <v>901</v>
      </c>
      <c r="G58" s="45">
        <v>0</v>
      </c>
      <c r="H58" s="45">
        <v>0</v>
      </c>
      <c r="I58" s="45">
        <f t="shared" si="0"/>
        <v>901</v>
      </c>
    </row>
    <row r="59" spans="2:9" x14ac:dyDescent="0.25">
      <c r="B59" s="15">
        <v>52</v>
      </c>
      <c r="C59" s="48" t="s">
        <v>43</v>
      </c>
      <c r="D59" s="44">
        <v>2</v>
      </c>
      <c r="E59" s="15" t="s">
        <v>8</v>
      </c>
      <c r="F59" s="39">
        <v>901</v>
      </c>
      <c r="G59" s="45">
        <v>0</v>
      </c>
      <c r="H59" s="45">
        <v>0</v>
      </c>
      <c r="I59" s="45">
        <f t="shared" si="0"/>
        <v>1802</v>
      </c>
    </row>
    <row r="60" spans="2:9" x14ac:dyDescent="0.25">
      <c r="B60" s="15">
        <v>53</v>
      </c>
      <c r="C60" s="48" t="s">
        <v>57</v>
      </c>
      <c r="D60" s="44">
        <v>2</v>
      </c>
      <c r="E60" s="15" t="s">
        <v>8</v>
      </c>
      <c r="F60" s="39">
        <v>795</v>
      </c>
      <c r="G60" s="45">
        <v>0</v>
      </c>
      <c r="H60" s="45">
        <v>0</v>
      </c>
      <c r="I60" s="45">
        <f t="shared" si="0"/>
        <v>1590</v>
      </c>
    </row>
    <row r="61" spans="2:9" x14ac:dyDescent="0.25">
      <c r="B61" s="15">
        <v>54</v>
      </c>
      <c r="C61" s="48" t="s">
        <v>44</v>
      </c>
      <c r="D61" s="44">
        <v>5</v>
      </c>
      <c r="E61" s="15" t="s">
        <v>8</v>
      </c>
      <c r="F61" s="39">
        <v>742</v>
      </c>
      <c r="G61" s="45">
        <v>0</v>
      </c>
      <c r="H61" s="45">
        <v>0</v>
      </c>
      <c r="I61" s="45">
        <f t="shared" si="0"/>
        <v>3710</v>
      </c>
    </row>
    <row r="62" spans="2:9" x14ac:dyDescent="0.25">
      <c r="B62" s="15">
        <v>55</v>
      </c>
      <c r="C62" s="48" t="s">
        <v>67</v>
      </c>
      <c r="D62" s="44">
        <v>1</v>
      </c>
      <c r="E62" s="15" t="s">
        <v>8</v>
      </c>
      <c r="F62" s="39">
        <v>605</v>
      </c>
      <c r="G62" s="45">
        <v>0</v>
      </c>
      <c r="H62" s="45">
        <v>0</v>
      </c>
      <c r="I62" s="45">
        <f t="shared" si="0"/>
        <v>605</v>
      </c>
    </row>
    <row r="63" spans="2:9" x14ac:dyDescent="0.25">
      <c r="B63" s="15">
        <v>56</v>
      </c>
      <c r="C63" s="48" t="s">
        <v>42</v>
      </c>
      <c r="D63" s="44">
        <v>1</v>
      </c>
      <c r="E63" s="15" t="s">
        <v>8</v>
      </c>
      <c r="F63" s="39">
        <v>1050</v>
      </c>
      <c r="G63" s="45">
        <v>0</v>
      </c>
      <c r="H63" s="45">
        <v>0</v>
      </c>
      <c r="I63" s="45">
        <f t="shared" si="0"/>
        <v>1050</v>
      </c>
    </row>
    <row r="64" spans="2:9" x14ac:dyDescent="0.25">
      <c r="B64" s="15">
        <v>57</v>
      </c>
      <c r="C64" s="48" t="s">
        <v>80</v>
      </c>
      <c r="D64" s="44">
        <v>1</v>
      </c>
      <c r="E64" s="15" t="s">
        <v>8</v>
      </c>
      <c r="F64" s="39">
        <v>911.6</v>
      </c>
      <c r="G64" s="45">
        <v>0</v>
      </c>
      <c r="H64" s="45">
        <v>0</v>
      </c>
      <c r="I64" s="45">
        <f t="shared" si="0"/>
        <v>911.6</v>
      </c>
    </row>
    <row r="65" spans="2:9" x14ac:dyDescent="0.25">
      <c r="B65" s="15">
        <v>58</v>
      </c>
      <c r="C65" s="48" t="s">
        <v>43</v>
      </c>
      <c r="D65" s="44">
        <v>3</v>
      </c>
      <c r="E65" s="15" t="s">
        <v>8</v>
      </c>
      <c r="F65" s="39">
        <v>901</v>
      </c>
      <c r="G65" s="45">
        <v>0</v>
      </c>
      <c r="H65" s="45">
        <v>0</v>
      </c>
      <c r="I65" s="45">
        <f t="shared" si="0"/>
        <v>2703</v>
      </c>
    </row>
    <row r="66" spans="2:9" x14ac:dyDescent="0.25">
      <c r="B66" s="15">
        <v>59</v>
      </c>
      <c r="C66" s="48" t="s">
        <v>57</v>
      </c>
      <c r="D66" s="44">
        <v>1</v>
      </c>
      <c r="E66" s="15" t="s">
        <v>8</v>
      </c>
      <c r="F66" s="39">
        <v>795</v>
      </c>
      <c r="G66" s="45">
        <v>0</v>
      </c>
      <c r="H66" s="45">
        <v>0</v>
      </c>
      <c r="I66" s="45">
        <f t="shared" si="0"/>
        <v>795</v>
      </c>
    </row>
    <row r="67" spans="2:9" x14ac:dyDescent="0.25">
      <c r="B67" s="15">
        <v>60</v>
      </c>
      <c r="C67" s="48" t="s">
        <v>43</v>
      </c>
      <c r="D67" s="44">
        <v>1</v>
      </c>
      <c r="E67" s="15" t="s">
        <v>8</v>
      </c>
      <c r="F67" s="39">
        <v>901</v>
      </c>
      <c r="G67" s="45">
        <v>0</v>
      </c>
      <c r="H67" s="45">
        <v>0</v>
      </c>
      <c r="I67" s="45">
        <f t="shared" si="0"/>
        <v>901</v>
      </c>
    </row>
    <row r="68" spans="2:9" x14ac:dyDescent="0.25">
      <c r="B68" s="15">
        <v>61</v>
      </c>
      <c r="C68" s="48" t="s">
        <v>57</v>
      </c>
      <c r="D68" s="44">
        <v>3</v>
      </c>
      <c r="E68" s="15" t="s">
        <v>8</v>
      </c>
      <c r="F68" s="39">
        <v>795</v>
      </c>
      <c r="G68" s="45">
        <v>0</v>
      </c>
      <c r="H68" s="45">
        <v>0</v>
      </c>
      <c r="I68" s="45">
        <f t="shared" si="0"/>
        <v>2385</v>
      </c>
    </row>
    <row r="69" spans="2:9" x14ac:dyDescent="0.25">
      <c r="B69" s="15">
        <v>62</v>
      </c>
      <c r="C69" s="48" t="s">
        <v>44</v>
      </c>
      <c r="D69" s="44">
        <v>3</v>
      </c>
      <c r="E69" s="15" t="s">
        <v>8</v>
      </c>
      <c r="F69" s="39">
        <v>742</v>
      </c>
      <c r="G69" s="45">
        <v>0</v>
      </c>
      <c r="H69" s="45">
        <v>0</v>
      </c>
      <c r="I69" s="45">
        <f t="shared" si="0"/>
        <v>2226</v>
      </c>
    </row>
    <row r="70" spans="2:9" x14ac:dyDescent="0.25">
      <c r="B70" s="15">
        <v>63</v>
      </c>
      <c r="C70" s="48" t="s">
        <v>45</v>
      </c>
      <c r="D70" s="44">
        <v>1</v>
      </c>
      <c r="E70" s="15" t="s">
        <v>8</v>
      </c>
      <c r="F70" s="39">
        <v>689</v>
      </c>
      <c r="G70" s="45">
        <v>0</v>
      </c>
      <c r="H70" s="45">
        <v>0</v>
      </c>
      <c r="I70" s="45">
        <f t="shared" si="0"/>
        <v>689</v>
      </c>
    </row>
    <row r="71" spans="2:9" x14ac:dyDescent="0.25">
      <c r="B71" s="15">
        <v>64</v>
      </c>
      <c r="C71" s="48" t="s">
        <v>67</v>
      </c>
      <c r="D71" s="44">
        <v>1</v>
      </c>
      <c r="E71" s="15" t="s">
        <v>8</v>
      </c>
      <c r="F71" s="39">
        <v>605</v>
      </c>
      <c r="G71" s="45">
        <v>0</v>
      </c>
      <c r="H71" s="45">
        <v>0</v>
      </c>
      <c r="I71" s="45">
        <f t="shared" si="0"/>
        <v>605</v>
      </c>
    </row>
    <row r="72" spans="2:9" x14ac:dyDescent="0.25">
      <c r="D72" s="31">
        <f>SUM(D8:D71)</f>
        <v>104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9"/>
  <sheetViews>
    <sheetView showGridLines="0" zoomScaleNormal="100" zoomScaleSheetLayoutView="100" workbookViewId="0">
      <selection activeCell="D16" sqref="D16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style="26" customWidth="1"/>
    <col min="8" max="8" width="16.85546875" customWidth="1"/>
    <col min="9" max="9" width="14" customWidth="1"/>
    <col min="10" max="13" width="11.42578125" style="3"/>
  </cols>
  <sheetData>
    <row r="2" spans="1:9" ht="23.25" x14ac:dyDescent="0.35">
      <c r="B2" s="53" t="s">
        <v>102</v>
      </c>
      <c r="C2" s="53"/>
      <c r="D2" s="53"/>
      <c r="E2" s="53"/>
      <c r="F2" s="53"/>
      <c r="G2" s="53"/>
      <c r="H2" s="53"/>
      <c r="I2" s="53"/>
    </row>
    <row r="3" spans="1:9" ht="18.75" x14ac:dyDescent="0.3">
      <c r="B3" s="4"/>
      <c r="C3" s="4"/>
      <c r="D3" s="4"/>
      <c r="E3" s="4"/>
      <c r="F3" s="25"/>
      <c r="G3" s="4"/>
      <c r="H3" s="4"/>
      <c r="I3" s="4"/>
    </row>
    <row r="4" spans="1:9" ht="15" customHeight="1" x14ac:dyDescent="0.25">
      <c r="G4" s="55" t="s">
        <v>12</v>
      </c>
      <c r="H4" s="55"/>
      <c r="I4" s="13">
        <v>2012</v>
      </c>
    </row>
    <row r="5" spans="1:9" ht="15" customHeight="1" x14ac:dyDescent="0.25">
      <c r="I5" s="5"/>
    </row>
    <row r="6" spans="1:9" ht="15.75" x14ac:dyDescent="0.25">
      <c r="B6" s="7"/>
      <c r="C6" s="8"/>
      <c r="D6" s="8"/>
      <c r="E6" s="8"/>
      <c r="F6" s="27"/>
      <c r="G6" s="56" t="s">
        <v>6</v>
      </c>
      <c r="H6" s="56"/>
      <c r="I6" s="8"/>
    </row>
    <row r="7" spans="1:9" ht="31.5" x14ac:dyDescent="0.25">
      <c r="B7" s="17" t="s">
        <v>7</v>
      </c>
      <c r="C7" s="17" t="s">
        <v>35</v>
      </c>
      <c r="D7" s="21" t="s">
        <v>1</v>
      </c>
      <c r="E7" s="17" t="s">
        <v>0</v>
      </c>
      <c r="F7" s="17" t="s">
        <v>2</v>
      </c>
      <c r="G7" s="17" t="s">
        <v>3</v>
      </c>
      <c r="H7" s="17" t="s">
        <v>4</v>
      </c>
      <c r="I7" s="17" t="s">
        <v>5</v>
      </c>
    </row>
    <row r="8" spans="1:9" x14ac:dyDescent="0.25">
      <c r="B8" s="18">
        <v>1</v>
      </c>
      <c r="C8" s="20" t="s">
        <v>58</v>
      </c>
      <c r="D8" s="22">
        <v>1</v>
      </c>
      <c r="E8" s="18" t="s">
        <v>101</v>
      </c>
      <c r="F8" s="28">
        <v>1200</v>
      </c>
      <c r="G8" s="19">
        <v>0</v>
      </c>
      <c r="H8" s="19">
        <v>0</v>
      </c>
      <c r="I8" s="19">
        <f>D8*F8</f>
        <v>1200</v>
      </c>
    </row>
    <row r="9" spans="1:9" x14ac:dyDescent="0.25">
      <c r="B9" s="18">
        <f>+B8+1</f>
        <v>2</v>
      </c>
      <c r="C9" s="20" t="s">
        <v>59</v>
      </c>
      <c r="D9" s="22">
        <v>1</v>
      </c>
      <c r="E9" s="18" t="s">
        <v>101</v>
      </c>
      <c r="F9" s="28">
        <v>1000</v>
      </c>
      <c r="G9" s="19">
        <v>0</v>
      </c>
      <c r="H9" s="19">
        <v>0</v>
      </c>
      <c r="I9" s="19">
        <f t="shared" ref="I9:I16" si="0">D9*F9</f>
        <v>1000</v>
      </c>
    </row>
    <row r="10" spans="1:9" x14ac:dyDescent="0.25">
      <c r="B10" s="18">
        <f t="shared" ref="B10:B16" si="1">+B9+1</f>
        <v>3</v>
      </c>
      <c r="C10" s="14" t="s">
        <v>41</v>
      </c>
      <c r="D10" s="22">
        <v>1</v>
      </c>
      <c r="E10" s="18" t="s">
        <v>101</v>
      </c>
      <c r="F10" s="28">
        <v>900</v>
      </c>
      <c r="G10" s="19">
        <v>0</v>
      </c>
      <c r="H10" s="19">
        <v>0</v>
      </c>
      <c r="I10" s="19">
        <f t="shared" si="0"/>
        <v>900</v>
      </c>
    </row>
    <row r="11" spans="1:9" x14ac:dyDescent="0.25">
      <c r="B11" s="18">
        <v>2</v>
      </c>
      <c r="C11" s="20" t="s">
        <v>16</v>
      </c>
      <c r="D11" s="22">
        <v>4</v>
      </c>
      <c r="E11" s="18" t="s">
        <v>101</v>
      </c>
      <c r="F11" s="28">
        <v>400</v>
      </c>
      <c r="G11" s="19">
        <v>0</v>
      </c>
      <c r="H11" s="19">
        <v>0</v>
      </c>
      <c r="I11" s="19">
        <f t="shared" si="0"/>
        <v>1600</v>
      </c>
    </row>
    <row r="12" spans="1:9" s="3" customFormat="1" x14ac:dyDescent="0.25">
      <c r="A12"/>
      <c r="B12" s="18">
        <f t="shared" ref="B12" si="2">+B11+1</f>
        <v>3</v>
      </c>
      <c r="C12" s="20" t="s">
        <v>86</v>
      </c>
      <c r="D12" s="22">
        <v>6</v>
      </c>
      <c r="E12" s="18" t="s">
        <v>101</v>
      </c>
      <c r="F12" s="28">
        <v>1000</v>
      </c>
      <c r="G12" s="19">
        <v>0</v>
      </c>
      <c r="H12" s="19">
        <v>0</v>
      </c>
      <c r="I12" s="19">
        <f t="shared" si="0"/>
        <v>6000</v>
      </c>
    </row>
    <row r="13" spans="1:9" x14ac:dyDescent="0.25">
      <c r="B13" s="18">
        <f t="shared" si="1"/>
        <v>4</v>
      </c>
      <c r="C13" s="20" t="s">
        <v>87</v>
      </c>
      <c r="D13" s="22">
        <v>2</v>
      </c>
      <c r="E13" s="18" t="s">
        <v>101</v>
      </c>
      <c r="F13" s="28">
        <v>800</v>
      </c>
      <c r="G13" s="19">
        <v>0</v>
      </c>
      <c r="H13" s="19">
        <v>0</v>
      </c>
      <c r="I13" s="19">
        <f t="shared" si="0"/>
        <v>1600</v>
      </c>
    </row>
    <row r="14" spans="1:9" s="3" customFormat="1" x14ac:dyDescent="0.25">
      <c r="B14" s="18">
        <v>3</v>
      </c>
      <c r="C14" s="20" t="s">
        <v>22</v>
      </c>
      <c r="D14" s="23">
        <v>6</v>
      </c>
      <c r="E14" s="18" t="s">
        <v>101</v>
      </c>
      <c r="F14" s="28">
        <v>700</v>
      </c>
      <c r="G14" s="19">
        <v>0</v>
      </c>
      <c r="H14" s="19">
        <v>0</v>
      </c>
      <c r="I14" s="19">
        <f t="shared" si="0"/>
        <v>4200</v>
      </c>
    </row>
    <row r="15" spans="1:9" x14ac:dyDescent="0.25">
      <c r="B15" s="18">
        <f t="shared" ref="B15" si="3">+B14+1</f>
        <v>4</v>
      </c>
      <c r="C15" s="20" t="s">
        <v>88</v>
      </c>
      <c r="D15" s="22">
        <v>11</v>
      </c>
      <c r="E15" s="18" t="s">
        <v>101</v>
      </c>
      <c r="F15" s="28">
        <v>700</v>
      </c>
      <c r="G15" s="19">
        <v>0</v>
      </c>
      <c r="H15" s="19">
        <v>0</v>
      </c>
      <c r="I15" s="19">
        <f t="shared" si="0"/>
        <v>7700</v>
      </c>
    </row>
    <row r="16" spans="1:9" s="3" customFormat="1" x14ac:dyDescent="0.25">
      <c r="A16"/>
      <c r="B16" s="18">
        <f t="shared" si="1"/>
        <v>5</v>
      </c>
      <c r="C16" s="20" t="s">
        <v>22</v>
      </c>
      <c r="D16" s="23">
        <v>2</v>
      </c>
      <c r="E16" s="18" t="s">
        <v>101</v>
      </c>
      <c r="F16" s="28">
        <v>700</v>
      </c>
      <c r="G16" s="19">
        <v>0</v>
      </c>
      <c r="H16" s="19">
        <v>0</v>
      </c>
      <c r="I16" s="19">
        <f t="shared" si="0"/>
        <v>1400</v>
      </c>
    </row>
    <row r="17" spans="1:9" s="3" customFormat="1" x14ac:dyDescent="0.25">
      <c r="A17"/>
      <c r="B17" s="1"/>
      <c r="C17"/>
      <c r="D17" s="29">
        <f>SUM(D8:D16)</f>
        <v>34</v>
      </c>
      <c r="E17"/>
      <c r="F17" s="26"/>
      <c r="G17"/>
      <c r="H17"/>
      <c r="I17"/>
    </row>
    <row r="19" spans="1:9" x14ac:dyDescent="0.25">
      <c r="B19" s="9"/>
    </row>
  </sheetData>
  <mergeCells count="3">
    <mergeCell ref="B2:I2"/>
    <mergeCell ref="G4:H4"/>
    <mergeCell ref="G6:H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Contrato</vt:lpstr>
      <vt:lpstr>LS</vt:lpstr>
      <vt:lpstr>PROCALIDAD</vt:lpstr>
      <vt:lpstr>Contrato!Área_de_impresión</vt:lpstr>
      <vt:lpstr>LS!Área_de_impresión</vt:lpstr>
      <vt:lpstr>PROCALIDAD!Área_de_impresión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Vanessa Erika Duke</cp:lastModifiedBy>
  <cp:lastPrinted>2017-09-29T21:44:15Z</cp:lastPrinted>
  <dcterms:created xsi:type="dcterms:W3CDTF">2014-02-21T17:44:09Z</dcterms:created>
  <dcterms:modified xsi:type="dcterms:W3CDTF">2018-11-05T17:59:16Z</dcterms:modified>
</cp:coreProperties>
</file>