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KEVA03\Desktop\"/>
    </mc:Choice>
  </mc:AlternateContent>
  <bookViews>
    <workbookView xWindow="0" yWindow="0" windowWidth="19200" windowHeight="11595"/>
  </bookViews>
  <sheets>
    <sheet name="Bienes muebles " sheetId="1" r:id="rId1"/>
  </sheets>
  <calcPr calcId="152511"/>
</workbook>
</file>

<file path=xl/calcChain.xml><?xml version="1.0" encoding="utf-8"?>
<calcChain xmlns="http://schemas.openxmlformats.org/spreadsheetml/2006/main">
  <c r="K20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5" i="1"/>
  <c r="J20" i="1" l="1"/>
  <c r="I20" i="1" l="1"/>
</calcChain>
</file>

<file path=xl/sharedStrings.xml><?xml version="1.0" encoding="utf-8"?>
<sst xmlns="http://schemas.openxmlformats.org/spreadsheetml/2006/main" count="120" uniqueCount="85">
  <si>
    <t>Activo</t>
  </si>
  <si>
    <t>Marca</t>
  </si>
  <si>
    <t>Modelo</t>
  </si>
  <si>
    <t>Serie</t>
  </si>
  <si>
    <t>Caracteristicas</t>
  </si>
  <si>
    <t>Valor Inicial</t>
  </si>
  <si>
    <t xml:space="preserve"> N/A</t>
  </si>
  <si>
    <t>ASCENSOR</t>
  </si>
  <si>
    <t>Schindler</t>
  </si>
  <si>
    <t>12/11/2007</t>
  </si>
  <si>
    <t>CAMIONETA</t>
  </si>
  <si>
    <t>SangYong</t>
  </si>
  <si>
    <t>REXTON RX 270</t>
  </si>
  <si>
    <t>P-93377</t>
  </si>
  <si>
    <t>31/12/2006</t>
  </si>
  <si>
    <t>Nissan</t>
  </si>
  <si>
    <t>XL-803 X-TRAIL</t>
  </si>
  <si>
    <t>P-83622</t>
  </si>
  <si>
    <t>Estructura metálica, color Beige metalico, capacidad 5 asientos, Chasis: JN1TBNT30Z0153727, Motor: QR25234821B,de color Beige metalico, de Gasolina</t>
  </si>
  <si>
    <t>01/11/2011</t>
  </si>
  <si>
    <t>MICROBUS</t>
  </si>
  <si>
    <t>URBAN DSL</t>
  </si>
  <si>
    <t>N-3922</t>
  </si>
  <si>
    <t>04/09/2008</t>
  </si>
  <si>
    <t>GL T/M DSL</t>
  </si>
  <si>
    <t>N-3936</t>
  </si>
  <si>
    <t>N-3887</t>
  </si>
  <si>
    <t>PICK-UP DOBLE CABINA</t>
  </si>
  <si>
    <t>NAVARRA LE</t>
  </si>
  <si>
    <t>N-6521</t>
  </si>
  <si>
    <t>Capacidad para 1.5 toneladas.
Proveedor: Grupo Q.
Factura: 364091,de color Plateado, de Gasolina</t>
  </si>
  <si>
    <t>13/09/2010</t>
  </si>
  <si>
    <t>N-6526</t>
  </si>
  <si>
    <t>Mazda</t>
  </si>
  <si>
    <t>BT-50</t>
  </si>
  <si>
    <t>N-3940</t>
  </si>
  <si>
    <t>Capacidad para 5 asientos.
Proveedor: GEVE SA de CV.
Factura: 157819,de color Blanco, de Gasolina</t>
  </si>
  <si>
    <t>22/11/2011</t>
  </si>
  <si>
    <t>N-3960</t>
  </si>
  <si>
    <t>Capacidad para 5 asientos.
Proveedor: GEVE SA de CV.
Factura: 157822,de color Blanco, de Gasolina</t>
  </si>
  <si>
    <t>N-3949</t>
  </si>
  <si>
    <t>N-3965</t>
  </si>
  <si>
    <t>Capacidad para 5 asientos.
Proveedor: GEVE SA de CV.
Factura: 157823,de color Blanco, de Gasolina</t>
  </si>
  <si>
    <t>N-3473</t>
  </si>
  <si>
    <t>Capacidad para 5 asientos.
Proveedor: GEVE SA de CV.
Factura: 157875,de color Blanco, de Gasolina</t>
  </si>
  <si>
    <t>06/12/2011</t>
  </si>
  <si>
    <t>Equipo de videoconferencia</t>
  </si>
  <si>
    <t>POLYCOM</t>
  </si>
  <si>
    <t>08/02/2012</t>
  </si>
  <si>
    <t>04/12/2007</t>
  </si>
  <si>
    <t>PLANTA ELECTRICA</t>
  </si>
  <si>
    <t>IGSA</t>
  </si>
  <si>
    <t>GS-125</t>
  </si>
  <si>
    <t>Capacidad para 1050kg.</t>
  </si>
  <si>
    <t>Capacidad para 15 pesonas,de color Gris, de Gasolina</t>
  </si>
  <si>
    <t>Incluye: Sistema de videoconferencia polycom HDX700hd, 2 micrófonos de expansión, 1 control en español, 1 módulo quad bri, 1 mueble polycom media cart, 1 mouting kit para cámara, 1televisor LCD de 60'' marca SHARP modelo aquos,de color negro</t>
  </si>
  <si>
    <t>Automática</t>
  </si>
  <si>
    <t>Estructura de Metal  en color Gris . Capacidad para 5 personas, Año 2007, Placa # P- 93377</t>
  </si>
  <si>
    <t>TOTAL</t>
  </si>
  <si>
    <t>Fecha de Compra</t>
  </si>
  <si>
    <t>N/A</t>
  </si>
  <si>
    <t>Capacidad para 15 asientos.
EL-1222 URVAN MICROBUS GL T/M DSL. grupo Q, factura 040576,de color Azul, de Gasolina</t>
  </si>
  <si>
    <t>Capacidad para 15 asientos.
EL-1222 URVAN MICROBUS GL T/M DSL. grupo Q, factura 040577,de color Azul, de Gasolina</t>
  </si>
  <si>
    <t>Nota: La depreciación de los bienes muebles, es realizada cada año.</t>
  </si>
  <si>
    <t>Listado de Bienes mayores a $20,000.00 al 31 de Diciembre de 2015</t>
  </si>
  <si>
    <t>DEPRECIACIÓN AL 31.12.2015</t>
  </si>
  <si>
    <t>Código</t>
  </si>
  <si>
    <t>No.
Correlativo</t>
  </si>
  <si>
    <t>4118-01-03006-003</t>
  </si>
  <si>
    <t>4118-10-03007-001</t>
  </si>
  <si>
    <t>4118-10-06001-001</t>
  </si>
  <si>
    <t>4118-13-03002-006</t>
  </si>
  <si>
    <t>4118-10-03004-006</t>
  </si>
  <si>
    <t>4118-10-03004-007</t>
  </si>
  <si>
    <t>4118-01-03006-004</t>
  </si>
  <si>
    <t>4118-10-03002-008</t>
  </si>
  <si>
    <t>4118-10-03002-007</t>
  </si>
  <si>
    <t>4118-10-03004-008</t>
  </si>
  <si>
    <t>4118-10-03004-009</t>
  </si>
  <si>
    <t>4118-10-03004-010</t>
  </si>
  <si>
    <t>4118-10-03004-011</t>
  </si>
  <si>
    <t>4118-10-03004-012</t>
  </si>
  <si>
    <t>4118-06-02083-001</t>
  </si>
  <si>
    <t>VALOR ACTUAL</t>
  </si>
  <si>
    <t>Fuente: Unidad de Logística, Dirección de Administración.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</si>
</sst>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 x14ac:knownFonts="1">
    <font>
      <sz val="10"/>
      <name val="Arial"/>
      <charset val="1"/>
    </font>
    <font>
      <b/>
      <sz val="10"/>
      <color indexed="8"/>
      <name val="Arial"/>
      <family val="2"/>
    </font>
    <font>
      <sz val="10"/>
      <color indexed="8"/>
      <name val="Tahoma"/>
      <family val="2"/>
    </font>
    <font>
      <sz val="10"/>
      <name val="Arial"/>
      <family val="2"/>
    </font>
    <font>
      <sz val="22"/>
      <color indexed="8"/>
      <name val="Tahoma"/>
      <family val="2"/>
    </font>
    <font>
      <sz val="11"/>
      <color indexed="8"/>
      <name val="Tahoma"/>
      <family val="2"/>
    </font>
    <font>
      <b/>
      <sz val="10"/>
      <name val="Arial"/>
      <family val="2"/>
    </font>
    <font>
      <sz val="10"/>
      <name val="Tahom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wrapText="1"/>
    </xf>
    <xf numFmtId="0" fontId="3" fillId="0" borderId="0">
      <alignment wrapText="1"/>
    </xf>
  </cellStyleXfs>
  <cellXfs count="36">
    <xf numFmtId="0" fontId="0" fillId="0" borderId="0" xfId="0">
      <alignment wrapText="1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44" fontId="6" fillId="0" borderId="2" xfId="0" applyNumberFormat="1" applyFont="1" applyBorder="1">
      <alignment wrapText="1"/>
    </xf>
    <xf numFmtId="0" fontId="8" fillId="0" borderId="0" xfId="0" applyFont="1">
      <alignment wrapText="1"/>
    </xf>
    <xf numFmtId="0" fontId="6" fillId="0" borderId="0" xfId="0" applyFont="1">
      <alignment wrapText="1"/>
    </xf>
    <xf numFmtId="0" fontId="4" fillId="0" borderId="0" xfId="0" applyFont="1" applyFill="1" applyBorder="1" applyAlignment="1">
      <alignment horizontal="center" vertical="center" wrapText="1"/>
    </xf>
    <xf numFmtId="44" fontId="6" fillId="0" borderId="1" xfId="0" applyNumberFormat="1" applyFont="1" applyBorder="1">
      <alignment wrapText="1"/>
    </xf>
    <xf numFmtId="0" fontId="2" fillId="0" borderId="3" xfId="0" applyFont="1" applyFill="1" applyBorder="1" applyAlignment="1">
      <alignment horizontal="justify" vertical="center"/>
    </xf>
    <xf numFmtId="0" fontId="7" fillId="3" borderId="3" xfId="0" applyFont="1" applyFill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vertical="center"/>
    </xf>
    <xf numFmtId="44" fontId="2" fillId="0" borderId="3" xfId="0" applyNumberFormat="1" applyFont="1" applyFill="1" applyBorder="1" applyAlignment="1">
      <alignment vertical="center"/>
    </xf>
    <xf numFmtId="44" fontId="0" fillId="0" borderId="8" xfId="0" applyNumberFormat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44" fontId="2" fillId="0" borderId="10" xfId="0" applyNumberFormat="1" applyFont="1" applyFill="1" applyBorder="1" applyAlignment="1">
      <alignment vertical="center"/>
    </xf>
    <xf numFmtId="44" fontId="0" fillId="0" borderId="11" xfId="0" applyNumberFormat="1" applyBorder="1" applyAlignment="1">
      <alignment vertic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295276</xdr:colOff>
      <xdr:row>0</xdr:row>
      <xdr:rowOff>219075</xdr:rowOff>
    </xdr:from>
    <xdr:to>
      <xdr:col>1</xdr:col>
      <xdr:colOff>781051</xdr:colOff>
      <xdr:row>1</xdr:row>
      <xdr:rowOff>93560</xdr:rowOff>
    </xdr:to>
    <xdr:pic>
      <xdr:nvPicPr>
        <xdr:cNvPr id="4" name="Imagen 3" descr="Defensoría Logo actualiza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435" b="7608"/>
        <a:stretch>
          <a:fillRect/>
        </a:stretch>
      </xdr:blipFill>
      <xdr:spPr bwMode="auto">
        <a:xfrm>
          <a:off x="295276" y="219075"/>
          <a:ext cx="1276350" cy="836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133351</xdr:colOff>
      <xdr:row>0</xdr:row>
      <xdr:rowOff>219075</xdr:rowOff>
    </xdr:from>
    <xdr:to>
      <xdr:col>9</xdr:col>
      <xdr:colOff>990601</xdr:colOff>
      <xdr:row>1</xdr:row>
      <xdr:rowOff>133350</xdr:rowOff>
    </xdr:to>
    <xdr:pic>
      <xdr:nvPicPr>
        <xdr:cNvPr id="5" name="Imagen 4" descr="C:\Documents and Settings\CANASA10\Configuración local\Archivos temporales de Internet\Content.Outlook\C7GTBGV7\CINTILLO LOGOS 2014-01.jpg"/>
        <xdr:cNvPicPr/>
      </xdr:nvPicPr>
      <xdr:blipFill>
        <a:blip xmlns:r="http://schemas.openxmlformats.org/officeDocument/2006/relationships" r:embed="rId2" cstate="print"/>
        <a:srcRect l="56215" t="26486" r="2603" b="14982"/>
        <a:stretch>
          <a:fillRect/>
        </a:stretch>
      </xdr:blipFill>
      <xdr:spPr bwMode="auto">
        <a:xfrm>
          <a:off x="8991601" y="219075"/>
          <a:ext cx="16573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24"/>
  <sheetViews>
    <sheetView showGridLines="0" tabSelected="1" view="pageBreakPreview" topLeftCell="C16" zoomScaleNormal="100" zoomScaleSheetLayoutView="100" workbookViewId="0">
      <selection activeCell="G28" sqref="G28"/>
    </sheetView>
  </sheetViews>
  <sheetFormatPr baseColWidth="10" defaultColWidth="9.140625" defaultRowHeight="12.75" x14ac:dyDescent="0.2"/>
  <cols>
    <col min="1" max="1" width="11.85546875" customWidth="1"/>
    <col min="2" max="2" width="17.28515625" customWidth="1"/>
    <col min="3" max="3" width="16.7109375" customWidth="1"/>
    <col min="4" max="4" width="11" customWidth="1"/>
    <col min="5" max="5" width="14.5703125" customWidth="1"/>
    <col min="6" max="6" width="8.28515625" bestFit="1" customWidth="1"/>
    <col min="7" max="7" width="40.5703125" customWidth="1"/>
    <col min="8" max="8" width="12.5703125" customWidth="1"/>
    <col min="9" max="9" width="12" customWidth="1"/>
    <col min="10" max="10" width="16.28515625" customWidth="1"/>
    <col min="11" max="11" width="13.5703125" customWidth="1"/>
    <col min="13" max="13" width="9.5703125" bestFit="1" customWidth="1"/>
  </cols>
  <sheetData>
    <row r="1" spans="1:11" ht="75.75" customHeight="1" x14ac:dyDescent="0.2">
      <c r="C1" s="35" t="s">
        <v>64</v>
      </c>
      <c r="D1" s="35"/>
      <c r="E1" s="35"/>
      <c r="F1" s="35"/>
      <c r="G1" s="35"/>
      <c r="H1" s="35"/>
      <c r="I1" s="2"/>
      <c r="J1" s="1"/>
    </row>
    <row r="2" spans="1:11" ht="18.75" customHeight="1" x14ac:dyDescent="0.2">
      <c r="D2" s="3"/>
      <c r="E2" s="3"/>
      <c r="F2" s="3"/>
      <c r="G2" s="3"/>
      <c r="H2" s="2"/>
      <c r="I2" s="1"/>
      <c r="J2" s="1"/>
    </row>
    <row r="3" spans="1:11" ht="18.75" customHeight="1" thickBot="1" x14ac:dyDescent="0.25">
      <c r="D3" s="9"/>
      <c r="E3" s="9"/>
      <c r="F3" s="9"/>
      <c r="G3" s="9"/>
      <c r="H3" s="2"/>
      <c r="I3" s="1"/>
      <c r="J3" s="1"/>
    </row>
    <row r="4" spans="1:11" ht="26.25" customHeight="1" x14ac:dyDescent="0.2">
      <c r="A4" s="18" t="s">
        <v>67</v>
      </c>
      <c r="B4" s="19" t="s">
        <v>66</v>
      </c>
      <c r="C4" s="13" t="s">
        <v>0</v>
      </c>
      <c r="D4" s="13" t="s">
        <v>1</v>
      </c>
      <c r="E4" s="13" t="s">
        <v>2</v>
      </c>
      <c r="F4" s="13" t="s">
        <v>3</v>
      </c>
      <c r="G4" s="13" t="s">
        <v>4</v>
      </c>
      <c r="H4" s="13" t="s">
        <v>59</v>
      </c>
      <c r="I4" s="13" t="s">
        <v>5</v>
      </c>
      <c r="J4" s="13" t="s">
        <v>65</v>
      </c>
      <c r="K4" s="14" t="s">
        <v>83</v>
      </c>
    </row>
    <row r="5" spans="1:11" ht="47.25" customHeight="1" x14ac:dyDescent="0.2">
      <c r="A5" s="20">
        <v>1</v>
      </c>
      <c r="B5" s="15" t="s">
        <v>68</v>
      </c>
      <c r="C5" s="16" t="s">
        <v>10</v>
      </c>
      <c r="D5" s="16" t="s">
        <v>11</v>
      </c>
      <c r="E5" s="16" t="s">
        <v>12</v>
      </c>
      <c r="F5" s="26" t="s">
        <v>13</v>
      </c>
      <c r="G5" s="11" t="s">
        <v>57</v>
      </c>
      <c r="H5" s="16" t="s">
        <v>14</v>
      </c>
      <c r="I5" s="27">
        <v>26444</v>
      </c>
      <c r="J5" s="27">
        <v>21418.94</v>
      </c>
      <c r="K5" s="28">
        <f>+I5-J5</f>
        <v>5025.0600000000013</v>
      </c>
    </row>
    <row r="6" spans="1:11" ht="44.25" customHeight="1" x14ac:dyDescent="0.2">
      <c r="A6" s="20">
        <v>2</v>
      </c>
      <c r="B6" s="15" t="s">
        <v>69</v>
      </c>
      <c r="C6" s="16" t="s">
        <v>7</v>
      </c>
      <c r="D6" s="16" t="s">
        <v>8</v>
      </c>
      <c r="E6" s="16" t="s">
        <v>6</v>
      </c>
      <c r="F6" s="29" t="s">
        <v>60</v>
      </c>
      <c r="G6" s="11" t="s">
        <v>53</v>
      </c>
      <c r="H6" s="16" t="s">
        <v>9</v>
      </c>
      <c r="I6" s="27">
        <v>44126.5</v>
      </c>
      <c r="J6" s="27">
        <v>32311.67</v>
      </c>
      <c r="K6" s="28">
        <f t="shared" ref="K6:K19" si="0">+I6-J6</f>
        <v>11814.830000000002</v>
      </c>
    </row>
    <row r="7" spans="1:11" ht="28.5" customHeight="1" x14ac:dyDescent="0.2">
      <c r="A7" s="20">
        <v>3</v>
      </c>
      <c r="B7" s="15" t="s">
        <v>70</v>
      </c>
      <c r="C7" s="17" t="s">
        <v>50</v>
      </c>
      <c r="D7" s="16" t="s">
        <v>51</v>
      </c>
      <c r="E7" s="16" t="s">
        <v>52</v>
      </c>
      <c r="F7" s="30" t="s">
        <v>60</v>
      </c>
      <c r="G7" s="26" t="s">
        <v>56</v>
      </c>
      <c r="H7" s="16" t="s">
        <v>49</v>
      </c>
      <c r="I7" s="27">
        <v>48933.71</v>
      </c>
      <c r="J7" s="27">
        <v>44040.34</v>
      </c>
      <c r="K7" s="28">
        <f t="shared" si="0"/>
        <v>4893.3700000000026</v>
      </c>
    </row>
    <row r="8" spans="1:11" ht="25.5" x14ac:dyDescent="0.2">
      <c r="A8" s="20">
        <v>4</v>
      </c>
      <c r="B8" s="15" t="s">
        <v>71</v>
      </c>
      <c r="C8" s="16" t="s">
        <v>20</v>
      </c>
      <c r="D8" s="16" t="s">
        <v>15</v>
      </c>
      <c r="E8" s="16" t="s">
        <v>21</v>
      </c>
      <c r="F8" s="26" t="s">
        <v>22</v>
      </c>
      <c r="G8" s="11" t="s">
        <v>54</v>
      </c>
      <c r="H8" s="16" t="s">
        <v>23</v>
      </c>
      <c r="I8" s="27">
        <v>21485</v>
      </c>
      <c r="J8" s="27">
        <v>14164</v>
      </c>
      <c r="K8" s="28">
        <f t="shared" si="0"/>
        <v>7321</v>
      </c>
    </row>
    <row r="9" spans="1:11" ht="60" customHeight="1" x14ac:dyDescent="0.2">
      <c r="A9" s="20">
        <v>5</v>
      </c>
      <c r="B9" s="15" t="s">
        <v>72</v>
      </c>
      <c r="C9" s="17" t="s">
        <v>27</v>
      </c>
      <c r="D9" s="16" t="s">
        <v>15</v>
      </c>
      <c r="E9" s="16" t="s">
        <v>28</v>
      </c>
      <c r="F9" s="26" t="s">
        <v>29</v>
      </c>
      <c r="G9" s="11" t="s">
        <v>30</v>
      </c>
      <c r="H9" s="16" t="s">
        <v>31</v>
      </c>
      <c r="I9" s="27">
        <v>23169</v>
      </c>
      <c r="J9" s="27">
        <v>11051.62</v>
      </c>
      <c r="K9" s="28">
        <f t="shared" si="0"/>
        <v>12117.38</v>
      </c>
    </row>
    <row r="10" spans="1:11" ht="59.25" customHeight="1" x14ac:dyDescent="0.2">
      <c r="A10" s="20">
        <v>6</v>
      </c>
      <c r="B10" s="15" t="s">
        <v>73</v>
      </c>
      <c r="C10" s="17" t="s">
        <v>27</v>
      </c>
      <c r="D10" s="16" t="s">
        <v>15</v>
      </c>
      <c r="E10" s="16" t="s">
        <v>28</v>
      </c>
      <c r="F10" s="26" t="s">
        <v>32</v>
      </c>
      <c r="G10" s="11" t="s">
        <v>30</v>
      </c>
      <c r="H10" s="16" t="s">
        <v>31</v>
      </c>
      <c r="I10" s="27">
        <v>23169</v>
      </c>
      <c r="J10" s="27">
        <v>11051.62</v>
      </c>
      <c r="K10" s="28">
        <f t="shared" si="0"/>
        <v>12117.38</v>
      </c>
    </row>
    <row r="11" spans="1:11" ht="69" customHeight="1" x14ac:dyDescent="0.2">
      <c r="A11" s="20">
        <v>7</v>
      </c>
      <c r="B11" s="15" t="s">
        <v>74</v>
      </c>
      <c r="C11" s="16" t="s">
        <v>10</v>
      </c>
      <c r="D11" s="16" t="s">
        <v>15</v>
      </c>
      <c r="E11" s="16" t="s">
        <v>16</v>
      </c>
      <c r="F11" s="26" t="s">
        <v>17</v>
      </c>
      <c r="G11" s="11" t="s">
        <v>18</v>
      </c>
      <c r="H11" s="16" t="s">
        <v>19</v>
      </c>
      <c r="I11" s="27">
        <v>28390</v>
      </c>
      <c r="J11" s="27">
        <v>10646.26</v>
      </c>
      <c r="K11" s="28">
        <f t="shared" si="0"/>
        <v>17743.739999999998</v>
      </c>
    </row>
    <row r="12" spans="1:11" ht="54" customHeight="1" x14ac:dyDescent="0.2">
      <c r="A12" s="20">
        <v>8</v>
      </c>
      <c r="B12" s="15" t="s">
        <v>75</v>
      </c>
      <c r="C12" s="16" t="s">
        <v>20</v>
      </c>
      <c r="D12" s="16" t="s">
        <v>15</v>
      </c>
      <c r="E12" s="16" t="s">
        <v>24</v>
      </c>
      <c r="F12" s="26" t="s">
        <v>25</v>
      </c>
      <c r="G12" s="12" t="s">
        <v>61</v>
      </c>
      <c r="H12" s="16" t="s">
        <v>19</v>
      </c>
      <c r="I12" s="27">
        <v>30604</v>
      </c>
      <c r="J12" s="27">
        <v>11476.5</v>
      </c>
      <c r="K12" s="28">
        <f t="shared" si="0"/>
        <v>19127.5</v>
      </c>
    </row>
    <row r="13" spans="1:11" ht="59.25" customHeight="1" x14ac:dyDescent="0.2">
      <c r="A13" s="20">
        <v>9</v>
      </c>
      <c r="B13" s="15" t="s">
        <v>76</v>
      </c>
      <c r="C13" s="16" t="s">
        <v>20</v>
      </c>
      <c r="D13" s="16" t="s">
        <v>15</v>
      </c>
      <c r="E13" s="16" t="s">
        <v>24</v>
      </c>
      <c r="F13" s="26" t="s">
        <v>26</v>
      </c>
      <c r="G13" s="12" t="s">
        <v>62</v>
      </c>
      <c r="H13" s="16" t="s">
        <v>19</v>
      </c>
      <c r="I13" s="27">
        <v>30604</v>
      </c>
      <c r="J13" s="27">
        <v>11476.5</v>
      </c>
      <c r="K13" s="28">
        <f t="shared" si="0"/>
        <v>19127.5</v>
      </c>
    </row>
    <row r="14" spans="1:11" ht="38.25" x14ac:dyDescent="0.2">
      <c r="A14" s="20">
        <v>10</v>
      </c>
      <c r="B14" s="15" t="s">
        <v>77</v>
      </c>
      <c r="C14" s="17" t="s">
        <v>27</v>
      </c>
      <c r="D14" s="16" t="s">
        <v>33</v>
      </c>
      <c r="E14" s="16" t="s">
        <v>34</v>
      </c>
      <c r="F14" s="26" t="s">
        <v>35</v>
      </c>
      <c r="G14" s="11" t="s">
        <v>36</v>
      </c>
      <c r="H14" s="16" t="s">
        <v>37</v>
      </c>
      <c r="I14" s="27">
        <v>21512.69</v>
      </c>
      <c r="J14" s="27">
        <v>7954.33</v>
      </c>
      <c r="K14" s="28">
        <f t="shared" si="0"/>
        <v>13558.359999999999</v>
      </c>
    </row>
    <row r="15" spans="1:11" ht="54" customHeight="1" x14ac:dyDescent="0.2">
      <c r="A15" s="20">
        <v>11</v>
      </c>
      <c r="B15" s="15" t="s">
        <v>78</v>
      </c>
      <c r="C15" s="17" t="s">
        <v>27</v>
      </c>
      <c r="D15" s="16" t="s">
        <v>33</v>
      </c>
      <c r="E15" s="16" t="s">
        <v>34</v>
      </c>
      <c r="F15" s="26" t="s">
        <v>38</v>
      </c>
      <c r="G15" s="11" t="s">
        <v>39</v>
      </c>
      <c r="H15" s="16" t="s">
        <v>37</v>
      </c>
      <c r="I15" s="27">
        <v>21512.69</v>
      </c>
      <c r="J15" s="27">
        <v>7954.33</v>
      </c>
      <c r="K15" s="28">
        <f t="shared" si="0"/>
        <v>13558.359999999999</v>
      </c>
    </row>
    <row r="16" spans="1:11" ht="38.25" x14ac:dyDescent="0.2">
      <c r="A16" s="20">
        <v>12</v>
      </c>
      <c r="B16" s="15" t="s">
        <v>79</v>
      </c>
      <c r="C16" s="17" t="s">
        <v>27</v>
      </c>
      <c r="D16" s="16" t="s">
        <v>33</v>
      </c>
      <c r="E16" s="16" t="s">
        <v>34</v>
      </c>
      <c r="F16" s="26" t="s">
        <v>40</v>
      </c>
      <c r="G16" s="11" t="s">
        <v>39</v>
      </c>
      <c r="H16" s="16" t="s">
        <v>37</v>
      </c>
      <c r="I16" s="27">
        <v>21512.69</v>
      </c>
      <c r="J16" s="27">
        <v>7954.33</v>
      </c>
      <c r="K16" s="28">
        <f t="shared" si="0"/>
        <v>13558.359999999999</v>
      </c>
    </row>
    <row r="17" spans="1:11" ht="38.25" x14ac:dyDescent="0.2">
      <c r="A17" s="20">
        <v>13</v>
      </c>
      <c r="B17" s="15" t="s">
        <v>80</v>
      </c>
      <c r="C17" s="17" t="s">
        <v>27</v>
      </c>
      <c r="D17" s="16" t="s">
        <v>33</v>
      </c>
      <c r="E17" s="16" t="s">
        <v>34</v>
      </c>
      <c r="F17" s="26" t="s">
        <v>41</v>
      </c>
      <c r="G17" s="11" t="s">
        <v>42</v>
      </c>
      <c r="H17" s="16" t="s">
        <v>37</v>
      </c>
      <c r="I17" s="27">
        <v>21512.69</v>
      </c>
      <c r="J17" s="27">
        <v>7954.33</v>
      </c>
      <c r="K17" s="28">
        <f t="shared" si="0"/>
        <v>13558.359999999999</v>
      </c>
    </row>
    <row r="18" spans="1:11" ht="38.25" x14ac:dyDescent="0.2">
      <c r="A18" s="20">
        <v>14</v>
      </c>
      <c r="B18" s="15" t="s">
        <v>81</v>
      </c>
      <c r="C18" s="17" t="s">
        <v>27</v>
      </c>
      <c r="D18" s="16" t="s">
        <v>33</v>
      </c>
      <c r="E18" s="16" t="s">
        <v>34</v>
      </c>
      <c r="F18" s="26" t="s">
        <v>43</v>
      </c>
      <c r="G18" s="11" t="s">
        <v>44</v>
      </c>
      <c r="H18" s="16" t="s">
        <v>45</v>
      </c>
      <c r="I18" s="27">
        <v>21512.69</v>
      </c>
      <c r="J18" s="27">
        <v>7879.88</v>
      </c>
      <c r="K18" s="28">
        <f t="shared" si="0"/>
        <v>13632.809999999998</v>
      </c>
    </row>
    <row r="19" spans="1:11" ht="83.25" customHeight="1" thickBot="1" x14ac:dyDescent="0.25">
      <c r="A19" s="21">
        <v>15</v>
      </c>
      <c r="B19" s="22" t="s">
        <v>82</v>
      </c>
      <c r="C19" s="23" t="s">
        <v>46</v>
      </c>
      <c r="D19" s="24" t="s">
        <v>47</v>
      </c>
      <c r="E19" s="24" t="s">
        <v>6</v>
      </c>
      <c r="F19" s="31" t="s">
        <v>60</v>
      </c>
      <c r="G19" s="25" t="s">
        <v>55</v>
      </c>
      <c r="H19" s="24" t="s">
        <v>48</v>
      </c>
      <c r="I19" s="32">
        <v>21299.55</v>
      </c>
      <c r="J19" s="32">
        <v>14939.07</v>
      </c>
      <c r="K19" s="33">
        <f t="shared" si="0"/>
        <v>6360.48</v>
      </c>
    </row>
    <row r="20" spans="1:11" ht="13.5" thickBot="1" x14ac:dyDescent="0.25">
      <c r="H20" s="4" t="s">
        <v>58</v>
      </c>
      <c r="I20" s="6">
        <f>SUM(I5:I19)</f>
        <v>405788.20999999996</v>
      </c>
      <c r="J20" s="10">
        <f>SUM(J5:J19)</f>
        <v>222273.71999999997</v>
      </c>
      <c r="K20" s="6">
        <f>SUM(K5:K19)</f>
        <v>183514.49</v>
      </c>
    </row>
    <row r="22" spans="1:11" x14ac:dyDescent="0.2">
      <c r="G22" s="34" t="s">
        <v>63</v>
      </c>
      <c r="H22" s="34"/>
      <c r="I22" s="34"/>
      <c r="J22" s="34"/>
    </row>
    <row r="23" spans="1:11" ht="12.75" customHeight="1" x14ac:dyDescent="0.2">
      <c r="C23" s="5"/>
      <c r="D23" s="5"/>
      <c r="E23" s="5"/>
      <c r="F23" s="5"/>
      <c r="G23" s="34" t="s">
        <v>84</v>
      </c>
      <c r="H23" s="34"/>
      <c r="I23" s="34"/>
      <c r="J23" s="34"/>
    </row>
    <row r="24" spans="1:11" x14ac:dyDescent="0.2">
      <c r="A24" s="7"/>
      <c r="B24" s="7"/>
      <c r="C24" s="8"/>
    </row>
  </sheetData>
  <mergeCells count="3">
    <mergeCell ref="G23:J23"/>
    <mergeCell ref="G22:J22"/>
    <mergeCell ref="C1:H1"/>
  </mergeCells>
  <printOptions horizontalCentered="1"/>
  <pageMargins left="0.19685039370078741" right="0.19685039370078741" top="0.39370078740157483" bottom="0.70866141732283472" header="0.39370078740157483" footer="0.39370078740157483"/>
  <pageSetup scale="75" orientation="landscape" r:id="rId1"/>
  <headerFooter alignWithMargins="0">
    <oddFooter>&amp;L&amp;C&amp;"Arial"&amp;10 &amp;P de &amp;N 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Bienes muebles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Duke</dc:creator>
  <cp:lastModifiedBy>DUKEVA03</cp:lastModifiedBy>
  <cp:lastPrinted>2017-09-18T22:11:19Z</cp:lastPrinted>
  <dcterms:created xsi:type="dcterms:W3CDTF">2014-07-08T23:15:54Z</dcterms:created>
  <dcterms:modified xsi:type="dcterms:W3CDTF">2017-09-18T22:11:59Z</dcterms:modified>
</cp:coreProperties>
</file>