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belinda.guevara\Desktop\UCP 2024\UAIP 2024\INFORME 3\"/>
    </mc:Choice>
  </mc:AlternateContent>
  <xr:revisionPtr revIDLastSave="0" documentId="13_ncr:1_{D042C7F7-C959-4B31-A2EC-199E0ADB1956}" xr6:coauthVersionLast="47" xr6:coauthVersionMax="47" xr10:uidLastSave="{00000000-0000-0000-0000-000000000000}"/>
  <bookViews>
    <workbookView xWindow="-108" yWindow="-108" windowWidth="23256" windowHeight="12456" tabRatio="590" activeTab="2" xr2:uid="{00000000-000D-0000-FFFF-FFFF00000000}"/>
  </bookViews>
  <sheets>
    <sheet name="Oct23_enero24" sheetId="42" r:id="rId1"/>
    <sheet name="Abr_Jun24" sheetId="44" r:id="rId2"/>
    <sheet name="Julio_Sept" sheetId="45" r:id="rId3"/>
    <sheet name="CONSOLIDADO" sheetId="43" state="hidden" r:id="rId4"/>
  </sheets>
  <definedNames>
    <definedName name="_xlnm.Print_Titles" localSheetId="1">Abr_Jun24!$1:$5</definedName>
    <definedName name="_xlnm.Print_Titles" localSheetId="2">Julio_Sept!$1:$5</definedName>
    <definedName name="_xlnm.Print_Titles" localSheetId="0">Oct23_enero24!$1:$5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45" l="1"/>
  <c r="J23" i="44"/>
  <c r="J48" i="42"/>
  <c r="M7" i="42"/>
  <c r="M8" i="42"/>
  <c r="M9" i="42"/>
  <c r="M10" i="42"/>
  <c r="M11" i="42"/>
  <c r="M12" i="42"/>
  <c r="M13" i="42"/>
  <c r="M14" i="42"/>
  <c r="M15" i="42"/>
  <c r="M16" i="42"/>
  <c r="M17" i="42"/>
  <c r="M18" i="42"/>
  <c r="M19" i="42"/>
  <c r="M20" i="42"/>
  <c r="M21" i="42"/>
  <c r="M22" i="42"/>
  <c r="M23" i="42"/>
  <c r="M24" i="42"/>
  <c r="M25" i="42"/>
  <c r="M26" i="42"/>
  <c r="M27" i="42"/>
  <c r="M28" i="42"/>
  <c r="M29" i="42"/>
  <c r="M30" i="42"/>
  <c r="M31" i="42"/>
  <c r="M32" i="42"/>
  <c r="M33" i="42"/>
  <c r="M34" i="42"/>
  <c r="M35" i="42"/>
  <c r="M36" i="42"/>
  <c r="M37" i="42"/>
  <c r="M38" i="42"/>
  <c r="M39" i="42"/>
  <c r="M40" i="42"/>
  <c r="M41" i="42"/>
  <c r="M42" i="42"/>
  <c r="M43" i="42"/>
  <c r="M44" i="42"/>
  <c r="M45" i="42"/>
  <c r="M46" i="42"/>
  <c r="M47" i="42"/>
  <c r="M6" i="42"/>
  <c r="L10" i="43" l="1"/>
  <c r="B32" i="43"/>
  <c r="C32" i="43"/>
  <c r="M10" i="43"/>
  <c r="B25" i="43" l="1"/>
  <c r="J10" i="43" s="1"/>
  <c r="C25" i="43" l="1"/>
  <c r="K10" i="43" l="1"/>
  <c r="B11" i="43" l="1"/>
  <c r="C11" i="43" l="1"/>
  <c r="G10" i="43" s="1"/>
  <c r="C18" i="43"/>
  <c r="I10" i="43" s="1"/>
  <c r="B18" i="43"/>
  <c r="H10" i="43" s="1"/>
  <c r="F10" i="43"/>
  <c r="B34" i="43" l="1"/>
  <c r="N10" i="43"/>
</calcChain>
</file>

<file path=xl/sharedStrings.xml><?xml version="1.0" encoding="utf-8"?>
<sst xmlns="http://schemas.openxmlformats.org/spreadsheetml/2006/main" count="849" uniqueCount="309">
  <si>
    <t>TIPO DE DOC</t>
  </si>
  <si>
    <t>UNIDAD SOLICITANTE</t>
  </si>
  <si>
    <t>PROVEEDOR</t>
  </si>
  <si>
    <t>DEPARTAMENTO DE SERVICIOS GENERALES</t>
  </si>
  <si>
    <t>MULTI-INVERSIONES LA CIMA, S.A. DE C.V.</t>
  </si>
  <si>
    <t>CONTRATO</t>
  </si>
  <si>
    <t>INSTITUTO NACIONAL DE PENSIONES DE LOS EMPLEADOS PÚBLICOS</t>
  </si>
  <si>
    <t>UNIDAD DE ADQUISICIONES Y CONTRATACIONES INSTITUCIONAL</t>
  </si>
  <si>
    <t>NO. PROCESO</t>
  </si>
  <si>
    <t>BIENES / SERVICIOS</t>
  </si>
  <si>
    <t xml:space="preserve">TOTAL </t>
  </si>
  <si>
    <t>FECHA</t>
  </si>
  <si>
    <t>1er. Trimestre</t>
  </si>
  <si>
    <t>Licitación Pública</t>
  </si>
  <si>
    <t>Libre Gestión</t>
  </si>
  <si>
    <t>Descripción</t>
  </si>
  <si>
    <t>1er trimestre</t>
  </si>
  <si>
    <t>2° trimestre</t>
  </si>
  <si>
    <t>3er trimestre</t>
  </si>
  <si>
    <t>4° trimestre</t>
  </si>
  <si>
    <t>Total</t>
  </si>
  <si>
    <t>Contratación Directa</t>
  </si>
  <si>
    <t>Ene - Mar</t>
  </si>
  <si>
    <t>Abr - Jun</t>
  </si>
  <si>
    <t>Jul - Sept</t>
  </si>
  <si>
    <t>Oct - Dic</t>
  </si>
  <si>
    <t>Prórrogas</t>
  </si>
  <si>
    <t>Cantidad</t>
  </si>
  <si>
    <t>Monto</t>
  </si>
  <si>
    <t>Mercado Bursátil</t>
  </si>
  <si>
    <t>2do. Trimestre</t>
  </si>
  <si>
    <t>3er. Trimestre</t>
  </si>
  <si>
    <t>4to. Trimestre</t>
  </si>
  <si>
    <t>SEGUROS E INVERSIONES, S.A.</t>
  </si>
  <si>
    <t>COSASE, S.A. DE C.V.</t>
  </si>
  <si>
    <t>GRUPO QUATTRO, S.A. DE C.V.</t>
  </si>
  <si>
    <t>DEPARTAMENTO DE SEGUROS</t>
  </si>
  <si>
    <t>NO. DOC</t>
  </si>
  <si>
    <t>BIENES Y SERVICIOS POR TRIMESTRE 2022</t>
  </si>
  <si>
    <t>TOTAL</t>
  </si>
  <si>
    <t>POLLO CAMPERO DE EL SALVADOR,S.A. DE C.V.</t>
  </si>
  <si>
    <t>LP 01/2023</t>
  </si>
  <si>
    <t>MULTIGES, S.A. DE C.V.</t>
  </si>
  <si>
    <t>CÉSAR AUGUSTO ESCALANTE HERNÁNDEZ</t>
  </si>
  <si>
    <t>SI</t>
  </si>
  <si>
    <t>PRODUCTIVE BUSINESS SOLUTIONS EL SALVADOR, S.A. DE C.V.</t>
  </si>
  <si>
    <t>PLAZO DE ENTREGA</t>
  </si>
  <si>
    <t>GERENCIA DE TECNOLOGÍA</t>
  </si>
  <si>
    <t>UNIDAD DE COMPRAS PÚBLICAS</t>
  </si>
  <si>
    <t>PROCESOS DE COMPRA DE OCTUBRE 2023 A ENERO 2024</t>
  </si>
  <si>
    <t>TIPO PERSONA</t>
  </si>
  <si>
    <t>ORDEN DE COMPRA</t>
  </si>
  <si>
    <t>GL-CPF-26-01-2023</t>
  </si>
  <si>
    <t>GL-CPF-28-02-2023</t>
  </si>
  <si>
    <t>26/2023</t>
  </si>
  <si>
    <t>CP</t>
  </si>
  <si>
    <t>29/2023</t>
  </si>
  <si>
    <t>28/2023</t>
  </si>
  <si>
    <t>30/2023</t>
  </si>
  <si>
    <t>01/2023</t>
  </si>
  <si>
    <t>LC</t>
  </si>
  <si>
    <t>31/2023</t>
  </si>
  <si>
    <t>32/2023</t>
  </si>
  <si>
    <t>34/2023</t>
  </si>
  <si>
    <t>02/2023</t>
  </si>
  <si>
    <t>35/2023</t>
  </si>
  <si>
    <t>FORMA DE CONTRATACIÓN</t>
  </si>
  <si>
    <t>SUMINISTRO DE MATERIALES DE FERRETERÍA PARA EL ISP</t>
  </si>
  <si>
    <t>FREUND DE EL SALVADOR, S.A. DE C.V.</t>
  </si>
  <si>
    <t>FREDY NOE GRANADOS RIVERA</t>
  </si>
  <si>
    <t>SUMINISTRO DE ARTÍCULOS VARIOS PARA EL CLUB DE PLAYA ISP</t>
  </si>
  <si>
    <t>MARÍA DEL SOCORRO VINDEL GONZÁLEZ</t>
  </si>
  <si>
    <t>GRUPO PG, S.A. DE C.V.</t>
  </si>
  <si>
    <t>SERVICIO DE TRANSPORTE PARA EVENTOS CON PENSIONADOS DEL INSTITUTO SALVADOREÑO DE PENSIONES”</t>
  </si>
  <si>
    <t>SETCS, S.A. DE C.V.</t>
  </si>
  <si>
    <t>SUMINISTRO DE QUÍMICOS PARA PISCINA DEL CLUB DE PLAYA COSTA DEL SOL PARA EL SEGUNDO SEMESTRE DEL AÑO 2023</t>
  </si>
  <si>
    <t>R QUÍMICA, S.A. DE C.V.</t>
  </si>
  <si>
    <t>SERVICIO DE RENOVACIÓN DE SUSCRIPCIÓN DEL EQUIPO VIRTUAL FORTISIEM PARA EL INSTITUTO SALVADOREÑO DE PENSIONES</t>
  </si>
  <si>
    <t>JMTELCOM, JESUS MARTINEZ Y ASOCIADOS S. A. DE C. V.</t>
  </si>
  <si>
    <t>SUMINISTRO DE TRES VEHICULOS TIPO PICK UP PARA EL INSTITUTO SALVADOREÑO DE PENSIONES</t>
  </si>
  <si>
    <t>CONTINENTAL MOTORES, S. A. DE C. V.</t>
  </si>
  <si>
    <t>SUMINISTRO DE EQUIPO E INSUMOS INFORMATICOS PARA EL ISP</t>
  </si>
  <si>
    <t>INESERMA, SOCIEDAD ANONIMA DE CAPITAL VARIABLE</t>
  </si>
  <si>
    <t>TECNASA ES, S.A. DE C.V.</t>
  </si>
  <si>
    <t>COMPARACIÓN DE PRECIOS ISP-CP-32/2023 "SERVICIO DE ALIMENTACIÓN PARA FIESTA NAVIDEÑA DE PENSIONADOS DEL ISP SAN SALVADOR</t>
  </si>
  <si>
    <t>SUMINISTRO DE TARJETAS DE REGALO PARA CELEBRACIÓN DE FIESTA NAVIDEÑA DE PENSIONADOS DEL INSTITUTO SALVADOREÑO DE PENSIONES</t>
  </si>
  <si>
    <t>OPERADORA DEL SUR, S.A. DE C.V.</t>
  </si>
  <si>
    <t>SUMINISTRO DE MOBILIARIO Y BIENES PARA EL INSTITUTO SALVADOREÑO DE PENSIONES</t>
  </si>
  <si>
    <t>PROCESOS METALICOS, S.A. DE C.V.</t>
  </si>
  <si>
    <t>ALMACENES EZA, S.A. DE C.V.</t>
  </si>
  <si>
    <t>PROBISEGE, S.A. DE C.V.</t>
  </si>
  <si>
    <t>CONSTRUMARKET, S. A. DE C. V.</t>
  </si>
  <si>
    <t>MODULARES PB, S.A DE C.V.</t>
  </si>
  <si>
    <t>ADQUISICIÓN DE HARDWARE Y RENOVACIÓN DE LICENCIAS PARA EL ISP</t>
  </si>
  <si>
    <t>DATA &amp; GRAPHICS, S. A. DE C. V.</t>
  </si>
  <si>
    <t>SERVICIO DE ALIMENTACIÓN PARA FIESTA NAVIDEÑA DE PENSIONADOS DEL ISP DE LOS CENTROS DE ATENCIÓN DEPARTAMENTALES</t>
  </si>
  <si>
    <t>EVA MARIA VELASQUEZ DE CASTANEDA</t>
  </si>
  <si>
    <t>ASOCIACION AGAPE DE EL SALVADOR</t>
  </si>
  <si>
    <t>EUGENIO ARTURO AVILES GUZMÁN</t>
  </si>
  <si>
    <t>INVERSIONES EBEN EZER DE ORIENTE SOCIEDAD ANONIMA DE CAPITAL VARIABLE</t>
  </si>
  <si>
    <t>VILMA MORENA QUIJANO AGUILAR</t>
  </si>
  <si>
    <t>ADQUISICIÓN, RENOVACIÓN Y SUSCRIPCIÓN DE LICENCIAS PARA EL ISP</t>
  </si>
  <si>
    <t>COMPONENTES EL ORBE, S.A. DE C.V.</t>
  </si>
  <si>
    <t>GERENCIA DE PENSIONES</t>
  </si>
  <si>
    <t>GERENCIA GENERAL</t>
  </si>
  <si>
    <t>SEIS (06) DÍAS HÁBILES, posteriores a la distribución de la orden de compra</t>
  </si>
  <si>
    <t>CINCO (05) DÍAS HÁBILES, posteriores a la distribución de la orden de compra</t>
  </si>
  <si>
    <t>A PARTIR DE LA FIRMA DEL CONTRATO HASTA EL 31 DE DICIEMBRE DE 20230</t>
  </si>
  <si>
    <t>DE FORMA PARCIAL SEGÚN PEDIDOS DEL ADMINISTRADOR</t>
  </si>
  <si>
    <t>QUINCE DIAS CALENDARIOS posteriores a la distribución de la orden de compra</t>
  </si>
  <si>
    <t>En un plazo máximo de 30 DÍAS CALENDARIO</t>
  </si>
  <si>
    <t>En un plazo máximo de siete días calendario</t>
  </si>
  <si>
    <t>sábado 2 de diciembre de 2023, a las 10:00am, hora de distribución de los alimentos iniciará a las 11:30am</t>
  </si>
  <si>
    <t>MÁXIMO DE 3 DÍAS HÁBILES</t>
  </si>
  <si>
    <t>En un plazo máximo de TREINTA (30) DÍAS CALENDARIO</t>
  </si>
  <si>
    <t>En un plazo máximo de QUINCE (15) DÍAS HÁBILES</t>
  </si>
  <si>
    <t>11 de diciembre de 2023, Horario: de 10:00am a 2:00pm</t>
  </si>
  <si>
    <t>13 de diciembre de 2023, Horario: de 10:00am a 2:00pm</t>
  </si>
  <si>
    <t>12 de diciembre de 2023, Horario: de 10:00am a 2:00pm</t>
  </si>
  <si>
    <t>CINCO (5) DÍAS HÁBILES</t>
  </si>
  <si>
    <t>JURÍDICA</t>
  </si>
  <si>
    <t>NATURAL</t>
  </si>
  <si>
    <t>NO.</t>
  </si>
  <si>
    <t>ISP-GL-03.CP-01/2024</t>
  </si>
  <si>
    <t>ISP-GL-03.CP-03/2024</t>
  </si>
  <si>
    <t>ISP-GL-03.CP-02/2024</t>
  </si>
  <si>
    <t>ISP-GL-03.CP-04/2024</t>
  </si>
  <si>
    <t>ISP-GL-03.SEI-01/2024</t>
  </si>
  <si>
    <t>ISP-GL-03.SEI-02/2024</t>
  </si>
  <si>
    <t>PRÓRROGA</t>
  </si>
  <si>
    <t>UJ-LP01-01/2023/hm</t>
  </si>
  <si>
    <t>UJ-LP01-02/2023/hm</t>
  </si>
  <si>
    <t>ISP-CP-36/2023</t>
  </si>
  <si>
    <t>SUMINISTRO DE VIDRIOS FIJOS Y PUERTAS DE VIDRIO PARA EL CENTRO DE ATENCIÓN INTEGRAL DEL ISP</t>
  </si>
  <si>
    <t>JOSÉ BENITO CARBAJAL GARCÍA</t>
  </si>
  <si>
    <t>ISP-CP-01/2024</t>
  </si>
  <si>
    <t>RENOVACIÓN, SUSCRIPCIÓN, SERVICIOS DE MANTENIMIENTO Y SOPORTE DE LICENCIAS PARA EL AÑO 2024</t>
  </si>
  <si>
    <t>DATUM, S.A. DE C.V.</t>
  </si>
  <si>
    <t>ISP-LC-01/2024</t>
  </si>
  <si>
    <t>SERVICIO DE VIGILANCIA Y SEGURIDAD PARA LAS INSTALACIONES DEL ISP PARA EL AÑO 2024</t>
  </si>
  <si>
    <t>ISP-CP-03/2024</t>
  </si>
  <si>
    <t>SERVICIO DE MANTENIMIENTO PREVENTIVO Y CORRECTIVO DE SERVIDORES Y EQUIPO PARA EL INSTITUTO SALVADOREÑO DE PENSIONES, AÑO 2024</t>
  </si>
  <si>
    <t>FASOR, S.A. DE C.V.</t>
  </si>
  <si>
    <t>ISP-CP-02/2024</t>
  </si>
  <si>
    <t>SERVICIO DE TELEFONÍA, INTERNET Y ENLACES DE DATOS PARA EL INSTITUTO SALVADOREÑO DE PENSIONES, AÑO 2024</t>
  </si>
  <si>
    <t>ESCUCHA (PANAMÁ), S.A., SUCURSAL EL SALVADOR</t>
  </si>
  <si>
    <t>EL SALVADOR NETWORK, S.A.</t>
  </si>
  <si>
    <t>ENLACEVISIÓN, S.A. DE C.V.</t>
  </si>
  <si>
    <t>TELEMÓVIL EL SALVADOR, S.A. DE C.V.</t>
  </si>
  <si>
    <t>ISP-SI-02/2024</t>
  </si>
  <si>
    <t>SERVICIO DE LIMPIEZA PARA LAS INSTALACIONES DEL CENTRO DE ATENCIÓN INTEGRAL ISP PARA EL AÑO 2024</t>
  </si>
  <si>
    <t>ISP-SI-01/2024</t>
  </si>
  <si>
    <t>SERVICIO DE REPRODUCCIÓN DE DOCUMENTOS PARA EL INSTITUTO SALVADOREÑO DE PENSIONES, PARA EL AÑO 2024</t>
  </si>
  <si>
    <t>OPS SISTEMAS OPERACIONALES, S.A. DE C.V.</t>
  </si>
  <si>
    <t>PR</t>
  </si>
  <si>
    <t>CONTRATACIÓN DE PÓLIZAS DE SEGUROS PARA EL INSTITUTO SALVADOREÑO DE PENSIONES</t>
  </si>
  <si>
    <t>SISA VIDA, S.A. SEGURO DE PERSONAS</t>
  </si>
  <si>
    <t>15 DÍAS CALENDARIO</t>
  </si>
  <si>
    <t>DEL 1 AL 31 DE DICIEMBRE 2024</t>
  </si>
  <si>
    <t>ITEM 3 Y 4: DEL 1 DE ENERO AL 31 DE DICIEMBRE 2024. ITEM 2: DEL 28 ENERO 2024 AL 28 ENERO DE 2025, ITEM 7: 14 DE FEBRERO 2024 AL 14 DE FEBRERO 2025</t>
  </si>
  <si>
    <t>DEL 01 DE ENERO AL 31 DE DICIEMBRE DE 2024</t>
  </si>
  <si>
    <t>DEL 01 DE FEBRERO AL 31 DE ENERO DE 2025</t>
  </si>
  <si>
    <t>DEL 01 DE FEBRERO 2023 AL 31 DE ENERO DE 2024</t>
  </si>
  <si>
    <t>DEL 01/02/2024 AL 31/01/2025</t>
  </si>
  <si>
    <t>DEL 31/12/2023 AL 31/12/2024</t>
  </si>
  <si>
    <t>ISP-GL-LC-01/2024</t>
  </si>
  <si>
    <t>ISP-GL-03-CP-05/2024</t>
  </si>
  <si>
    <t>ISP-GL-03-CP-06/2024</t>
  </si>
  <si>
    <t>TOTAL OCTUBRE 2023 A ENERO 2024</t>
  </si>
  <si>
    <t>PROCESOS DE COMPRA DE ABRIL A JUNIO DE 2024</t>
  </si>
  <si>
    <t>ISP-GL-03.SEI-05/2024</t>
  </si>
  <si>
    <t>ISP-GL-03.LC-02/2024</t>
  </si>
  <si>
    <t>ISP-GL-03.SEI-06/2024</t>
  </si>
  <si>
    <t>ISP-GL-03.SEI-07/2024</t>
  </si>
  <si>
    <t>ISP-GL-03.SEI-08/2024</t>
  </si>
  <si>
    <t>ISP-SI-06/2024</t>
  </si>
  <si>
    <t>ISP-SI-10/2024</t>
  </si>
  <si>
    <t>ISP-SI-07/2024</t>
  </si>
  <si>
    <t>ISP-SI-11/2024</t>
  </si>
  <si>
    <t>ISP-SI-08/2024</t>
  </si>
  <si>
    <t>ISP-CE-01/2024</t>
  </si>
  <si>
    <t>ISP-LC-02/2024</t>
  </si>
  <si>
    <t>ISP-SI-12/2024</t>
  </si>
  <si>
    <t>ISP-SI-13/2024</t>
  </si>
  <si>
    <t>ISP-CP-08/2024</t>
  </si>
  <si>
    <t>CE</t>
  </si>
  <si>
    <t>SUMINISTRO DE UNIFORMES PARA EL PERSONAL DEL INSTITUTO SALVADOREÑO DE PENSIONES</t>
  </si>
  <si>
    <t>ADQUISICIÓN DE EQUIPOS DE SEGURIDAD, MANTENIMIENTO, RENOVACIÓN Y SUSCRIPCIÓ DE LICENCIAMIENTOS</t>
  </si>
  <si>
    <t>SERVICIO DE DESINFECCIÓN Y AROMATIZACIÓN EN LAS INSTALACIONES DEL INSTITUTO SALVADOREÑO DE PENSIONES PARA EL AÑO 2024</t>
  </si>
  <si>
    <t>ADQUISICIÓN DE CAMIONES PARA EL INSTITUTO SALVADOREÑO DE PENSIONES</t>
  </si>
  <si>
    <t>ADQUISICIÓN DE EQUIPO INFORMÁTICO PARA EL INSTITUTO SALVADOREÑO DE PENSIONES</t>
  </si>
  <si>
    <t>PUBLICACIÓN DE EDICTOS PARA EMPLAZAMIENTO PARA LOS DIAS 7, 10 Y 11 DE JUNIO DE 2024</t>
  </si>
  <si>
    <t>REMODELACIÓN Y ADECUACIÓN EN ACCESO PEATONAL Y PASILLOS EN EL CENTRO DE ATENCIÓN INTEGRAL</t>
  </si>
  <si>
    <t>SERVICIO DE TRANSPORTE PARA EL INSTITUTO SALVADOREÑO DE PENSIONES</t>
  </si>
  <si>
    <t>SUMINISTRO DE QUÍMICOS PARA PISCINA DEL CLUB DE PLAYA, AÑO 2024</t>
  </si>
  <si>
    <t>SUMINISTRO DE MATERIALES PARA MANTENIMIENTO DEL INSTITUTO SALVADOREÑO DE PENSIONES</t>
  </si>
  <si>
    <t>MARÍA CARMEN GUILLÉN</t>
  </si>
  <si>
    <t>RAF, S.A. DE C.V.</t>
  </si>
  <si>
    <t>RICOH EL SALVADOR, S.A. DE C.V.</t>
  </si>
  <si>
    <t>JMTELCOM, JESÚS MARTÍNEZ Y ASOCIADOS, S.A. DE C.V.</t>
  </si>
  <si>
    <t>DATA &amp; GRAPHICS, S.A. DE C.V.</t>
  </si>
  <si>
    <t>MABRICK, S.A. DE C.V.</t>
  </si>
  <si>
    <t>ENMANUEL, S.A. DE C.V.</t>
  </si>
  <si>
    <t>IREPA, S.A. DE C.V.</t>
  </si>
  <si>
    <t>GRUPO INVERSORES, S.A. DE C.V.</t>
  </si>
  <si>
    <t>EL DIARIO NACIONAL, S.A. DE C.V.</t>
  </si>
  <si>
    <t>INCONS, S.A. DE C.V.</t>
  </si>
  <si>
    <t>RONALD ONIL SERRANO TEXIN</t>
  </si>
  <si>
    <t>FREUND EL SALVADOR, LTDA. DE C.V.</t>
  </si>
  <si>
    <t>DIMARTI, S.A. DE C.V.</t>
  </si>
  <si>
    <t>DEPARTAMENTO DE TALENTO HUMANO</t>
  </si>
  <si>
    <t>GERENCIA DE ADMINISTRACIÓN</t>
  </si>
  <si>
    <t>UNIDAD DE COMUNICACIONES</t>
  </si>
  <si>
    <t>62 DÍAS HÁBILES</t>
  </si>
  <si>
    <t>A PARTIR DE LA DISTRBUCIÓN DE LA ORDEN DE COMPRA HASTA EL 31 DE DICIEMBRE DE 2024</t>
  </si>
  <si>
    <t>LOTES 4, 5, 6 Y 7 QUINCE DÍAS CALENDARIO, LOTE 11 NOVENTA DIAS CALENDARIO</t>
  </si>
  <si>
    <t>LOTE 8 CUARENTA Y CINCO DÍAS CALENDARIO, LOTE 10 NOVENTA DÍAS CALENDARIO</t>
  </si>
  <si>
    <t>LOTE 9 Y 12 NOVENTA DÍAS CALENDARIO</t>
  </si>
  <si>
    <t>A PARTIR DE LA DISTRIBUCIÓN DEL CONTRATO AL 31 DE DICIEMBRE 2024</t>
  </si>
  <si>
    <t>TREINTA DÍAS CALENDARIO POSTERIORES A LA DISTRIBUCIÓN DE LA ORDEN DE COMPRA</t>
  </si>
  <si>
    <t>SESENTA DÍAS CALENDARIO</t>
  </si>
  <si>
    <t>7, 10 Y 11 DE JUNIO 2024</t>
  </si>
  <si>
    <t>A PARTIR DE LA SUSCRIPCIÓN DEL CONTRATO AL 31 DE DICIEMBRE 2024 O HASTA QUE SE AGOTE EL MONTO CONTRATADO</t>
  </si>
  <si>
    <t>PROCESOS DE COMPRA DE JULIO A SEPTIEMBRE DE 2024</t>
  </si>
  <si>
    <t>ISP-GL-03.SEI-09/2024</t>
  </si>
  <si>
    <t>ISP-GL-03.SEI-10/2024</t>
  </si>
  <si>
    <t>ISP-GL-03.SEI-11/2024</t>
  </si>
  <si>
    <t>399-2024-449-PRO-1866-1</t>
  </si>
  <si>
    <t>399-2024-80-PRO-1866-1</t>
  </si>
  <si>
    <t>399-2024-1471-PRO-1866-1</t>
  </si>
  <si>
    <t>399-2024-2312-PRO-1866-1</t>
  </si>
  <si>
    <t>399-2024-44-PRO-1866-1</t>
  </si>
  <si>
    <t>399-2024-1569-SER-2009-1</t>
  </si>
  <si>
    <t>399-2024-80-PRO-2832-1</t>
  </si>
  <si>
    <t>399-2024-1471-PRO-2832-1</t>
  </si>
  <si>
    <t>399-2024-1663-PRO-2832-1</t>
  </si>
  <si>
    <t>ISP-SI-16/2024</t>
  </si>
  <si>
    <t>ISP-SI-14/2024</t>
  </si>
  <si>
    <t>ISP-SI-20/2024</t>
  </si>
  <si>
    <t>ISP-SI-17/2024</t>
  </si>
  <si>
    <t>ISP-SI- 18/2024</t>
  </si>
  <si>
    <t>ISP-SI-19/2024</t>
  </si>
  <si>
    <t>ISP-SI-22/2024</t>
  </si>
  <si>
    <t>ISP-SI-21/2024</t>
  </si>
  <si>
    <t>ISP-SI-23/2024</t>
  </si>
  <si>
    <t>ISP-LC-03/2024</t>
  </si>
  <si>
    <t>ISP-SI-24/2024</t>
  </si>
  <si>
    <t>ISP-SI-26/2024</t>
  </si>
  <si>
    <t>ISP-SI-27/2024</t>
  </si>
  <si>
    <t>ISP-CE-02/2024</t>
  </si>
  <si>
    <t>ISP-CE-03/2024</t>
  </si>
  <si>
    <t>ISP-CE-04/2024</t>
  </si>
  <si>
    <t>ADQUISICIÓN E IMPLEMENTACIÓN DE SOLUCIÓN ONBOARDING Y VALIDACIÓN BIOMÉTRICA DE RECONOCIMIENTO FACIAL PARA EL INSTITUTO SALVADOREÑO DE PENSIONES</t>
  </si>
  <si>
    <t>SUMINISTRO DE HERRAMIENTAS Y MATERIALES PARA INSTALACIÓN Y MANTENIMIENTO DE EQUIPOS INFORMÁTICOS</t>
  </si>
  <si>
    <t>ADQUISICIÓN DE KIOSKOS PARA INCORPORAR LOS NUEVOS SISTEMAS DE AUTOGESTIÓN DE TRÁMITES Y SERVICIOS DEL ISP</t>
  </si>
  <si>
    <t>MANTENIMIENTO PREVENTIVO Y CORRECTIVO DE AIRES ACONDICIONADOS</t>
  </si>
  <si>
    <t>SUMINISTRO DE QUÍMICOS PARA EL CLUB DE PLAYA, AÑO 2024</t>
  </si>
  <si>
    <t xml:space="preserve">ADQUISICIÓN DE LICENCIAMIENTO PARA LA PLATAFORMA DE VIRTUALIZACIÓN DE SERVIDORES INSTITUCIONALES Y RENOVACIÓN DE SOPORTE Y SUSCRIPCIONES PARA EL SOFTWARE DE COPIAS DE RESPALDO </t>
  </si>
  <si>
    <t>SUMINISTRO DE CORTINAS ENROLLABLES (ROLLER) SCREEN</t>
  </si>
  <si>
    <t>SUMINISTRO DE VALES DE COMBUSTIBLE PARA LA FLOTA VEHICULAR DEL INSTITUTO SALVADOREÑO DE PENSIONES</t>
  </si>
  <si>
    <t>SUMINISTRO DE MATERIALES PARA MANTENIMIENTO DE EQUIPO INFORMÁTICO</t>
  </si>
  <si>
    <t>ADQUISICIÓN DE EQUIPO INFORMÁTICO Y RENOVACIÓN DE LICENCIAS</t>
  </si>
  <si>
    <t>SUMINISTRO DE MEDICAMENTOS E INSUMOS PARA LA CLÍNICA MÉDICA EMPRESARIAL</t>
  </si>
  <si>
    <t>SERVICIOS DE CAPACITACIÓN PARA EL PERSONAL DEL ISP</t>
  </si>
  <si>
    <t>ADQUISICIÓN DE EQUIPOS DE AIRES ACONDICIONADOS</t>
  </si>
  <si>
    <t>SUMINISTRO DE ARTÍCULOS DE OFICINA PARA EL ISP AÑO 2024</t>
  </si>
  <si>
    <t>SERVICIO DE PUBLICACIÓN DE ESTADOS FINANCIEROS</t>
  </si>
  <si>
    <t>SUMINISTRO DE ARTÍCULOS DE OFICINA</t>
  </si>
  <si>
    <t>PBS EL SALVADOR, S.A. DE C.V.</t>
  </si>
  <si>
    <t>DPG, S.A. DE C.V.</t>
  </si>
  <si>
    <t>TECNOLOGÍAS INDUSTRIALES, S.A. DE C.V.</t>
  </si>
  <si>
    <t xml:space="preserve">RQUÍMICA, S.A. DE C.V. </t>
  </si>
  <si>
    <t>CARLOS UBALDO CARRANZA BONILLA</t>
  </si>
  <si>
    <t xml:space="preserve">UNO EL SALVADOR, S.A. </t>
  </si>
  <si>
    <t>ETS CONSULTING, S.A. DE C.V.</t>
  </si>
  <si>
    <t>SERVICIOS TÉCNICOS MÉDICOS, S.A. DE C.V.</t>
  </si>
  <si>
    <t>FUNDACIÓN EMPRESARIAL PARA EL DESARROLLO EDUCATIVO</t>
  </si>
  <si>
    <t>GBM DE EL SALVADOR, S.A. DE C.V.</t>
  </si>
  <si>
    <t>FOREM, S.A. DE C.V.</t>
  </si>
  <si>
    <t>WALO, S.A. DE C.V.</t>
  </si>
  <si>
    <t>BAUEN, S.A. DE C.V.</t>
  </si>
  <si>
    <t>SERVIELECTROFRÍOS INDUSTRIALES, S.A. DE C.V.</t>
  </si>
  <si>
    <t>LIBRERÍA CERVANTES, S.A. DE C.V.</t>
  </si>
  <si>
    <t>NOÉ ALBERTO GUILLÉN</t>
  </si>
  <si>
    <t>RZ, S.A. DE C.V.</t>
  </si>
  <si>
    <t>BUSINESS CENTER, S.A. DE C.V.</t>
  </si>
  <si>
    <t>DIARIO NACIONAL, S.A. DE C.V.</t>
  </si>
  <si>
    <t>PAPELERA SAN REY, S.A. DE C.V.</t>
  </si>
  <si>
    <t>CLÍNICA MÉDICA EMPRESARIAL</t>
  </si>
  <si>
    <t>ALMACEN UCP</t>
  </si>
  <si>
    <t>3 DÍAS HÁBILES POSTERIORES A LA DISTRIBUCIÓN DE LA ORDEN DE COMPRA</t>
  </si>
  <si>
    <t>30 DÍAS CALENDARIO</t>
  </si>
  <si>
    <t xml:space="preserve">12 SEMANAS </t>
  </si>
  <si>
    <t>A PARTIR DE LA DISTRIBUCIÓN DEL CONTRATO HASTA EL 31 DE DICIEMBRE DE 2024</t>
  </si>
  <si>
    <t>7 DÍAS CALENDARIO</t>
  </si>
  <si>
    <t>15 DÍAS HÁBILES</t>
  </si>
  <si>
    <t>60 DÍAS CALENDARIO</t>
  </si>
  <si>
    <t>ITEM 3: 3 DÍAS CALENDARIO, ITEM 16: 90 DÍAS CALENDARIO</t>
  </si>
  <si>
    <t>90 DÍAS CALENDARIO</t>
  </si>
  <si>
    <t>ITEM 1: 10 DÍAS HÁBILES, ITEM 2: 30 DÍAS CALENDARIO, ITEM 5, 8 Y 9 60 DÍAS CALENDARIO</t>
  </si>
  <si>
    <t>A PARTIR DE LA DISTRIBUCIÓN DE LA ORDEN DE COMPRA HASTA EL 31 DE DICIEMBRE DE 2024</t>
  </si>
  <si>
    <t xml:space="preserve">10 DÍAS HÁBILES </t>
  </si>
  <si>
    <t>8 DE AGOSTO</t>
  </si>
  <si>
    <t>21 DE JULIO DE 2024</t>
  </si>
  <si>
    <t>30 DE JULIO DE 2024</t>
  </si>
  <si>
    <t>08 DE AGOSTO DE 2024</t>
  </si>
  <si>
    <t>18 DE SEPTIEMBRE DE 2024</t>
  </si>
  <si>
    <t>22 DE SEPTIEMBRE DE 2024</t>
  </si>
  <si>
    <t>25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</si>
</sst>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[$C-440A]\ #,##0;[Red]\-[$C-440A]\ #,##0"/>
    <numFmt numFmtId="165" formatCode="_(\$* #,##0.00_);_(\$* \(#,##0.00\);_(\$* \-??_);_(@_)"/>
    <numFmt numFmtId="166" formatCode="[$$-409]#,##0.00;\-[$$-409]#,##0.00"/>
    <numFmt numFmtId="167" formatCode="#.##000"/>
    <numFmt numFmtId="168" formatCode="_(&quot;$&quot;* #,##0.00_);_(&quot;$&quot;* \(#,##0.00\);_(&quot;$&quot;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8"/>
      <name val="Arial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4"/>
      <name val="Arial Narrow"/>
      <family val="2"/>
    </font>
    <font>
      <b/>
      <sz val="11"/>
      <color theme="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3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4" applyNumberFormat="0" applyAlignment="0" applyProtection="0"/>
    <xf numFmtId="0" fontId="14" fillId="0" borderId="0"/>
    <xf numFmtId="164" fontId="14" fillId="0" borderId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8" fillId="0" borderId="7" applyNumberFormat="0" applyFill="0" applyAlignment="0" applyProtection="0"/>
    <xf numFmtId="0" fontId="20" fillId="0" borderId="8" applyNumberFormat="0" applyFill="0" applyAlignment="0" applyProtection="0"/>
    <xf numFmtId="0" fontId="22" fillId="0" borderId="0"/>
    <xf numFmtId="0" fontId="12" fillId="0" borderId="0"/>
    <xf numFmtId="165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4" fillId="0" borderId="0" xfId="45" applyFont="1" applyFill="1"/>
    <xf numFmtId="0" fontId="23" fillId="0" borderId="0" xfId="44" applyFont="1" applyFill="1" applyBorder="1" applyAlignment="1">
      <alignment horizontal="center"/>
    </xf>
    <xf numFmtId="0" fontId="25" fillId="0" borderId="0" xfId="45" applyFont="1" applyFill="1" applyAlignment="1">
      <alignment horizontal="center"/>
    </xf>
    <xf numFmtId="0" fontId="24" fillId="0" borderId="0" xfId="45" applyFont="1" applyFill="1" applyAlignment="1">
      <alignment horizontal="center"/>
    </xf>
    <xf numFmtId="0" fontId="24" fillId="0" borderId="0" xfId="45" applyFont="1" applyFill="1" applyAlignment="1">
      <alignment wrapText="1"/>
    </xf>
    <xf numFmtId="0" fontId="26" fillId="0" borderId="0" xfId="45" applyFont="1" applyFill="1" applyAlignment="1">
      <alignment wrapText="1"/>
    </xf>
    <xf numFmtId="0" fontId="26" fillId="0" borderId="0" xfId="47" applyFont="1" applyFill="1"/>
    <xf numFmtId="0" fontId="26" fillId="0" borderId="0" xfId="47" applyFont="1" applyFill="1" applyAlignment="1">
      <alignment horizontal="center"/>
    </xf>
    <xf numFmtId="165" fontId="26" fillId="0" borderId="0" xfId="48" applyFont="1" applyFill="1"/>
    <xf numFmtId="165" fontId="26" fillId="0" borderId="9" xfId="48" applyFont="1" applyFill="1" applyBorder="1" applyAlignment="1" applyProtection="1"/>
    <xf numFmtId="165" fontId="25" fillId="0" borderId="9" xfId="47" applyNumberFormat="1" applyFont="1" applyFill="1" applyBorder="1"/>
    <xf numFmtId="0" fontId="25" fillId="0" borderId="16" xfId="47" applyFont="1" applyFill="1" applyBorder="1" applyAlignment="1">
      <alignment horizontal="center"/>
    </xf>
    <xf numFmtId="165" fontId="25" fillId="0" borderId="16" xfId="47" applyNumberFormat="1" applyFont="1" applyFill="1" applyBorder="1"/>
    <xf numFmtId="168" fontId="26" fillId="0" borderId="0" xfId="47" applyNumberFormat="1" applyFont="1" applyFill="1"/>
    <xf numFmtId="167" fontId="25" fillId="0" borderId="0" xfId="47" applyNumberFormat="1" applyFont="1" applyFill="1" applyBorder="1" applyAlignment="1">
      <alignment vertical="center" wrapText="1"/>
    </xf>
    <xf numFmtId="0" fontId="26" fillId="0" borderId="0" xfId="47" applyFont="1" applyFill="1" applyBorder="1"/>
    <xf numFmtId="165" fontId="26" fillId="0" borderId="0" xfId="47" applyNumberFormat="1" applyFont="1" applyFill="1"/>
    <xf numFmtId="0" fontId="25" fillId="0" borderId="0" xfId="47" applyFont="1" applyFill="1" applyBorder="1"/>
    <xf numFmtId="0" fontId="26" fillId="0" borderId="0" xfId="47" applyFont="1" applyFill="1" applyAlignment="1"/>
    <xf numFmtId="168" fontId="26" fillId="0" borderId="0" xfId="47" applyNumberFormat="1" applyFont="1" applyFill="1" applyAlignment="1"/>
    <xf numFmtId="0" fontId="23" fillId="0" borderId="0" xfId="44" applyFont="1" applyFill="1" applyBorder="1" applyAlignment="1">
      <alignment horizontal="center"/>
    </xf>
    <xf numFmtId="0" fontId="26" fillId="0" borderId="9" xfId="47" applyFont="1" applyFill="1" applyBorder="1" applyAlignment="1">
      <alignment horizontal="center"/>
    </xf>
    <xf numFmtId="166" fontId="25" fillId="0" borderId="9" xfId="47" applyNumberFormat="1" applyFont="1" applyFill="1" applyBorder="1" applyAlignment="1">
      <alignment horizontal="center"/>
    </xf>
    <xf numFmtId="0" fontId="25" fillId="0" borderId="0" xfId="47" applyFont="1" applyFill="1"/>
    <xf numFmtId="0" fontId="25" fillId="0" borderId="0" xfId="47" applyFont="1" applyFill="1" applyAlignment="1">
      <alignment horizontal="center"/>
    </xf>
    <xf numFmtId="0" fontId="25" fillId="0" borderId="0" xfId="47" applyFont="1" applyFill="1" applyBorder="1" applyAlignment="1">
      <alignment horizontal="justify" vertical="top"/>
    </xf>
    <xf numFmtId="0" fontId="26" fillId="0" borderId="0" xfId="47" applyFont="1" applyFill="1" applyBorder="1" applyAlignment="1">
      <alignment vertical="top"/>
    </xf>
    <xf numFmtId="0" fontId="26" fillId="0" borderId="0" xfId="47" applyFont="1" applyFill="1" applyBorder="1" applyAlignment="1">
      <alignment horizontal="center" vertical="top"/>
    </xf>
    <xf numFmtId="44" fontId="26" fillId="0" borderId="0" xfId="47" applyNumberFormat="1" applyFont="1" applyFill="1" applyBorder="1" applyAlignment="1">
      <alignment vertical="top"/>
    </xf>
    <xf numFmtId="0" fontId="26" fillId="0" borderId="0" xfId="47" applyFont="1" applyFill="1" applyBorder="1" applyAlignment="1">
      <alignment horizontal="justify" vertical="top"/>
    </xf>
    <xf numFmtId="165" fontId="26" fillId="0" borderId="0" xfId="47" applyNumberFormat="1" applyFont="1" applyFill="1" applyBorder="1" applyAlignment="1">
      <alignment vertical="top"/>
    </xf>
    <xf numFmtId="168" fontId="26" fillId="0" borderId="0" xfId="47" applyNumberFormat="1" applyFont="1" applyFill="1" applyBorder="1" applyAlignment="1">
      <alignment vertical="top"/>
    </xf>
    <xf numFmtId="0" fontId="21" fillId="0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21" fillId="0" borderId="9" xfId="45" applyFont="1" applyFill="1" applyBorder="1" applyAlignment="1">
      <alignment horizontal="center" vertical="center"/>
    </xf>
    <xf numFmtId="0" fontId="28" fillId="24" borderId="9" xfId="45" applyFont="1" applyFill="1" applyBorder="1" applyAlignment="1">
      <alignment horizontal="center" vertical="center" wrapText="1"/>
    </xf>
    <xf numFmtId="0" fontId="21" fillId="0" borderId="9" xfId="49" applyFont="1" applyBorder="1" applyAlignment="1">
      <alignment horizontal="center" vertical="center" wrapText="1"/>
    </xf>
    <xf numFmtId="14" fontId="21" fillId="0" borderId="9" xfId="49" applyNumberFormat="1" applyFont="1" applyBorder="1" applyAlignment="1">
      <alignment horizontal="center" vertical="center" wrapText="1"/>
    </xf>
    <xf numFmtId="49" fontId="21" fillId="0" borderId="9" xfId="49" applyNumberFormat="1" applyFont="1" applyBorder="1" applyAlignment="1">
      <alignment horizontal="center" vertical="center" wrapText="1"/>
    </xf>
    <xf numFmtId="44" fontId="27" fillId="0" borderId="9" xfId="49" applyNumberFormat="1" applyFont="1" applyBorder="1" applyAlignment="1">
      <alignment horizontal="center" vertical="center"/>
    </xf>
    <xf numFmtId="44" fontId="21" fillId="0" borderId="9" xfId="50" applyFont="1" applyFill="1" applyBorder="1" applyAlignment="1">
      <alignment horizontal="center" vertical="center" wrapText="1"/>
    </xf>
    <xf numFmtId="0" fontId="21" fillId="0" borderId="9" xfId="49" applyFont="1" applyFill="1" applyBorder="1" applyAlignment="1">
      <alignment horizontal="center" vertical="center" wrapText="1"/>
    </xf>
    <xf numFmtId="14" fontId="21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44" fontId="27" fillId="0" borderId="9" xfId="49" applyNumberFormat="1" applyFont="1" applyFill="1" applyBorder="1" applyAlignment="1">
      <alignment horizontal="center" vertical="center"/>
    </xf>
    <xf numFmtId="17" fontId="21" fillId="0" borderId="9" xfId="49" applyNumberFormat="1" applyFont="1" applyBorder="1" applyAlignment="1">
      <alignment horizontal="center" vertical="center" wrapText="1"/>
    </xf>
    <xf numFmtId="44" fontId="30" fillId="24" borderId="9" xfId="45" applyNumberFormat="1" applyFont="1" applyFill="1" applyBorder="1" applyAlignment="1">
      <alignment horizontal="center" vertical="center" wrapText="1"/>
    </xf>
    <xf numFmtId="0" fontId="30" fillId="24" borderId="9" xfId="45" applyFont="1" applyFill="1" applyBorder="1" applyAlignment="1">
      <alignment horizontal="center" vertical="center" wrapText="1"/>
    </xf>
    <xf numFmtId="0" fontId="30" fillId="24" borderId="9" xfId="45" applyFont="1" applyFill="1" applyBorder="1" applyAlignment="1">
      <alignment vertical="center" wrapText="1"/>
    </xf>
    <xf numFmtId="0" fontId="21" fillId="0" borderId="9" xfId="45" applyFont="1" applyFill="1" applyBorder="1" applyAlignment="1">
      <alignment horizontal="center" vertical="center"/>
    </xf>
    <xf numFmtId="0" fontId="21" fillId="0" borderId="9" xfId="45" applyFont="1" applyFill="1" applyBorder="1" applyAlignment="1">
      <alignment vertical="center"/>
    </xf>
    <xf numFmtId="0" fontId="29" fillId="0" borderId="0" xfId="44" applyFont="1" applyFill="1" applyBorder="1" applyAlignment="1">
      <alignment horizontal="center"/>
    </xf>
    <xf numFmtId="0" fontId="30" fillId="24" borderId="10" xfId="45" applyFont="1" applyFill="1" applyBorder="1" applyAlignment="1">
      <alignment horizontal="center" vertical="center" wrapText="1"/>
    </xf>
    <xf numFmtId="0" fontId="30" fillId="24" borderId="12" xfId="45" applyFont="1" applyFill="1" applyBorder="1" applyAlignment="1">
      <alignment horizontal="center" vertical="center" wrapText="1"/>
    </xf>
    <xf numFmtId="0" fontId="30" fillId="24" borderId="11" xfId="45" applyFont="1" applyFill="1" applyBorder="1" applyAlignment="1">
      <alignment horizontal="center" vertical="center" wrapText="1"/>
    </xf>
    <xf numFmtId="0" fontId="21" fillId="0" borderId="13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1" fillId="0" borderId="14" xfId="45" applyFont="1" applyFill="1" applyBorder="1" applyAlignment="1">
      <alignment horizontal="center" vertical="center"/>
    </xf>
    <xf numFmtId="0" fontId="21" fillId="0" borderId="9" xfId="45" applyFont="1" applyFill="1" applyBorder="1" applyAlignment="1">
      <alignment horizontal="center" vertical="center"/>
    </xf>
    <xf numFmtId="166" fontId="25" fillId="0" borderId="0" xfId="47" applyNumberFormat="1" applyFont="1" applyFill="1" applyBorder="1" applyAlignment="1">
      <alignment horizontal="center"/>
    </xf>
    <xf numFmtId="0" fontId="26" fillId="0" borderId="9" xfId="47" applyFont="1" applyFill="1" applyBorder="1" applyAlignment="1">
      <alignment horizontal="center"/>
    </xf>
    <xf numFmtId="0" fontId="25" fillId="0" borderId="0" xfId="44" applyFont="1" applyFill="1" applyBorder="1" applyAlignment="1">
      <alignment horizontal="center"/>
    </xf>
    <xf numFmtId="167" fontId="25" fillId="0" borderId="9" xfId="47" applyNumberFormat="1" applyFont="1" applyFill="1" applyBorder="1" applyAlignment="1">
      <alignment horizontal="center" vertical="center" wrapText="1"/>
    </xf>
    <xf numFmtId="166" fontId="25" fillId="0" borderId="9" xfId="47" applyNumberFormat="1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eading" xfId="30" xr:uid="{00000000-0005-0000-0000-00001D000000}"/>
    <cellStyle name="Heading1" xfId="31" xr:uid="{00000000-0005-0000-0000-00001E000000}"/>
    <cellStyle name="Incorrecto" xfId="32" builtinId="27" customBuiltin="1"/>
    <cellStyle name="Moneda 2" xfId="46" xr:uid="{5A5E57C9-05F7-4AD0-9F13-40EF68F8BAB6}"/>
    <cellStyle name="Moneda 3" xfId="50" xr:uid="{61E4C5AC-805C-455D-8398-E9102C9AD920}"/>
    <cellStyle name="Moneda_I TRIMESTRE 2014 BIENES" xfId="48" xr:uid="{44D6A795-CE2D-4143-82F5-8AED5C7B971D}"/>
    <cellStyle name="Neutral" xfId="33" builtinId="28" customBuiltin="1"/>
    <cellStyle name="Normal" xfId="0" builtinId="0"/>
    <cellStyle name="Normal 2" xfId="45" xr:uid="{2844B05D-7B27-49F9-A639-3EE1D6A852D1}"/>
    <cellStyle name="Normal 3" xfId="49" xr:uid="{A4F1A242-B8DF-4187-9A5A-D96A3F509C16}"/>
    <cellStyle name="Normal 4" xfId="51" xr:uid="{EC3B6540-E8E2-4A09-915F-69C6ABA56B8F}"/>
    <cellStyle name="Normal_BIENES I TRIMESTRE 2014 (CORREGIDO)-2" xfId="47" xr:uid="{F5C53507-3D1B-42E6-9626-D56E29A6C0EA}"/>
    <cellStyle name="Normal_DETALLES DE BIENES 2012(Consolidado)" xfId="44" xr:uid="{7302850C-BA6B-4CDE-A598-C8185BA6619F}"/>
    <cellStyle name="Notas" xfId="34" builtinId="10" customBuiltin="1"/>
    <cellStyle name="Result" xfId="35" xr:uid="{00000000-0005-0000-0000-000023000000}"/>
    <cellStyle name="Result2" xfId="36" xr:uid="{00000000-0005-0000-0000-000024000000}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6C3A-2C75-4339-BC6B-259405A18D45}">
  <dimension ref="A1:M48"/>
  <sheetViews>
    <sheetView zoomScale="90" zoomScaleNormal="90" workbookViewId="0">
      <selection activeCell="E58" sqref="E58"/>
    </sheetView>
  </sheetViews>
  <sheetFormatPr baseColWidth="10" defaultColWidth="11.5546875" defaultRowHeight="15.6" x14ac:dyDescent="0.3"/>
  <cols>
    <col min="1" max="1" width="7.5546875" style="3" customWidth="1"/>
    <col min="2" max="2" width="12.5546875" style="1" customWidth="1"/>
    <col min="3" max="3" width="10.44140625" style="4" customWidth="1"/>
    <col min="4" max="4" width="12.109375" style="4" customWidth="1"/>
    <col min="5" max="5" width="10.88671875" style="4" customWidth="1"/>
    <col min="6" max="6" width="14.109375" style="1" customWidth="1"/>
    <col min="7" max="7" width="27.5546875" style="5" customWidth="1"/>
    <col min="8" max="8" width="23.44140625" style="5" customWidth="1"/>
    <col min="9" max="9" width="15.44140625" style="5" customWidth="1"/>
    <col min="10" max="10" width="14.5546875" style="6" customWidth="1"/>
    <col min="11" max="11" width="19.44140625" style="6" customWidth="1"/>
    <col min="12" max="12" width="23.33203125" style="1" hidden="1" customWidth="1"/>
    <col min="13" max="13" width="22.88671875" style="1" customWidth="1"/>
    <col min="14" max="254" width="11.5546875" style="1"/>
    <col min="255" max="255" width="7.5546875" style="1" customWidth="1"/>
    <col min="256" max="257" width="13.6640625" style="1" customWidth="1"/>
    <col min="258" max="258" width="12.109375" style="1" customWidth="1"/>
    <col min="259" max="259" width="14.33203125" style="1" customWidth="1"/>
    <col min="260" max="260" width="41.44140625" style="1" customWidth="1"/>
    <col min="261" max="261" width="30.6640625" style="1" customWidth="1"/>
    <col min="262" max="262" width="17.33203125" style="1" customWidth="1"/>
    <col min="263" max="263" width="19.33203125" style="1" customWidth="1"/>
    <col min="264" max="264" width="20.88671875" style="1" customWidth="1"/>
    <col min="265" max="510" width="11.5546875" style="1"/>
    <col min="511" max="511" width="7.5546875" style="1" customWidth="1"/>
    <col min="512" max="513" width="13.6640625" style="1" customWidth="1"/>
    <col min="514" max="514" width="12.109375" style="1" customWidth="1"/>
    <col min="515" max="515" width="14.33203125" style="1" customWidth="1"/>
    <col min="516" max="516" width="41.44140625" style="1" customWidth="1"/>
    <col min="517" max="517" width="30.6640625" style="1" customWidth="1"/>
    <col min="518" max="518" width="17.33203125" style="1" customWidth="1"/>
    <col min="519" max="519" width="19.33203125" style="1" customWidth="1"/>
    <col min="520" max="520" width="20.88671875" style="1" customWidth="1"/>
    <col min="521" max="766" width="11.5546875" style="1"/>
    <col min="767" max="767" width="7.5546875" style="1" customWidth="1"/>
    <col min="768" max="769" width="13.6640625" style="1" customWidth="1"/>
    <col min="770" max="770" width="12.109375" style="1" customWidth="1"/>
    <col min="771" max="771" width="14.33203125" style="1" customWidth="1"/>
    <col min="772" max="772" width="41.44140625" style="1" customWidth="1"/>
    <col min="773" max="773" width="30.6640625" style="1" customWidth="1"/>
    <col min="774" max="774" width="17.33203125" style="1" customWidth="1"/>
    <col min="775" max="775" width="19.33203125" style="1" customWidth="1"/>
    <col min="776" max="776" width="20.88671875" style="1" customWidth="1"/>
    <col min="777" max="1022" width="11.5546875" style="1"/>
    <col min="1023" max="1023" width="7.5546875" style="1" customWidth="1"/>
    <col min="1024" max="1025" width="13.6640625" style="1" customWidth="1"/>
    <col min="1026" max="1026" width="12.109375" style="1" customWidth="1"/>
    <col min="1027" max="1027" width="14.33203125" style="1" customWidth="1"/>
    <col min="1028" max="1028" width="41.44140625" style="1" customWidth="1"/>
    <col min="1029" max="1029" width="30.6640625" style="1" customWidth="1"/>
    <col min="1030" max="1030" width="17.33203125" style="1" customWidth="1"/>
    <col min="1031" max="1031" width="19.33203125" style="1" customWidth="1"/>
    <col min="1032" max="1032" width="20.88671875" style="1" customWidth="1"/>
    <col min="1033" max="1278" width="11.5546875" style="1"/>
    <col min="1279" max="1279" width="7.5546875" style="1" customWidth="1"/>
    <col min="1280" max="1281" width="13.6640625" style="1" customWidth="1"/>
    <col min="1282" max="1282" width="12.109375" style="1" customWidth="1"/>
    <col min="1283" max="1283" width="14.33203125" style="1" customWidth="1"/>
    <col min="1284" max="1284" width="41.44140625" style="1" customWidth="1"/>
    <col min="1285" max="1285" width="30.6640625" style="1" customWidth="1"/>
    <col min="1286" max="1286" width="17.33203125" style="1" customWidth="1"/>
    <col min="1287" max="1287" width="19.33203125" style="1" customWidth="1"/>
    <col min="1288" max="1288" width="20.88671875" style="1" customWidth="1"/>
    <col min="1289" max="1534" width="11.5546875" style="1"/>
    <col min="1535" max="1535" width="7.5546875" style="1" customWidth="1"/>
    <col min="1536" max="1537" width="13.6640625" style="1" customWidth="1"/>
    <col min="1538" max="1538" width="12.109375" style="1" customWidth="1"/>
    <col min="1539" max="1539" width="14.33203125" style="1" customWidth="1"/>
    <col min="1540" max="1540" width="41.44140625" style="1" customWidth="1"/>
    <col min="1541" max="1541" width="30.6640625" style="1" customWidth="1"/>
    <col min="1542" max="1542" width="17.33203125" style="1" customWidth="1"/>
    <col min="1543" max="1543" width="19.33203125" style="1" customWidth="1"/>
    <col min="1544" max="1544" width="20.88671875" style="1" customWidth="1"/>
    <col min="1545" max="1790" width="11.5546875" style="1"/>
    <col min="1791" max="1791" width="7.5546875" style="1" customWidth="1"/>
    <col min="1792" max="1793" width="13.6640625" style="1" customWidth="1"/>
    <col min="1794" max="1794" width="12.109375" style="1" customWidth="1"/>
    <col min="1795" max="1795" width="14.33203125" style="1" customWidth="1"/>
    <col min="1796" max="1796" width="41.44140625" style="1" customWidth="1"/>
    <col min="1797" max="1797" width="30.6640625" style="1" customWidth="1"/>
    <col min="1798" max="1798" width="17.33203125" style="1" customWidth="1"/>
    <col min="1799" max="1799" width="19.33203125" style="1" customWidth="1"/>
    <col min="1800" max="1800" width="20.88671875" style="1" customWidth="1"/>
    <col min="1801" max="2046" width="11.5546875" style="1"/>
    <col min="2047" max="2047" width="7.5546875" style="1" customWidth="1"/>
    <col min="2048" max="2049" width="13.6640625" style="1" customWidth="1"/>
    <col min="2050" max="2050" width="12.109375" style="1" customWidth="1"/>
    <col min="2051" max="2051" width="14.33203125" style="1" customWidth="1"/>
    <col min="2052" max="2052" width="41.44140625" style="1" customWidth="1"/>
    <col min="2053" max="2053" width="30.6640625" style="1" customWidth="1"/>
    <col min="2054" max="2054" width="17.33203125" style="1" customWidth="1"/>
    <col min="2055" max="2055" width="19.33203125" style="1" customWidth="1"/>
    <col min="2056" max="2056" width="20.88671875" style="1" customWidth="1"/>
    <col min="2057" max="2302" width="11.5546875" style="1"/>
    <col min="2303" max="2303" width="7.5546875" style="1" customWidth="1"/>
    <col min="2304" max="2305" width="13.6640625" style="1" customWidth="1"/>
    <col min="2306" max="2306" width="12.109375" style="1" customWidth="1"/>
    <col min="2307" max="2307" width="14.33203125" style="1" customWidth="1"/>
    <col min="2308" max="2308" width="41.44140625" style="1" customWidth="1"/>
    <col min="2309" max="2309" width="30.6640625" style="1" customWidth="1"/>
    <col min="2310" max="2310" width="17.33203125" style="1" customWidth="1"/>
    <col min="2311" max="2311" width="19.33203125" style="1" customWidth="1"/>
    <col min="2312" max="2312" width="20.88671875" style="1" customWidth="1"/>
    <col min="2313" max="2558" width="11.5546875" style="1"/>
    <col min="2559" max="2559" width="7.5546875" style="1" customWidth="1"/>
    <col min="2560" max="2561" width="13.6640625" style="1" customWidth="1"/>
    <col min="2562" max="2562" width="12.109375" style="1" customWidth="1"/>
    <col min="2563" max="2563" width="14.33203125" style="1" customWidth="1"/>
    <col min="2564" max="2564" width="41.44140625" style="1" customWidth="1"/>
    <col min="2565" max="2565" width="30.6640625" style="1" customWidth="1"/>
    <col min="2566" max="2566" width="17.33203125" style="1" customWidth="1"/>
    <col min="2567" max="2567" width="19.33203125" style="1" customWidth="1"/>
    <col min="2568" max="2568" width="20.88671875" style="1" customWidth="1"/>
    <col min="2569" max="2814" width="11.5546875" style="1"/>
    <col min="2815" max="2815" width="7.5546875" style="1" customWidth="1"/>
    <col min="2816" max="2817" width="13.6640625" style="1" customWidth="1"/>
    <col min="2818" max="2818" width="12.109375" style="1" customWidth="1"/>
    <col min="2819" max="2819" width="14.33203125" style="1" customWidth="1"/>
    <col min="2820" max="2820" width="41.44140625" style="1" customWidth="1"/>
    <col min="2821" max="2821" width="30.6640625" style="1" customWidth="1"/>
    <col min="2822" max="2822" width="17.33203125" style="1" customWidth="1"/>
    <col min="2823" max="2823" width="19.33203125" style="1" customWidth="1"/>
    <col min="2824" max="2824" width="20.88671875" style="1" customWidth="1"/>
    <col min="2825" max="3070" width="11.5546875" style="1"/>
    <col min="3071" max="3071" width="7.5546875" style="1" customWidth="1"/>
    <col min="3072" max="3073" width="13.6640625" style="1" customWidth="1"/>
    <col min="3074" max="3074" width="12.109375" style="1" customWidth="1"/>
    <col min="3075" max="3075" width="14.33203125" style="1" customWidth="1"/>
    <col min="3076" max="3076" width="41.44140625" style="1" customWidth="1"/>
    <col min="3077" max="3077" width="30.6640625" style="1" customWidth="1"/>
    <col min="3078" max="3078" width="17.33203125" style="1" customWidth="1"/>
    <col min="3079" max="3079" width="19.33203125" style="1" customWidth="1"/>
    <col min="3080" max="3080" width="20.88671875" style="1" customWidth="1"/>
    <col min="3081" max="3326" width="11.5546875" style="1"/>
    <col min="3327" max="3327" width="7.5546875" style="1" customWidth="1"/>
    <col min="3328" max="3329" width="13.6640625" style="1" customWidth="1"/>
    <col min="3330" max="3330" width="12.109375" style="1" customWidth="1"/>
    <col min="3331" max="3331" width="14.33203125" style="1" customWidth="1"/>
    <col min="3332" max="3332" width="41.44140625" style="1" customWidth="1"/>
    <col min="3333" max="3333" width="30.6640625" style="1" customWidth="1"/>
    <col min="3334" max="3334" width="17.33203125" style="1" customWidth="1"/>
    <col min="3335" max="3335" width="19.33203125" style="1" customWidth="1"/>
    <col min="3336" max="3336" width="20.88671875" style="1" customWidth="1"/>
    <col min="3337" max="3582" width="11.5546875" style="1"/>
    <col min="3583" max="3583" width="7.5546875" style="1" customWidth="1"/>
    <col min="3584" max="3585" width="13.6640625" style="1" customWidth="1"/>
    <col min="3586" max="3586" width="12.109375" style="1" customWidth="1"/>
    <col min="3587" max="3587" width="14.33203125" style="1" customWidth="1"/>
    <col min="3588" max="3588" width="41.44140625" style="1" customWidth="1"/>
    <col min="3589" max="3589" width="30.6640625" style="1" customWidth="1"/>
    <col min="3590" max="3590" width="17.33203125" style="1" customWidth="1"/>
    <col min="3591" max="3591" width="19.33203125" style="1" customWidth="1"/>
    <col min="3592" max="3592" width="20.88671875" style="1" customWidth="1"/>
    <col min="3593" max="3838" width="11.5546875" style="1"/>
    <col min="3839" max="3839" width="7.5546875" style="1" customWidth="1"/>
    <col min="3840" max="3841" width="13.6640625" style="1" customWidth="1"/>
    <col min="3842" max="3842" width="12.109375" style="1" customWidth="1"/>
    <col min="3843" max="3843" width="14.33203125" style="1" customWidth="1"/>
    <col min="3844" max="3844" width="41.44140625" style="1" customWidth="1"/>
    <col min="3845" max="3845" width="30.6640625" style="1" customWidth="1"/>
    <col min="3846" max="3846" width="17.33203125" style="1" customWidth="1"/>
    <col min="3847" max="3847" width="19.33203125" style="1" customWidth="1"/>
    <col min="3848" max="3848" width="20.88671875" style="1" customWidth="1"/>
    <col min="3849" max="4094" width="11.5546875" style="1"/>
    <col min="4095" max="4095" width="7.5546875" style="1" customWidth="1"/>
    <col min="4096" max="4097" width="13.6640625" style="1" customWidth="1"/>
    <col min="4098" max="4098" width="12.109375" style="1" customWidth="1"/>
    <col min="4099" max="4099" width="14.33203125" style="1" customWidth="1"/>
    <col min="4100" max="4100" width="41.44140625" style="1" customWidth="1"/>
    <col min="4101" max="4101" width="30.6640625" style="1" customWidth="1"/>
    <col min="4102" max="4102" width="17.33203125" style="1" customWidth="1"/>
    <col min="4103" max="4103" width="19.33203125" style="1" customWidth="1"/>
    <col min="4104" max="4104" width="20.88671875" style="1" customWidth="1"/>
    <col min="4105" max="4350" width="11.5546875" style="1"/>
    <col min="4351" max="4351" width="7.5546875" style="1" customWidth="1"/>
    <col min="4352" max="4353" width="13.6640625" style="1" customWidth="1"/>
    <col min="4354" max="4354" width="12.109375" style="1" customWidth="1"/>
    <col min="4355" max="4355" width="14.33203125" style="1" customWidth="1"/>
    <col min="4356" max="4356" width="41.44140625" style="1" customWidth="1"/>
    <col min="4357" max="4357" width="30.6640625" style="1" customWidth="1"/>
    <col min="4358" max="4358" width="17.33203125" style="1" customWidth="1"/>
    <col min="4359" max="4359" width="19.33203125" style="1" customWidth="1"/>
    <col min="4360" max="4360" width="20.88671875" style="1" customWidth="1"/>
    <col min="4361" max="4606" width="11.5546875" style="1"/>
    <col min="4607" max="4607" width="7.5546875" style="1" customWidth="1"/>
    <col min="4608" max="4609" width="13.6640625" style="1" customWidth="1"/>
    <col min="4610" max="4610" width="12.109375" style="1" customWidth="1"/>
    <col min="4611" max="4611" width="14.33203125" style="1" customWidth="1"/>
    <col min="4612" max="4612" width="41.44140625" style="1" customWidth="1"/>
    <col min="4613" max="4613" width="30.6640625" style="1" customWidth="1"/>
    <col min="4614" max="4614" width="17.33203125" style="1" customWidth="1"/>
    <col min="4615" max="4615" width="19.33203125" style="1" customWidth="1"/>
    <col min="4616" max="4616" width="20.88671875" style="1" customWidth="1"/>
    <col min="4617" max="4862" width="11.5546875" style="1"/>
    <col min="4863" max="4863" width="7.5546875" style="1" customWidth="1"/>
    <col min="4864" max="4865" width="13.6640625" style="1" customWidth="1"/>
    <col min="4866" max="4866" width="12.109375" style="1" customWidth="1"/>
    <col min="4867" max="4867" width="14.33203125" style="1" customWidth="1"/>
    <col min="4868" max="4868" width="41.44140625" style="1" customWidth="1"/>
    <col min="4869" max="4869" width="30.6640625" style="1" customWidth="1"/>
    <col min="4870" max="4870" width="17.33203125" style="1" customWidth="1"/>
    <col min="4871" max="4871" width="19.33203125" style="1" customWidth="1"/>
    <col min="4872" max="4872" width="20.88671875" style="1" customWidth="1"/>
    <col min="4873" max="5118" width="11.5546875" style="1"/>
    <col min="5119" max="5119" width="7.5546875" style="1" customWidth="1"/>
    <col min="5120" max="5121" width="13.6640625" style="1" customWidth="1"/>
    <col min="5122" max="5122" width="12.109375" style="1" customWidth="1"/>
    <col min="5123" max="5123" width="14.33203125" style="1" customWidth="1"/>
    <col min="5124" max="5124" width="41.44140625" style="1" customWidth="1"/>
    <col min="5125" max="5125" width="30.6640625" style="1" customWidth="1"/>
    <col min="5126" max="5126" width="17.33203125" style="1" customWidth="1"/>
    <col min="5127" max="5127" width="19.33203125" style="1" customWidth="1"/>
    <col min="5128" max="5128" width="20.88671875" style="1" customWidth="1"/>
    <col min="5129" max="5374" width="11.5546875" style="1"/>
    <col min="5375" max="5375" width="7.5546875" style="1" customWidth="1"/>
    <col min="5376" max="5377" width="13.6640625" style="1" customWidth="1"/>
    <col min="5378" max="5378" width="12.109375" style="1" customWidth="1"/>
    <col min="5379" max="5379" width="14.33203125" style="1" customWidth="1"/>
    <col min="5380" max="5380" width="41.44140625" style="1" customWidth="1"/>
    <col min="5381" max="5381" width="30.6640625" style="1" customWidth="1"/>
    <col min="5382" max="5382" width="17.33203125" style="1" customWidth="1"/>
    <col min="5383" max="5383" width="19.33203125" style="1" customWidth="1"/>
    <col min="5384" max="5384" width="20.88671875" style="1" customWidth="1"/>
    <col min="5385" max="5630" width="11.5546875" style="1"/>
    <col min="5631" max="5631" width="7.5546875" style="1" customWidth="1"/>
    <col min="5632" max="5633" width="13.6640625" style="1" customWidth="1"/>
    <col min="5634" max="5634" width="12.109375" style="1" customWidth="1"/>
    <col min="5635" max="5635" width="14.33203125" style="1" customWidth="1"/>
    <col min="5636" max="5636" width="41.44140625" style="1" customWidth="1"/>
    <col min="5637" max="5637" width="30.6640625" style="1" customWidth="1"/>
    <col min="5638" max="5638" width="17.33203125" style="1" customWidth="1"/>
    <col min="5639" max="5639" width="19.33203125" style="1" customWidth="1"/>
    <col min="5640" max="5640" width="20.88671875" style="1" customWidth="1"/>
    <col min="5641" max="5886" width="11.5546875" style="1"/>
    <col min="5887" max="5887" width="7.5546875" style="1" customWidth="1"/>
    <col min="5888" max="5889" width="13.6640625" style="1" customWidth="1"/>
    <col min="5890" max="5890" width="12.109375" style="1" customWidth="1"/>
    <col min="5891" max="5891" width="14.33203125" style="1" customWidth="1"/>
    <col min="5892" max="5892" width="41.44140625" style="1" customWidth="1"/>
    <col min="5893" max="5893" width="30.6640625" style="1" customWidth="1"/>
    <col min="5894" max="5894" width="17.33203125" style="1" customWidth="1"/>
    <col min="5895" max="5895" width="19.33203125" style="1" customWidth="1"/>
    <col min="5896" max="5896" width="20.88671875" style="1" customWidth="1"/>
    <col min="5897" max="6142" width="11.5546875" style="1"/>
    <col min="6143" max="6143" width="7.5546875" style="1" customWidth="1"/>
    <col min="6144" max="6145" width="13.6640625" style="1" customWidth="1"/>
    <col min="6146" max="6146" width="12.109375" style="1" customWidth="1"/>
    <col min="6147" max="6147" width="14.33203125" style="1" customWidth="1"/>
    <col min="6148" max="6148" width="41.44140625" style="1" customWidth="1"/>
    <col min="6149" max="6149" width="30.6640625" style="1" customWidth="1"/>
    <col min="6150" max="6150" width="17.33203125" style="1" customWidth="1"/>
    <col min="6151" max="6151" width="19.33203125" style="1" customWidth="1"/>
    <col min="6152" max="6152" width="20.88671875" style="1" customWidth="1"/>
    <col min="6153" max="6398" width="11.5546875" style="1"/>
    <col min="6399" max="6399" width="7.5546875" style="1" customWidth="1"/>
    <col min="6400" max="6401" width="13.6640625" style="1" customWidth="1"/>
    <col min="6402" max="6402" width="12.109375" style="1" customWidth="1"/>
    <col min="6403" max="6403" width="14.33203125" style="1" customWidth="1"/>
    <col min="6404" max="6404" width="41.44140625" style="1" customWidth="1"/>
    <col min="6405" max="6405" width="30.6640625" style="1" customWidth="1"/>
    <col min="6406" max="6406" width="17.33203125" style="1" customWidth="1"/>
    <col min="6407" max="6407" width="19.33203125" style="1" customWidth="1"/>
    <col min="6408" max="6408" width="20.88671875" style="1" customWidth="1"/>
    <col min="6409" max="6654" width="11.5546875" style="1"/>
    <col min="6655" max="6655" width="7.5546875" style="1" customWidth="1"/>
    <col min="6656" max="6657" width="13.6640625" style="1" customWidth="1"/>
    <col min="6658" max="6658" width="12.109375" style="1" customWidth="1"/>
    <col min="6659" max="6659" width="14.33203125" style="1" customWidth="1"/>
    <col min="6660" max="6660" width="41.44140625" style="1" customWidth="1"/>
    <col min="6661" max="6661" width="30.6640625" style="1" customWidth="1"/>
    <col min="6662" max="6662" width="17.33203125" style="1" customWidth="1"/>
    <col min="6663" max="6663" width="19.33203125" style="1" customWidth="1"/>
    <col min="6664" max="6664" width="20.88671875" style="1" customWidth="1"/>
    <col min="6665" max="6910" width="11.5546875" style="1"/>
    <col min="6911" max="6911" width="7.5546875" style="1" customWidth="1"/>
    <col min="6912" max="6913" width="13.6640625" style="1" customWidth="1"/>
    <col min="6914" max="6914" width="12.109375" style="1" customWidth="1"/>
    <col min="6915" max="6915" width="14.33203125" style="1" customWidth="1"/>
    <col min="6916" max="6916" width="41.44140625" style="1" customWidth="1"/>
    <col min="6917" max="6917" width="30.6640625" style="1" customWidth="1"/>
    <col min="6918" max="6918" width="17.33203125" style="1" customWidth="1"/>
    <col min="6919" max="6919" width="19.33203125" style="1" customWidth="1"/>
    <col min="6920" max="6920" width="20.88671875" style="1" customWidth="1"/>
    <col min="6921" max="7166" width="11.5546875" style="1"/>
    <col min="7167" max="7167" width="7.5546875" style="1" customWidth="1"/>
    <col min="7168" max="7169" width="13.6640625" style="1" customWidth="1"/>
    <col min="7170" max="7170" width="12.109375" style="1" customWidth="1"/>
    <col min="7171" max="7171" width="14.33203125" style="1" customWidth="1"/>
    <col min="7172" max="7172" width="41.44140625" style="1" customWidth="1"/>
    <col min="7173" max="7173" width="30.6640625" style="1" customWidth="1"/>
    <col min="7174" max="7174" width="17.33203125" style="1" customWidth="1"/>
    <col min="7175" max="7175" width="19.33203125" style="1" customWidth="1"/>
    <col min="7176" max="7176" width="20.88671875" style="1" customWidth="1"/>
    <col min="7177" max="7422" width="11.5546875" style="1"/>
    <col min="7423" max="7423" width="7.5546875" style="1" customWidth="1"/>
    <col min="7424" max="7425" width="13.6640625" style="1" customWidth="1"/>
    <col min="7426" max="7426" width="12.109375" style="1" customWidth="1"/>
    <col min="7427" max="7427" width="14.33203125" style="1" customWidth="1"/>
    <col min="7428" max="7428" width="41.44140625" style="1" customWidth="1"/>
    <col min="7429" max="7429" width="30.6640625" style="1" customWidth="1"/>
    <col min="7430" max="7430" width="17.33203125" style="1" customWidth="1"/>
    <col min="7431" max="7431" width="19.33203125" style="1" customWidth="1"/>
    <col min="7432" max="7432" width="20.88671875" style="1" customWidth="1"/>
    <col min="7433" max="7678" width="11.5546875" style="1"/>
    <col min="7679" max="7679" width="7.5546875" style="1" customWidth="1"/>
    <col min="7680" max="7681" width="13.6640625" style="1" customWidth="1"/>
    <col min="7682" max="7682" width="12.109375" style="1" customWidth="1"/>
    <col min="7683" max="7683" width="14.33203125" style="1" customWidth="1"/>
    <col min="7684" max="7684" width="41.44140625" style="1" customWidth="1"/>
    <col min="7685" max="7685" width="30.6640625" style="1" customWidth="1"/>
    <col min="7686" max="7686" width="17.33203125" style="1" customWidth="1"/>
    <col min="7687" max="7687" width="19.33203125" style="1" customWidth="1"/>
    <col min="7688" max="7688" width="20.88671875" style="1" customWidth="1"/>
    <col min="7689" max="7934" width="11.5546875" style="1"/>
    <col min="7935" max="7935" width="7.5546875" style="1" customWidth="1"/>
    <col min="7936" max="7937" width="13.6640625" style="1" customWidth="1"/>
    <col min="7938" max="7938" width="12.109375" style="1" customWidth="1"/>
    <col min="7939" max="7939" width="14.33203125" style="1" customWidth="1"/>
    <col min="7940" max="7940" width="41.44140625" style="1" customWidth="1"/>
    <col min="7941" max="7941" width="30.6640625" style="1" customWidth="1"/>
    <col min="7942" max="7942" width="17.33203125" style="1" customWidth="1"/>
    <col min="7943" max="7943" width="19.33203125" style="1" customWidth="1"/>
    <col min="7944" max="7944" width="20.88671875" style="1" customWidth="1"/>
    <col min="7945" max="8190" width="11.5546875" style="1"/>
    <col min="8191" max="8191" width="7.5546875" style="1" customWidth="1"/>
    <col min="8192" max="8193" width="13.6640625" style="1" customWidth="1"/>
    <col min="8194" max="8194" width="12.109375" style="1" customWidth="1"/>
    <col min="8195" max="8195" width="14.33203125" style="1" customWidth="1"/>
    <col min="8196" max="8196" width="41.44140625" style="1" customWidth="1"/>
    <col min="8197" max="8197" width="30.6640625" style="1" customWidth="1"/>
    <col min="8198" max="8198" width="17.33203125" style="1" customWidth="1"/>
    <col min="8199" max="8199" width="19.33203125" style="1" customWidth="1"/>
    <col min="8200" max="8200" width="20.88671875" style="1" customWidth="1"/>
    <col min="8201" max="8446" width="11.5546875" style="1"/>
    <col min="8447" max="8447" width="7.5546875" style="1" customWidth="1"/>
    <col min="8448" max="8449" width="13.6640625" style="1" customWidth="1"/>
    <col min="8450" max="8450" width="12.109375" style="1" customWidth="1"/>
    <col min="8451" max="8451" width="14.33203125" style="1" customWidth="1"/>
    <col min="8452" max="8452" width="41.44140625" style="1" customWidth="1"/>
    <col min="8453" max="8453" width="30.6640625" style="1" customWidth="1"/>
    <col min="8454" max="8454" width="17.33203125" style="1" customWidth="1"/>
    <col min="8455" max="8455" width="19.33203125" style="1" customWidth="1"/>
    <col min="8456" max="8456" width="20.88671875" style="1" customWidth="1"/>
    <col min="8457" max="8702" width="11.5546875" style="1"/>
    <col min="8703" max="8703" width="7.5546875" style="1" customWidth="1"/>
    <col min="8704" max="8705" width="13.6640625" style="1" customWidth="1"/>
    <col min="8706" max="8706" width="12.109375" style="1" customWidth="1"/>
    <col min="8707" max="8707" width="14.33203125" style="1" customWidth="1"/>
    <col min="8708" max="8708" width="41.44140625" style="1" customWidth="1"/>
    <col min="8709" max="8709" width="30.6640625" style="1" customWidth="1"/>
    <col min="8710" max="8710" width="17.33203125" style="1" customWidth="1"/>
    <col min="8711" max="8711" width="19.33203125" style="1" customWidth="1"/>
    <col min="8712" max="8712" width="20.88671875" style="1" customWidth="1"/>
    <col min="8713" max="8958" width="11.5546875" style="1"/>
    <col min="8959" max="8959" width="7.5546875" style="1" customWidth="1"/>
    <col min="8960" max="8961" width="13.6640625" style="1" customWidth="1"/>
    <col min="8962" max="8962" width="12.109375" style="1" customWidth="1"/>
    <col min="8963" max="8963" width="14.33203125" style="1" customWidth="1"/>
    <col min="8964" max="8964" width="41.44140625" style="1" customWidth="1"/>
    <col min="8965" max="8965" width="30.6640625" style="1" customWidth="1"/>
    <col min="8966" max="8966" width="17.33203125" style="1" customWidth="1"/>
    <col min="8967" max="8967" width="19.33203125" style="1" customWidth="1"/>
    <col min="8968" max="8968" width="20.88671875" style="1" customWidth="1"/>
    <col min="8969" max="9214" width="11.5546875" style="1"/>
    <col min="9215" max="9215" width="7.5546875" style="1" customWidth="1"/>
    <col min="9216" max="9217" width="13.6640625" style="1" customWidth="1"/>
    <col min="9218" max="9218" width="12.109375" style="1" customWidth="1"/>
    <col min="9219" max="9219" width="14.33203125" style="1" customWidth="1"/>
    <col min="9220" max="9220" width="41.44140625" style="1" customWidth="1"/>
    <col min="9221" max="9221" width="30.6640625" style="1" customWidth="1"/>
    <col min="9222" max="9222" width="17.33203125" style="1" customWidth="1"/>
    <col min="9223" max="9223" width="19.33203125" style="1" customWidth="1"/>
    <col min="9224" max="9224" width="20.88671875" style="1" customWidth="1"/>
    <col min="9225" max="9470" width="11.5546875" style="1"/>
    <col min="9471" max="9471" width="7.5546875" style="1" customWidth="1"/>
    <col min="9472" max="9473" width="13.6640625" style="1" customWidth="1"/>
    <col min="9474" max="9474" width="12.109375" style="1" customWidth="1"/>
    <col min="9475" max="9475" width="14.33203125" style="1" customWidth="1"/>
    <col min="9476" max="9476" width="41.44140625" style="1" customWidth="1"/>
    <col min="9477" max="9477" width="30.6640625" style="1" customWidth="1"/>
    <col min="9478" max="9478" width="17.33203125" style="1" customWidth="1"/>
    <col min="9479" max="9479" width="19.33203125" style="1" customWidth="1"/>
    <col min="9480" max="9480" width="20.88671875" style="1" customWidth="1"/>
    <col min="9481" max="9726" width="11.5546875" style="1"/>
    <col min="9727" max="9727" width="7.5546875" style="1" customWidth="1"/>
    <col min="9728" max="9729" width="13.6640625" style="1" customWidth="1"/>
    <col min="9730" max="9730" width="12.109375" style="1" customWidth="1"/>
    <col min="9731" max="9731" width="14.33203125" style="1" customWidth="1"/>
    <col min="9732" max="9732" width="41.44140625" style="1" customWidth="1"/>
    <col min="9733" max="9733" width="30.6640625" style="1" customWidth="1"/>
    <col min="9734" max="9734" width="17.33203125" style="1" customWidth="1"/>
    <col min="9735" max="9735" width="19.33203125" style="1" customWidth="1"/>
    <col min="9736" max="9736" width="20.88671875" style="1" customWidth="1"/>
    <col min="9737" max="9982" width="11.5546875" style="1"/>
    <col min="9983" max="9983" width="7.5546875" style="1" customWidth="1"/>
    <col min="9984" max="9985" width="13.6640625" style="1" customWidth="1"/>
    <col min="9986" max="9986" width="12.109375" style="1" customWidth="1"/>
    <col min="9987" max="9987" width="14.33203125" style="1" customWidth="1"/>
    <col min="9988" max="9988" width="41.44140625" style="1" customWidth="1"/>
    <col min="9989" max="9989" width="30.6640625" style="1" customWidth="1"/>
    <col min="9990" max="9990" width="17.33203125" style="1" customWidth="1"/>
    <col min="9991" max="9991" width="19.33203125" style="1" customWidth="1"/>
    <col min="9992" max="9992" width="20.88671875" style="1" customWidth="1"/>
    <col min="9993" max="10238" width="11.5546875" style="1"/>
    <col min="10239" max="10239" width="7.5546875" style="1" customWidth="1"/>
    <col min="10240" max="10241" width="13.6640625" style="1" customWidth="1"/>
    <col min="10242" max="10242" width="12.109375" style="1" customWidth="1"/>
    <col min="10243" max="10243" width="14.33203125" style="1" customWidth="1"/>
    <col min="10244" max="10244" width="41.44140625" style="1" customWidth="1"/>
    <col min="10245" max="10245" width="30.6640625" style="1" customWidth="1"/>
    <col min="10246" max="10246" width="17.33203125" style="1" customWidth="1"/>
    <col min="10247" max="10247" width="19.33203125" style="1" customWidth="1"/>
    <col min="10248" max="10248" width="20.88671875" style="1" customWidth="1"/>
    <col min="10249" max="10494" width="11.5546875" style="1"/>
    <col min="10495" max="10495" width="7.5546875" style="1" customWidth="1"/>
    <col min="10496" max="10497" width="13.6640625" style="1" customWidth="1"/>
    <col min="10498" max="10498" width="12.109375" style="1" customWidth="1"/>
    <col min="10499" max="10499" width="14.33203125" style="1" customWidth="1"/>
    <col min="10500" max="10500" width="41.44140625" style="1" customWidth="1"/>
    <col min="10501" max="10501" width="30.6640625" style="1" customWidth="1"/>
    <col min="10502" max="10502" width="17.33203125" style="1" customWidth="1"/>
    <col min="10503" max="10503" width="19.33203125" style="1" customWidth="1"/>
    <col min="10504" max="10504" width="20.88671875" style="1" customWidth="1"/>
    <col min="10505" max="10750" width="11.5546875" style="1"/>
    <col min="10751" max="10751" width="7.5546875" style="1" customWidth="1"/>
    <col min="10752" max="10753" width="13.6640625" style="1" customWidth="1"/>
    <col min="10754" max="10754" width="12.109375" style="1" customWidth="1"/>
    <col min="10755" max="10755" width="14.33203125" style="1" customWidth="1"/>
    <col min="10756" max="10756" width="41.44140625" style="1" customWidth="1"/>
    <col min="10757" max="10757" width="30.6640625" style="1" customWidth="1"/>
    <col min="10758" max="10758" width="17.33203125" style="1" customWidth="1"/>
    <col min="10759" max="10759" width="19.33203125" style="1" customWidth="1"/>
    <col min="10760" max="10760" width="20.88671875" style="1" customWidth="1"/>
    <col min="10761" max="11006" width="11.5546875" style="1"/>
    <col min="11007" max="11007" width="7.5546875" style="1" customWidth="1"/>
    <col min="11008" max="11009" width="13.6640625" style="1" customWidth="1"/>
    <col min="11010" max="11010" width="12.109375" style="1" customWidth="1"/>
    <col min="11011" max="11011" width="14.33203125" style="1" customWidth="1"/>
    <col min="11012" max="11012" width="41.44140625" style="1" customWidth="1"/>
    <col min="11013" max="11013" width="30.6640625" style="1" customWidth="1"/>
    <col min="11014" max="11014" width="17.33203125" style="1" customWidth="1"/>
    <col min="11015" max="11015" width="19.33203125" style="1" customWidth="1"/>
    <col min="11016" max="11016" width="20.88671875" style="1" customWidth="1"/>
    <col min="11017" max="11262" width="11.5546875" style="1"/>
    <col min="11263" max="11263" width="7.5546875" style="1" customWidth="1"/>
    <col min="11264" max="11265" width="13.6640625" style="1" customWidth="1"/>
    <col min="11266" max="11266" width="12.109375" style="1" customWidth="1"/>
    <col min="11267" max="11267" width="14.33203125" style="1" customWidth="1"/>
    <col min="11268" max="11268" width="41.44140625" style="1" customWidth="1"/>
    <col min="11269" max="11269" width="30.6640625" style="1" customWidth="1"/>
    <col min="11270" max="11270" width="17.33203125" style="1" customWidth="1"/>
    <col min="11271" max="11271" width="19.33203125" style="1" customWidth="1"/>
    <col min="11272" max="11272" width="20.88671875" style="1" customWidth="1"/>
    <col min="11273" max="11518" width="11.5546875" style="1"/>
    <col min="11519" max="11519" width="7.5546875" style="1" customWidth="1"/>
    <col min="11520" max="11521" width="13.6640625" style="1" customWidth="1"/>
    <col min="11522" max="11522" width="12.109375" style="1" customWidth="1"/>
    <col min="11523" max="11523" width="14.33203125" style="1" customWidth="1"/>
    <col min="11524" max="11524" width="41.44140625" style="1" customWidth="1"/>
    <col min="11525" max="11525" width="30.6640625" style="1" customWidth="1"/>
    <col min="11526" max="11526" width="17.33203125" style="1" customWidth="1"/>
    <col min="11527" max="11527" width="19.33203125" style="1" customWidth="1"/>
    <col min="11528" max="11528" width="20.88671875" style="1" customWidth="1"/>
    <col min="11529" max="11774" width="11.5546875" style="1"/>
    <col min="11775" max="11775" width="7.5546875" style="1" customWidth="1"/>
    <col min="11776" max="11777" width="13.6640625" style="1" customWidth="1"/>
    <col min="11778" max="11778" width="12.109375" style="1" customWidth="1"/>
    <col min="11779" max="11779" width="14.33203125" style="1" customWidth="1"/>
    <col min="11780" max="11780" width="41.44140625" style="1" customWidth="1"/>
    <col min="11781" max="11781" width="30.6640625" style="1" customWidth="1"/>
    <col min="11782" max="11782" width="17.33203125" style="1" customWidth="1"/>
    <col min="11783" max="11783" width="19.33203125" style="1" customWidth="1"/>
    <col min="11784" max="11784" width="20.88671875" style="1" customWidth="1"/>
    <col min="11785" max="12030" width="11.5546875" style="1"/>
    <col min="12031" max="12031" width="7.5546875" style="1" customWidth="1"/>
    <col min="12032" max="12033" width="13.6640625" style="1" customWidth="1"/>
    <col min="12034" max="12034" width="12.109375" style="1" customWidth="1"/>
    <col min="12035" max="12035" width="14.33203125" style="1" customWidth="1"/>
    <col min="12036" max="12036" width="41.44140625" style="1" customWidth="1"/>
    <col min="12037" max="12037" width="30.6640625" style="1" customWidth="1"/>
    <col min="12038" max="12038" width="17.33203125" style="1" customWidth="1"/>
    <col min="12039" max="12039" width="19.33203125" style="1" customWidth="1"/>
    <col min="12040" max="12040" width="20.88671875" style="1" customWidth="1"/>
    <col min="12041" max="12286" width="11.5546875" style="1"/>
    <col min="12287" max="12287" width="7.5546875" style="1" customWidth="1"/>
    <col min="12288" max="12289" width="13.6640625" style="1" customWidth="1"/>
    <col min="12290" max="12290" width="12.109375" style="1" customWidth="1"/>
    <col min="12291" max="12291" width="14.33203125" style="1" customWidth="1"/>
    <col min="12292" max="12292" width="41.44140625" style="1" customWidth="1"/>
    <col min="12293" max="12293" width="30.6640625" style="1" customWidth="1"/>
    <col min="12294" max="12294" width="17.33203125" style="1" customWidth="1"/>
    <col min="12295" max="12295" width="19.33203125" style="1" customWidth="1"/>
    <col min="12296" max="12296" width="20.88671875" style="1" customWidth="1"/>
    <col min="12297" max="12542" width="11.5546875" style="1"/>
    <col min="12543" max="12543" width="7.5546875" style="1" customWidth="1"/>
    <col min="12544" max="12545" width="13.6640625" style="1" customWidth="1"/>
    <col min="12546" max="12546" width="12.109375" style="1" customWidth="1"/>
    <col min="12547" max="12547" width="14.33203125" style="1" customWidth="1"/>
    <col min="12548" max="12548" width="41.44140625" style="1" customWidth="1"/>
    <col min="12549" max="12549" width="30.6640625" style="1" customWidth="1"/>
    <col min="12550" max="12550" width="17.33203125" style="1" customWidth="1"/>
    <col min="12551" max="12551" width="19.33203125" style="1" customWidth="1"/>
    <col min="12552" max="12552" width="20.88671875" style="1" customWidth="1"/>
    <col min="12553" max="12798" width="11.5546875" style="1"/>
    <col min="12799" max="12799" width="7.5546875" style="1" customWidth="1"/>
    <col min="12800" max="12801" width="13.6640625" style="1" customWidth="1"/>
    <col min="12802" max="12802" width="12.109375" style="1" customWidth="1"/>
    <col min="12803" max="12803" width="14.33203125" style="1" customWidth="1"/>
    <col min="12804" max="12804" width="41.44140625" style="1" customWidth="1"/>
    <col min="12805" max="12805" width="30.6640625" style="1" customWidth="1"/>
    <col min="12806" max="12806" width="17.33203125" style="1" customWidth="1"/>
    <col min="12807" max="12807" width="19.33203125" style="1" customWidth="1"/>
    <col min="12808" max="12808" width="20.88671875" style="1" customWidth="1"/>
    <col min="12809" max="13054" width="11.5546875" style="1"/>
    <col min="13055" max="13055" width="7.5546875" style="1" customWidth="1"/>
    <col min="13056" max="13057" width="13.6640625" style="1" customWidth="1"/>
    <col min="13058" max="13058" width="12.109375" style="1" customWidth="1"/>
    <col min="13059" max="13059" width="14.33203125" style="1" customWidth="1"/>
    <col min="13060" max="13060" width="41.44140625" style="1" customWidth="1"/>
    <col min="13061" max="13061" width="30.6640625" style="1" customWidth="1"/>
    <col min="13062" max="13062" width="17.33203125" style="1" customWidth="1"/>
    <col min="13063" max="13063" width="19.33203125" style="1" customWidth="1"/>
    <col min="13064" max="13064" width="20.88671875" style="1" customWidth="1"/>
    <col min="13065" max="13310" width="11.5546875" style="1"/>
    <col min="13311" max="13311" width="7.5546875" style="1" customWidth="1"/>
    <col min="13312" max="13313" width="13.6640625" style="1" customWidth="1"/>
    <col min="13314" max="13314" width="12.109375" style="1" customWidth="1"/>
    <col min="13315" max="13315" width="14.33203125" style="1" customWidth="1"/>
    <col min="13316" max="13316" width="41.44140625" style="1" customWidth="1"/>
    <col min="13317" max="13317" width="30.6640625" style="1" customWidth="1"/>
    <col min="13318" max="13318" width="17.33203125" style="1" customWidth="1"/>
    <col min="13319" max="13319" width="19.33203125" style="1" customWidth="1"/>
    <col min="13320" max="13320" width="20.88671875" style="1" customWidth="1"/>
    <col min="13321" max="13566" width="11.5546875" style="1"/>
    <col min="13567" max="13567" width="7.5546875" style="1" customWidth="1"/>
    <col min="13568" max="13569" width="13.6640625" style="1" customWidth="1"/>
    <col min="13570" max="13570" width="12.109375" style="1" customWidth="1"/>
    <col min="13571" max="13571" width="14.33203125" style="1" customWidth="1"/>
    <col min="13572" max="13572" width="41.44140625" style="1" customWidth="1"/>
    <col min="13573" max="13573" width="30.6640625" style="1" customWidth="1"/>
    <col min="13574" max="13574" width="17.33203125" style="1" customWidth="1"/>
    <col min="13575" max="13575" width="19.33203125" style="1" customWidth="1"/>
    <col min="13576" max="13576" width="20.88671875" style="1" customWidth="1"/>
    <col min="13577" max="13822" width="11.5546875" style="1"/>
    <col min="13823" max="13823" width="7.5546875" style="1" customWidth="1"/>
    <col min="13824" max="13825" width="13.6640625" style="1" customWidth="1"/>
    <col min="13826" max="13826" width="12.109375" style="1" customWidth="1"/>
    <col min="13827" max="13827" width="14.33203125" style="1" customWidth="1"/>
    <col min="13828" max="13828" width="41.44140625" style="1" customWidth="1"/>
    <col min="13829" max="13829" width="30.6640625" style="1" customWidth="1"/>
    <col min="13830" max="13830" width="17.33203125" style="1" customWidth="1"/>
    <col min="13831" max="13831" width="19.33203125" style="1" customWidth="1"/>
    <col min="13832" max="13832" width="20.88671875" style="1" customWidth="1"/>
    <col min="13833" max="14078" width="11.5546875" style="1"/>
    <col min="14079" max="14079" width="7.5546875" style="1" customWidth="1"/>
    <col min="14080" max="14081" width="13.6640625" style="1" customWidth="1"/>
    <col min="14082" max="14082" width="12.109375" style="1" customWidth="1"/>
    <col min="14083" max="14083" width="14.33203125" style="1" customWidth="1"/>
    <col min="14084" max="14084" width="41.44140625" style="1" customWidth="1"/>
    <col min="14085" max="14085" width="30.6640625" style="1" customWidth="1"/>
    <col min="14086" max="14086" width="17.33203125" style="1" customWidth="1"/>
    <col min="14087" max="14087" width="19.33203125" style="1" customWidth="1"/>
    <col min="14088" max="14088" width="20.88671875" style="1" customWidth="1"/>
    <col min="14089" max="14334" width="11.5546875" style="1"/>
    <col min="14335" max="14335" width="7.5546875" style="1" customWidth="1"/>
    <col min="14336" max="14337" width="13.6640625" style="1" customWidth="1"/>
    <col min="14338" max="14338" width="12.109375" style="1" customWidth="1"/>
    <col min="14339" max="14339" width="14.33203125" style="1" customWidth="1"/>
    <col min="14340" max="14340" width="41.44140625" style="1" customWidth="1"/>
    <col min="14341" max="14341" width="30.6640625" style="1" customWidth="1"/>
    <col min="14342" max="14342" width="17.33203125" style="1" customWidth="1"/>
    <col min="14343" max="14343" width="19.33203125" style="1" customWidth="1"/>
    <col min="14344" max="14344" width="20.88671875" style="1" customWidth="1"/>
    <col min="14345" max="14590" width="11.5546875" style="1"/>
    <col min="14591" max="14591" width="7.5546875" style="1" customWidth="1"/>
    <col min="14592" max="14593" width="13.6640625" style="1" customWidth="1"/>
    <col min="14594" max="14594" width="12.109375" style="1" customWidth="1"/>
    <col min="14595" max="14595" width="14.33203125" style="1" customWidth="1"/>
    <col min="14596" max="14596" width="41.44140625" style="1" customWidth="1"/>
    <col min="14597" max="14597" width="30.6640625" style="1" customWidth="1"/>
    <col min="14598" max="14598" width="17.33203125" style="1" customWidth="1"/>
    <col min="14599" max="14599" width="19.33203125" style="1" customWidth="1"/>
    <col min="14600" max="14600" width="20.88671875" style="1" customWidth="1"/>
    <col min="14601" max="14846" width="11.5546875" style="1"/>
    <col min="14847" max="14847" width="7.5546875" style="1" customWidth="1"/>
    <col min="14848" max="14849" width="13.6640625" style="1" customWidth="1"/>
    <col min="14850" max="14850" width="12.109375" style="1" customWidth="1"/>
    <col min="14851" max="14851" width="14.33203125" style="1" customWidth="1"/>
    <col min="14852" max="14852" width="41.44140625" style="1" customWidth="1"/>
    <col min="14853" max="14853" width="30.6640625" style="1" customWidth="1"/>
    <col min="14854" max="14854" width="17.33203125" style="1" customWidth="1"/>
    <col min="14855" max="14855" width="19.33203125" style="1" customWidth="1"/>
    <col min="14856" max="14856" width="20.88671875" style="1" customWidth="1"/>
    <col min="14857" max="15102" width="11.5546875" style="1"/>
    <col min="15103" max="15103" width="7.5546875" style="1" customWidth="1"/>
    <col min="15104" max="15105" width="13.6640625" style="1" customWidth="1"/>
    <col min="15106" max="15106" width="12.109375" style="1" customWidth="1"/>
    <col min="15107" max="15107" width="14.33203125" style="1" customWidth="1"/>
    <col min="15108" max="15108" width="41.44140625" style="1" customWidth="1"/>
    <col min="15109" max="15109" width="30.6640625" style="1" customWidth="1"/>
    <col min="15110" max="15110" width="17.33203125" style="1" customWidth="1"/>
    <col min="15111" max="15111" width="19.33203125" style="1" customWidth="1"/>
    <col min="15112" max="15112" width="20.88671875" style="1" customWidth="1"/>
    <col min="15113" max="15358" width="11.5546875" style="1"/>
    <col min="15359" max="15359" width="7.5546875" style="1" customWidth="1"/>
    <col min="15360" max="15361" width="13.6640625" style="1" customWidth="1"/>
    <col min="15362" max="15362" width="12.109375" style="1" customWidth="1"/>
    <col min="15363" max="15363" width="14.33203125" style="1" customWidth="1"/>
    <col min="15364" max="15364" width="41.44140625" style="1" customWidth="1"/>
    <col min="15365" max="15365" width="30.6640625" style="1" customWidth="1"/>
    <col min="15366" max="15366" width="17.33203125" style="1" customWidth="1"/>
    <col min="15367" max="15367" width="19.33203125" style="1" customWidth="1"/>
    <col min="15368" max="15368" width="20.88671875" style="1" customWidth="1"/>
    <col min="15369" max="15614" width="11.5546875" style="1"/>
    <col min="15615" max="15615" width="7.5546875" style="1" customWidth="1"/>
    <col min="15616" max="15617" width="13.6640625" style="1" customWidth="1"/>
    <col min="15618" max="15618" width="12.109375" style="1" customWidth="1"/>
    <col min="15619" max="15619" width="14.33203125" style="1" customWidth="1"/>
    <col min="15620" max="15620" width="41.44140625" style="1" customWidth="1"/>
    <col min="15621" max="15621" width="30.6640625" style="1" customWidth="1"/>
    <col min="15622" max="15622" width="17.33203125" style="1" customWidth="1"/>
    <col min="15623" max="15623" width="19.33203125" style="1" customWidth="1"/>
    <col min="15624" max="15624" width="20.88671875" style="1" customWidth="1"/>
    <col min="15625" max="15870" width="11.5546875" style="1"/>
    <col min="15871" max="15871" width="7.5546875" style="1" customWidth="1"/>
    <col min="15872" max="15873" width="13.6640625" style="1" customWidth="1"/>
    <col min="15874" max="15874" width="12.109375" style="1" customWidth="1"/>
    <col min="15875" max="15875" width="14.33203125" style="1" customWidth="1"/>
    <col min="15876" max="15876" width="41.44140625" style="1" customWidth="1"/>
    <col min="15877" max="15877" width="30.6640625" style="1" customWidth="1"/>
    <col min="15878" max="15878" width="17.33203125" style="1" customWidth="1"/>
    <col min="15879" max="15879" width="19.33203125" style="1" customWidth="1"/>
    <col min="15880" max="15880" width="20.88671875" style="1" customWidth="1"/>
    <col min="15881" max="16126" width="11.5546875" style="1"/>
    <col min="16127" max="16127" width="7.5546875" style="1" customWidth="1"/>
    <col min="16128" max="16129" width="13.6640625" style="1" customWidth="1"/>
    <col min="16130" max="16130" width="12.109375" style="1" customWidth="1"/>
    <col min="16131" max="16131" width="14.33203125" style="1" customWidth="1"/>
    <col min="16132" max="16132" width="41.44140625" style="1" customWidth="1"/>
    <col min="16133" max="16133" width="30.6640625" style="1" customWidth="1"/>
    <col min="16134" max="16134" width="17.33203125" style="1" customWidth="1"/>
    <col min="16135" max="16135" width="19.33203125" style="1" customWidth="1"/>
    <col min="16136" max="16136" width="20.88671875" style="1" customWidth="1"/>
    <col min="16137" max="16384" width="11.5546875" style="1"/>
  </cols>
  <sheetData>
    <row r="1" spans="1:13" ht="18" x14ac:dyDescent="0.35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" x14ac:dyDescent="0.35">
      <c r="A2" s="54" t="s">
        <v>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3">
      <c r="A3" s="21"/>
      <c r="B3" s="2"/>
      <c r="C3" s="2"/>
      <c r="D3" s="2"/>
      <c r="E3" s="21"/>
      <c r="F3" s="2"/>
      <c r="G3" s="2"/>
      <c r="H3" s="2"/>
      <c r="I3" s="21"/>
      <c r="J3" s="2"/>
      <c r="K3" s="2"/>
    </row>
    <row r="4" spans="1:13" x14ac:dyDescent="0.3">
      <c r="A4" s="21"/>
      <c r="B4" s="2"/>
      <c r="C4" s="2"/>
      <c r="D4" s="2"/>
      <c r="E4" s="21"/>
      <c r="F4" s="2"/>
      <c r="G4" s="2"/>
      <c r="H4" s="2"/>
      <c r="I4" s="21"/>
      <c r="J4" s="2"/>
      <c r="K4" s="2"/>
    </row>
    <row r="5" spans="1:13" ht="43.8" customHeight="1" x14ac:dyDescent="0.3">
      <c r="A5" s="38" t="s">
        <v>122</v>
      </c>
      <c r="B5" s="38" t="s">
        <v>0</v>
      </c>
      <c r="C5" s="38" t="s">
        <v>37</v>
      </c>
      <c r="D5" s="38" t="s">
        <v>11</v>
      </c>
      <c r="E5" s="38" t="s">
        <v>8</v>
      </c>
      <c r="F5" s="38" t="s">
        <v>66</v>
      </c>
      <c r="G5" s="38" t="s">
        <v>9</v>
      </c>
      <c r="H5" s="38" t="s">
        <v>2</v>
      </c>
      <c r="I5" s="38" t="s">
        <v>50</v>
      </c>
      <c r="J5" s="38" t="s">
        <v>10</v>
      </c>
      <c r="K5" s="38" t="s">
        <v>1</v>
      </c>
      <c r="L5" s="38" t="s">
        <v>46</v>
      </c>
      <c r="M5" s="38" t="s">
        <v>46</v>
      </c>
    </row>
    <row r="6" spans="1:13" ht="72" customHeight="1" x14ac:dyDescent="0.3">
      <c r="A6" s="58">
        <v>1</v>
      </c>
      <c r="B6" s="39" t="s">
        <v>51</v>
      </c>
      <c r="C6" s="39">
        <v>96</v>
      </c>
      <c r="D6" s="40">
        <v>45208</v>
      </c>
      <c r="E6" s="39" t="s">
        <v>54</v>
      </c>
      <c r="F6" s="39" t="s">
        <v>55</v>
      </c>
      <c r="G6" s="39" t="s">
        <v>67</v>
      </c>
      <c r="H6" s="39" t="s">
        <v>4</v>
      </c>
      <c r="I6" s="33" t="s">
        <v>120</v>
      </c>
      <c r="J6" s="42">
        <v>1421.95</v>
      </c>
      <c r="K6" s="39" t="s">
        <v>3</v>
      </c>
      <c r="L6" s="39" t="s">
        <v>105</v>
      </c>
      <c r="M6" s="39" t="str">
        <f>UPPER(L6)</f>
        <v>SEIS (06) DÍAS HÁBILES, POSTERIORES A LA DISTRIBUCIÓN DE LA ORDEN DE COMPRA</v>
      </c>
    </row>
    <row r="7" spans="1:13" ht="72" customHeight="1" x14ac:dyDescent="0.3">
      <c r="A7" s="59"/>
      <c r="B7" s="39" t="s">
        <v>51</v>
      </c>
      <c r="C7" s="39">
        <v>97</v>
      </c>
      <c r="D7" s="40">
        <v>45208</v>
      </c>
      <c r="E7" s="39" t="s">
        <v>54</v>
      </c>
      <c r="F7" s="39" t="s">
        <v>55</v>
      </c>
      <c r="G7" s="39" t="s">
        <v>67</v>
      </c>
      <c r="H7" s="39" t="s">
        <v>68</v>
      </c>
      <c r="I7" s="36" t="s">
        <v>120</v>
      </c>
      <c r="J7" s="42">
        <v>8935.2999999999993</v>
      </c>
      <c r="K7" s="39" t="s">
        <v>3</v>
      </c>
      <c r="L7" s="39" t="s">
        <v>105</v>
      </c>
      <c r="M7" s="39" t="str">
        <f t="shared" ref="M7:M47" si="0">UPPER(L7)</f>
        <v>SEIS (06) DÍAS HÁBILES, POSTERIORES A LA DISTRIBUCIÓN DE LA ORDEN DE COMPRA</v>
      </c>
    </row>
    <row r="8" spans="1:13" ht="72" customHeight="1" x14ac:dyDescent="0.3">
      <c r="A8" s="60"/>
      <c r="B8" s="39" t="s">
        <v>51</v>
      </c>
      <c r="C8" s="39">
        <v>98</v>
      </c>
      <c r="D8" s="40">
        <v>45208</v>
      </c>
      <c r="E8" s="39" t="s">
        <v>54</v>
      </c>
      <c r="F8" s="39" t="s">
        <v>55</v>
      </c>
      <c r="G8" s="39" t="s">
        <v>67</v>
      </c>
      <c r="H8" s="39" t="s">
        <v>69</v>
      </c>
      <c r="I8" s="35" t="s">
        <v>121</v>
      </c>
      <c r="J8" s="42">
        <v>1135.5</v>
      </c>
      <c r="K8" s="39" t="s">
        <v>3</v>
      </c>
      <c r="L8" s="39" t="s">
        <v>105</v>
      </c>
      <c r="M8" s="39" t="str">
        <f t="shared" si="0"/>
        <v>SEIS (06) DÍAS HÁBILES, POSTERIORES A LA DISTRIBUCIÓN DE LA ORDEN DE COMPRA</v>
      </c>
    </row>
    <row r="9" spans="1:13" ht="72" customHeight="1" x14ac:dyDescent="0.3">
      <c r="A9" s="58">
        <v>2</v>
      </c>
      <c r="B9" s="39" t="s">
        <v>51</v>
      </c>
      <c r="C9" s="39">
        <v>99</v>
      </c>
      <c r="D9" s="40">
        <v>45215</v>
      </c>
      <c r="E9" s="39" t="s">
        <v>56</v>
      </c>
      <c r="F9" s="39" t="s">
        <v>55</v>
      </c>
      <c r="G9" s="39" t="s">
        <v>70</v>
      </c>
      <c r="H9" s="39" t="s">
        <v>71</v>
      </c>
      <c r="I9" s="35" t="s">
        <v>121</v>
      </c>
      <c r="J9" s="42">
        <v>386.1</v>
      </c>
      <c r="K9" s="39" t="s">
        <v>3</v>
      </c>
      <c r="L9" s="39" t="s">
        <v>106</v>
      </c>
      <c r="M9" s="39" t="str">
        <f t="shared" si="0"/>
        <v>CINCO (05) DÍAS HÁBILES, POSTERIORES A LA DISTRIBUCIÓN DE LA ORDEN DE COMPRA</v>
      </c>
    </row>
    <row r="10" spans="1:13" ht="72" customHeight="1" x14ac:dyDescent="0.3">
      <c r="A10" s="59"/>
      <c r="B10" s="39" t="s">
        <v>51</v>
      </c>
      <c r="C10" s="39">
        <v>100</v>
      </c>
      <c r="D10" s="40">
        <v>45215</v>
      </c>
      <c r="E10" s="39" t="s">
        <v>56</v>
      </c>
      <c r="F10" s="39" t="s">
        <v>55</v>
      </c>
      <c r="G10" s="39" t="s">
        <v>70</v>
      </c>
      <c r="H10" s="39" t="s">
        <v>72</v>
      </c>
      <c r="I10" s="36" t="s">
        <v>120</v>
      </c>
      <c r="J10" s="42">
        <v>1906.75</v>
      </c>
      <c r="K10" s="39" t="s">
        <v>3</v>
      </c>
      <c r="L10" s="39" t="s">
        <v>106</v>
      </c>
      <c r="M10" s="39" t="str">
        <f t="shared" si="0"/>
        <v>CINCO (05) DÍAS HÁBILES, POSTERIORES A LA DISTRIBUCIÓN DE LA ORDEN DE COMPRA</v>
      </c>
    </row>
    <row r="11" spans="1:13" ht="72" customHeight="1" x14ac:dyDescent="0.3">
      <c r="A11" s="60"/>
      <c r="B11" s="39" t="s">
        <v>51</v>
      </c>
      <c r="C11" s="39">
        <v>101</v>
      </c>
      <c r="D11" s="40">
        <v>45215</v>
      </c>
      <c r="E11" s="39" t="s">
        <v>56</v>
      </c>
      <c r="F11" s="39" t="s">
        <v>55</v>
      </c>
      <c r="G11" s="39" t="s">
        <v>70</v>
      </c>
      <c r="H11" s="39" t="s">
        <v>43</v>
      </c>
      <c r="I11" s="36" t="s">
        <v>121</v>
      </c>
      <c r="J11" s="42">
        <v>959.95</v>
      </c>
      <c r="K11" s="39" t="s">
        <v>3</v>
      </c>
      <c r="L11" s="39" t="s">
        <v>106</v>
      </c>
      <c r="M11" s="39" t="str">
        <f t="shared" si="0"/>
        <v>CINCO (05) DÍAS HÁBILES, POSTERIORES A LA DISTRIBUCIÓN DE LA ORDEN DE COMPRA</v>
      </c>
    </row>
    <row r="12" spans="1:13" ht="72" customHeight="1" x14ac:dyDescent="0.3">
      <c r="A12" s="37">
        <v>3</v>
      </c>
      <c r="B12" s="39" t="s">
        <v>5</v>
      </c>
      <c r="C12" s="39" t="s">
        <v>52</v>
      </c>
      <c r="D12" s="40">
        <v>45212</v>
      </c>
      <c r="E12" s="39" t="s">
        <v>54</v>
      </c>
      <c r="F12" s="39" t="s">
        <v>55</v>
      </c>
      <c r="G12" s="39" t="s">
        <v>73</v>
      </c>
      <c r="H12" s="39" t="s">
        <v>74</v>
      </c>
      <c r="I12" s="35" t="s">
        <v>120</v>
      </c>
      <c r="J12" s="42">
        <v>14225</v>
      </c>
      <c r="K12" s="39" t="s">
        <v>103</v>
      </c>
      <c r="L12" s="39" t="s">
        <v>107</v>
      </c>
      <c r="M12" s="39" t="str">
        <f t="shared" si="0"/>
        <v>A PARTIR DE LA FIRMA DEL CONTRATO HASTA EL 31 DE DICIEMBRE DE 20230</v>
      </c>
    </row>
    <row r="13" spans="1:13" ht="72" customHeight="1" x14ac:dyDescent="0.3">
      <c r="A13" s="37">
        <v>4</v>
      </c>
      <c r="B13" s="39" t="s">
        <v>5</v>
      </c>
      <c r="C13" s="39" t="s">
        <v>53</v>
      </c>
      <c r="D13" s="40">
        <v>45212</v>
      </c>
      <c r="E13" s="39" t="s">
        <v>57</v>
      </c>
      <c r="F13" s="39" t="s">
        <v>55</v>
      </c>
      <c r="G13" s="39" t="s">
        <v>75</v>
      </c>
      <c r="H13" s="39" t="s">
        <v>76</v>
      </c>
      <c r="I13" s="33" t="s">
        <v>120</v>
      </c>
      <c r="J13" s="42">
        <v>3245.75</v>
      </c>
      <c r="K13" s="39" t="s">
        <v>3</v>
      </c>
      <c r="L13" s="39" t="s">
        <v>108</v>
      </c>
      <c r="M13" s="39" t="str">
        <f t="shared" si="0"/>
        <v>DE FORMA PARCIAL SEGÚN PEDIDOS DEL ADMINISTRADOR</v>
      </c>
    </row>
    <row r="14" spans="1:13" ht="72" customHeight="1" x14ac:dyDescent="0.3">
      <c r="A14" s="37">
        <v>5</v>
      </c>
      <c r="B14" s="39" t="s">
        <v>51</v>
      </c>
      <c r="C14" s="39">
        <v>102</v>
      </c>
      <c r="D14" s="40">
        <v>45223</v>
      </c>
      <c r="E14" s="39" t="s">
        <v>58</v>
      </c>
      <c r="F14" s="39" t="s">
        <v>55</v>
      </c>
      <c r="G14" s="39" t="s">
        <v>77</v>
      </c>
      <c r="H14" s="39" t="s">
        <v>78</v>
      </c>
      <c r="I14" s="33" t="s">
        <v>120</v>
      </c>
      <c r="J14" s="43">
        <v>8105.35</v>
      </c>
      <c r="K14" s="39" t="s">
        <v>47</v>
      </c>
      <c r="L14" s="39" t="s">
        <v>109</v>
      </c>
      <c r="M14" s="39" t="str">
        <f t="shared" si="0"/>
        <v>QUINCE DIAS CALENDARIOS POSTERIORES A LA DISTRIBUCIÓN DE LA ORDEN DE COMPRA</v>
      </c>
    </row>
    <row r="15" spans="1:13" ht="72" customHeight="1" x14ac:dyDescent="0.3">
      <c r="A15" s="37">
        <v>6</v>
      </c>
      <c r="B15" s="39" t="s">
        <v>51</v>
      </c>
      <c r="C15" s="39">
        <v>103</v>
      </c>
      <c r="D15" s="40">
        <v>45243</v>
      </c>
      <c r="E15" s="41" t="s">
        <v>59</v>
      </c>
      <c r="F15" s="39" t="s">
        <v>60</v>
      </c>
      <c r="G15" s="39" t="s">
        <v>79</v>
      </c>
      <c r="H15" s="39" t="s">
        <v>80</v>
      </c>
      <c r="I15" s="33" t="s">
        <v>120</v>
      </c>
      <c r="J15" s="42">
        <v>112560</v>
      </c>
      <c r="K15" s="39" t="s">
        <v>104</v>
      </c>
      <c r="L15" s="39" t="s">
        <v>110</v>
      </c>
      <c r="M15" s="39" t="str">
        <f t="shared" si="0"/>
        <v>EN UN PLAZO MÁXIMO DE 30 DÍAS CALENDARIO</v>
      </c>
    </row>
    <row r="16" spans="1:13" ht="72" customHeight="1" x14ac:dyDescent="0.3">
      <c r="A16" s="58">
        <v>7</v>
      </c>
      <c r="B16" s="39" t="s">
        <v>51</v>
      </c>
      <c r="C16" s="39">
        <v>104</v>
      </c>
      <c r="D16" s="40">
        <v>45247</v>
      </c>
      <c r="E16" s="39" t="s">
        <v>61</v>
      </c>
      <c r="F16" s="39" t="s">
        <v>55</v>
      </c>
      <c r="G16" s="39" t="s">
        <v>81</v>
      </c>
      <c r="H16" s="39" t="s">
        <v>82</v>
      </c>
      <c r="I16" s="34" t="s">
        <v>120</v>
      </c>
      <c r="J16" s="42">
        <v>426.98</v>
      </c>
      <c r="K16" s="39" t="s">
        <v>47</v>
      </c>
      <c r="L16" s="39" t="s">
        <v>111</v>
      </c>
      <c r="M16" s="39" t="str">
        <f t="shared" si="0"/>
        <v>EN UN PLAZO MÁXIMO DE SIETE DÍAS CALENDARIO</v>
      </c>
    </row>
    <row r="17" spans="1:13" ht="72" customHeight="1" x14ac:dyDescent="0.3">
      <c r="A17" s="60"/>
      <c r="B17" s="39" t="s">
        <v>51</v>
      </c>
      <c r="C17" s="39">
        <v>105</v>
      </c>
      <c r="D17" s="40">
        <v>45247</v>
      </c>
      <c r="E17" s="39" t="s">
        <v>61</v>
      </c>
      <c r="F17" s="39" t="s">
        <v>55</v>
      </c>
      <c r="G17" s="39" t="s">
        <v>81</v>
      </c>
      <c r="H17" s="39" t="s">
        <v>83</v>
      </c>
      <c r="I17" s="34" t="s">
        <v>120</v>
      </c>
      <c r="J17" s="42">
        <v>8147.05</v>
      </c>
      <c r="K17" s="39" t="s">
        <v>47</v>
      </c>
      <c r="L17" s="39" t="s">
        <v>111</v>
      </c>
      <c r="M17" s="39" t="str">
        <f t="shared" si="0"/>
        <v>EN UN PLAZO MÁXIMO DE SIETE DÍAS CALENDARIO</v>
      </c>
    </row>
    <row r="18" spans="1:13" ht="72" customHeight="1" x14ac:dyDescent="0.3">
      <c r="A18" s="37">
        <v>8</v>
      </c>
      <c r="B18" s="39" t="s">
        <v>51</v>
      </c>
      <c r="C18" s="39">
        <v>106</v>
      </c>
      <c r="D18" s="40">
        <v>45258</v>
      </c>
      <c r="E18" s="39" t="s">
        <v>62</v>
      </c>
      <c r="F18" s="39" t="s">
        <v>55</v>
      </c>
      <c r="G18" s="39" t="s">
        <v>84</v>
      </c>
      <c r="H18" s="39" t="s">
        <v>40</v>
      </c>
      <c r="I18" s="34" t="s">
        <v>120</v>
      </c>
      <c r="J18" s="42">
        <v>15587.5</v>
      </c>
      <c r="K18" s="39" t="s">
        <v>103</v>
      </c>
      <c r="L18" s="39" t="s">
        <v>112</v>
      </c>
      <c r="M18" s="39" t="str">
        <f t="shared" si="0"/>
        <v>SÁBADO 2 DE DICIEMBRE DE 2023, A LAS 10:00AM, HORA DE DISTRIBUCIÓN DE LOS ALIMENTOS INICIARÁ A LAS 11:30AM</v>
      </c>
    </row>
    <row r="19" spans="1:13" ht="72" customHeight="1" x14ac:dyDescent="0.3">
      <c r="A19" s="37">
        <v>9</v>
      </c>
      <c r="B19" s="39" t="s">
        <v>51</v>
      </c>
      <c r="C19" s="39">
        <v>107</v>
      </c>
      <c r="D19" s="40">
        <v>45259</v>
      </c>
      <c r="E19" s="39" t="s">
        <v>63</v>
      </c>
      <c r="F19" s="39" t="s">
        <v>55</v>
      </c>
      <c r="G19" s="39" t="s">
        <v>85</v>
      </c>
      <c r="H19" s="39" t="s">
        <v>86</v>
      </c>
      <c r="I19" s="34" t="s">
        <v>120</v>
      </c>
      <c r="J19" s="42">
        <v>42195</v>
      </c>
      <c r="K19" s="39" t="s">
        <v>103</v>
      </c>
      <c r="L19" s="39" t="s">
        <v>113</v>
      </c>
      <c r="M19" s="39" t="str">
        <f t="shared" si="0"/>
        <v>MÁXIMO DE 3 DÍAS HÁBILES</v>
      </c>
    </row>
    <row r="20" spans="1:13" ht="72" customHeight="1" x14ac:dyDescent="0.3">
      <c r="A20" s="58">
        <v>10</v>
      </c>
      <c r="B20" s="39" t="s">
        <v>51</v>
      </c>
      <c r="C20" s="39">
        <v>108</v>
      </c>
      <c r="D20" s="40">
        <v>45265</v>
      </c>
      <c r="E20" s="41" t="s">
        <v>64</v>
      </c>
      <c r="F20" s="39" t="s">
        <v>60</v>
      </c>
      <c r="G20" s="39" t="s">
        <v>87</v>
      </c>
      <c r="H20" s="39" t="s">
        <v>88</v>
      </c>
      <c r="I20" s="34" t="s">
        <v>120</v>
      </c>
      <c r="J20" s="42">
        <v>1650</v>
      </c>
      <c r="K20" s="39" t="s">
        <v>3</v>
      </c>
      <c r="L20" s="39" t="s">
        <v>114</v>
      </c>
      <c r="M20" s="39" t="str">
        <f t="shared" si="0"/>
        <v>EN UN PLAZO MÁXIMO DE TREINTA (30) DÍAS CALENDARIO</v>
      </c>
    </row>
    <row r="21" spans="1:13" ht="72" customHeight="1" x14ac:dyDescent="0.3">
      <c r="A21" s="59"/>
      <c r="B21" s="39" t="s">
        <v>51</v>
      </c>
      <c r="C21" s="39">
        <v>109</v>
      </c>
      <c r="D21" s="40">
        <v>45265</v>
      </c>
      <c r="E21" s="41" t="s">
        <v>64</v>
      </c>
      <c r="F21" s="39" t="s">
        <v>60</v>
      </c>
      <c r="G21" s="39" t="s">
        <v>87</v>
      </c>
      <c r="H21" s="39" t="s">
        <v>89</v>
      </c>
      <c r="I21" s="34" t="s">
        <v>120</v>
      </c>
      <c r="J21" s="42">
        <v>99123.6</v>
      </c>
      <c r="K21" s="39" t="s">
        <v>3</v>
      </c>
      <c r="L21" s="39" t="s">
        <v>114</v>
      </c>
      <c r="M21" s="39" t="str">
        <f t="shared" si="0"/>
        <v>EN UN PLAZO MÁXIMO DE TREINTA (30) DÍAS CALENDARIO</v>
      </c>
    </row>
    <row r="22" spans="1:13" ht="72" customHeight="1" x14ac:dyDescent="0.3">
      <c r="A22" s="59"/>
      <c r="B22" s="39" t="s">
        <v>51</v>
      </c>
      <c r="C22" s="39">
        <v>110</v>
      </c>
      <c r="D22" s="40">
        <v>45265</v>
      </c>
      <c r="E22" s="41" t="s">
        <v>64</v>
      </c>
      <c r="F22" s="39" t="s">
        <v>60</v>
      </c>
      <c r="G22" s="39" t="s">
        <v>87</v>
      </c>
      <c r="H22" s="39" t="s">
        <v>90</v>
      </c>
      <c r="I22" s="34" t="s">
        <v>120</v>
      </c>
      <c r="J22" s="42">
        <v>20598.97</v>
      </c>
      <c r="K22" s="39" t="s">
        <v>3</v>
      </c>
      <c r="L22" s="39" t="s">
        <v>114</v>
      </c>
      <c r="M22" s="39" t="str">
        <f t="shared" si="0"/>
        <v>EN UN PLAZO MÁXIMO DE TREINTA (30) DÍAS CALENDARIO</v>
      </c>
    </row>
    <row r="23" spans="1:13" ht="72" customHeight="1" x14ac:dyDescent="0.3">
      <c r="A23" s="59"/>
      <c r="B23" s="39" t="s">
        <v>51</v>
      </c>
      <c r="C23" s="39">
        <v>111</v>
      </c>
      <c r="D23" s="40">
        <v>45265</v>
      </c>
      <c r="E23" s="41" t="s">
        <v>64</v>
      </c>
      <c r="F23" s="39" t="s">
        <v>60</v>
      </c>
      <c r="G23" s="39" t="s">
        <v>87</v>
      </c>
      <c r="H23" s="39" t="s">
        <v>91</v>
      </c>
      <c r="I23" s="34" t="s">
        <v>120</v>
      </c>
      <c r="J23" s="42">
        <v>26006</v>
      </c>
      <c r="K23" s="39" t="s">
        <v>3</v>
      </c>
      <c r="L23" s="39" t="s">
        <v>114</v>
      </c>
      <c r="M23" s="39" t="str">
        <f t="shared" si="0"/>
        <v>EN UN PLAZO MÁXIMO DE TREINTA (30) DÍAS CALENDARIO</v>
      </c>
    </row>
    <row r="24" spans="1:13" ht="72" customHeight="1" x14ac:dyDescent="0.3">
      <c r="A24" s="60"/>
      <c r="B24" s="39" t="s">
        <v>51</v>
      </c>
      <c r="C24" s="39">
        <v>112</v>
      </c>
      <c r="D24" s="40">
        <v>45265</v>
      </c>
      <c r="E24" s="41" t="s">
        <v>64</v>
      </c>
      <c r="F24" s="39" t="s">
        <v>60</v>
      </c>
      <c r="G24" s="39" t="s">
        <v>87</v>
      </c>
      <c r="H24" s="39" t="s">
        <v>92</v>
      </c>
      <c r="I24" s="34" t="s">
        <v>120</v>
      </c>
      <c r="J24" s="42">
        <v>146512.35999999999</v>
      </c>
      <c r="K24" s="39" t="s">
        <v>3</v>
      </c>
      <c r="L24" s="39" t="s">
        <v>114</v>
      </c>
      <c r="M24" s="39" t="str">
        <f t="shared" si="0"/>
        <v>EN UN PLAZO MÁXIMO DE TREINTA (30) DÍAS CALENDARIO</v>
      </c>
    </row>
    <row r="25" spans="1:13" ht="72" customHeight="1" x14ac:dyDescent="0.3">
      <c r="A25" s="37">
        <v>11</v>
      </c>
      <c r="B25" s="39" t="s">
        <v>51</v>
      </c>
      <c r="C25" s="39">
        <v>113</v>
      </c>
      <c r="D25" s="40">
        <v>45266</v>
      </c>
      <c r="E25" s="41" t="s">
        <v>64</v>
      </c>
      <c r="F25" s="39" t="s">
        <v>60</v>
      </c>
      <c r="G25" s="39" t="s">
        <v>93</v>
      </c>
      <c r="H25" s="39" t="s">
        <v>94</v>
      </c>
      <c r="I25" s="34" t="s">
        <v>120</v>
      </c>
      <c r="J25" s="42">
        <v>7682.77</v>
      </c>
      <c r="K25" s="39" t="s">
        <v>47</v>
      </c>
      <c r="L25" s="39" t="s">
        <v>115</v>
      </c>
      <c r="M25" s="39" t="str">
        <f t="shared" si="0"/>
        <v>EN UN PLAZO MÁXIMO DE QUINCE (15) DÍAS HÁBILES</v>
      </c>
    </row>
    <row r="26" spans="1:13" ht="72" customHeight="1" x14ac:dyDescent="0.3">
      <c r="A26" s="58">
        <v>12</v>
      </c>
      <c r="B26" s="39" t="s">
        <v>51</v>
      </c>
      <c r="C26" s="39">
        <v>114</v>
      </c>
      <c r="D26" s="40">
        <v>45267</v>
      </c>
      <c r="E26" s="39" t="s">
        <v>65</v>
      </c>
      <c r="F26" s="39" t="s">
        <v>55</v>
      </c>
      <c r="G26" s="39" t="s">
        <v>95</v>
      </c>
      <c r="H26" s="39" t="s">
        <v>96</v>
      </c>
      <c r="I26" s="34" t="s">
        <v>121</v>
      </c>
      <c r="J26" s="42">
        <v>1560</v>
      </c>
      <c r="K26" s="39" t="s">
        <v>103</v>
      </c>
      <c r="L26" s="39" t="s">
        <v>116</v>
      </c>
      <c r="M26" s="39" t="str">
        <f t="shared" si="0"/>
        <v>11 DE DICIEMBRE DE 2023, HORARIO: DE 10:00AM A 2:00PM</v>
      </c>
    </row>
    <row r="27" spans="1:13" ht="72" customHeight="1" x14ac:dyDescent="0.3">
      <c r="A27" s="59"/>
      <c r="B27" s="39" t="s">
        <v>51</v>
      </c>
      <c r="C27" s="39">
        <v>115</v>
      </c>
      <c r="D27" s="40">
        <v>45267</v>
      </c>
      <c r="E27" s="39" t="s">
        <v>65</v>
      </c>
      <c r="F27" s="39" t="s">
        <v>55</v>
      </c>
      <c r="G27" s="39" t="s">
        <v>95</v>
      </c>
      <c r="H27" s="39" t="s">
        <v>97</v>
      </c>
      <c r="I27" s="34" t="s">
        <v>120</v>
      </c>
      <c r="J27" s="42">
        <v>4300</v>
      </c>
      <c r="K27" s="39" t="s">
        <v>103</v>
      </c>
      <c r="L27" s="39" t="s">
        <v>117</v>
      </c>
      <c r="M27" s="39" t="str">
        <f t="shared" si="0"/>
        <v>13 DE DICIEMBRE DE 2023, HORARIO: DE 10:00AM A 2:00PM</v>
      </c>
    </row>
    <row r="28" spans="1:13" ht="72" customHeight="1" x14ac:dyDescent="0.3">
      <c r="A28" s="59"/>
      <c r="B28" s="39" t="s">
        <v>51</v>
      </c>
      <c r="C28" s="39">
        <v>116</v>
      </c>
      <c r="D28" s="40">
        <v>45267</v>
      </c>
      <c r="E28" s="39" t="s">
        <v>65</v>
      </c>
      <c r="F28" s="39" t="s">
        <v>55</v>
      </c>
      <c r="G28" s="39" t="s">
        <v>95</v>
      </c>
      <c r="H28" s="39" t="s">
        <v>98</v>
      </c>
      <c r="I28" s="34" t="s">
        <v>121</v>
      </c>
      <c r="J28" s="42">
        <v>3292</v>
      </c>
      <c r="K28" s="39" t="s">
        <v>103</v>
      </c>
      <c r="L28" s="39" t="s">
        <v>116</v>
      </c>
      <c r="M28" s="39" t="str">
        <f t="shared" si="0"/>
        <v>11 DE DICIEMBRE DE 2023, HORARIO: DE 10:00AM A 2:00PM</v>
      </c>
    </row>
    <row r="29" spans="1:13" ht="72" customHeight="1" x14ac:dyDescent="0.3">
      <c r="A29" s="59"/>
      <c r="B29" s="39" t="s">
        <v>51</v>
      </c>
      <c r="C29" s="39">
        <v>117</v>
      </c>
      <c r="D29" s="40">
        <v>45267</v>
      </c>
      <c r="E29" s="39" t="s">
        <v>65</v>
      </c>
      <c r="F29" s="39" t="s">
        <v>55</v>
      </c>
      <c r="G29" s="39" t="s">
        <v>95</v>
      </c>
      <c r="H29" s="39" t="s">
        <v>99</v>
      </c>
      <c r="I29" s="34" t="s">
        <v>120</v>
      </c>
      <c r="J29" s="42">
        <v>3340</v>
      </c>
      <c r="K29" s="39" t="s">
        <v>103</v>
      </c>
      <c r="L29" s="39" t="s">
        <v>118</v>
      </c>
      <c r="M29" s="39" t="str">
        <f t="shared" si="0"/>
        <v>12 DE DICIEMBRE DE 2023, HORARIO: DE 10:00AM A 2:00PM</v>
      </c>
    </row>
    <row r="30" spans="1:13" ht="72" customHeight="1" x14ac:dyDescent="0.3">
      <c r="A30" s="60"/>
      <c r="B30" s="39" t="s">
        <v>51</v>
      </c>
      <c r="C30" s="39">
        <v>118</v>
      </c>
      <c r="D30" s="40">
        <v>45267</v>
      </c>
      <c r="E30" s="39" t="s">
        <v>65</v>
      </c>
      <c r="F30" s="39" t="s">
        <v>55</v>
      </c>
      <c r="G30" s="39" t="s">
        <v>95</v>
      </c>
      <c r="H30" s="39" t="s">
        <v>100</v>
      </c>
      <c r="I30" s="34" t="s">
        <v>121</v>
      </c>
      <c r="J30" s="42">
        <v>2373</v>
      </c>
      <c r="K30" s="39" t="s">
        <v>103</v>
      </c>
      <c r="L30" s="39" t="s">
        <v>118</v>
      </c>
      <c r="M30" s="39" t="str">
        <f t="shared" si="0"/>
        <v>12 DE DICIEMBRE DE 2023, HORARIO: DE 10:00AM A 2:00PM</v>
      </c>
    </row>
    <row r="31" spans="1:13" ht="72" customHeight="1" x14ac:dyDescent="0.3">
      <c r="A31" s="58">
        <v>13</v>
      </c>
      <c r="B31" s="39" t="s">
        <v>51</v>
      </c>
      <c r="C31" s="39">
        <v>119</v>
      </c>
      <c r="D31" s="40">
        <v>45281</v>
      </c>
      <c r="E31" s="41" t="s">
        <v>59</v>
      </c>
      <c r="F31" s="39" t="s">
        <v>44</v>
      </c>
      <c r="G31" s="39" t="s">
        <v>101</v>
      </c>
      <c r="H31" s="39" t="s">
        <v>83</v>
      </c>
      <c r="I31" s="34" t="s">
        <v>120</v>
      </c>
      <c r="J31" s="42">
        <v>1226.9000000000001</v>
      </c>
      <c r="K31" s="39" t="s">
        <v>47</v>
      </c>
      <c r="L31" s="39" t="s">
        <v>119</v>
      </c>
      <c r="M31" s="39" t="str">
        <f t="shared" si="0"/>
        <v>CINCO (5) DÍAS HÁBILES</v>
      </c>
    </row>
    <row r="32" spans="1:13" ht="72" customHeight="1" x14ac:dyDescent="0.3">
      <c r="A32" s="59"/>
      <c r="B32" s="44" t="s">
        <v>51</v>
      </c>
      <c r="C32" s="44">
        <v>120</v>
      </c>
      <c r="D32" s="45">
        <v>45281</v>
      </c>
      <c r="E32" s="46" t="s">
        <v>59</v>
      </c>
      <c r="F32" s="44" t="s">
        <v>44</v>
      </c>
      <c r="G32" s="44" t="s">
        <v>101</v>
      </c>
      <c r="H32" s="44" t="s">
        <v>78</v>
      </c>
      <c r="I32" s="33" t="s">
        <v>120</v>
      </c>
      <c r="J32" s="47">
        <v>5063.25</v>
      </c>
      <c r="K32" s="44" t="s">
        <v>47</v>
      </c>
      <c r="L32" s="44" t="s">
        <v>119</v>
      </c>
      <c r="M32" s="39" t="str">
        <f t="shared" si="0"/>
        <v>CINCO (5) DÍAS HÁBILES</v>
      </c>
    </row>
    <row r="33" spans="1:13" ht="72" customHeight="1" x14ac:dyDescent="0.3">
      <c r="A33" s="60"/>
      <c r="B33" s="39" t="s">
        <v>51</v>
      </c>
      <c r="C33" s="39">
        <v>121</v>
      </c>
      <c r="D33" s="40">
        <v>45281</v>
      </c>
      <c r="E33" s="41" t="s">
        <v>59</v>
      </c>
      <c r="F33" s="39" t="s">
        <v>44</v>
      </c>
      <c r="G33" s="39" t="s">
        <v>101</v>
      </c>
      <c r="H33" s="39" t="s">
        <v>102</v>
      </c>
      <c r="I33" s="33" t="s">
        <v>120</v>
      </c>
      <c r="J33" s="42">
        <v>1199</v>
      </c>
      <c r="K33" s="39" t="s">
        <v>47</v>
      </c>
      <c r="L33" s="39" t="s">
        <v>119</v>
      </c>
      <c r="M33" s="39" t="str">
        <f t="shared" si="0"/>
        <v>CINCO (5) DÍAS HÁBILES</v>
      </c>
    </row>
    <row r="34" spans="1:13" ht="72" customHeight="1" x14ac:dyDescent="0.3">
      <c r="A34" s="37">
        <v>14</v>
      </c>
      <c r="B34" s="39" t="s">
        <v>51</v>
      </c>
      <c r="C34" s="39">
        <v>1</v>
      </c>
      <c r="D34" s="40">
        <v>45296</v>
      </c>
      <c r="E34" s="39" t="s">
        <v>132</v>
      </c>
      <c r="F34" s="39" t="s">
        <v>55</v>
      </c>
      <c r="G34" s="39" t="s">
        <v>133</v>
      </c>
      <c r="H34" s="39" t="s">
        <v>134</v>
      </c>
      <c r="I34" s="33" t="s">
        <v>121</v>
      </c>
      <c r="J34" s="42">
        <v>19115.95</v>
      </c>
      <c r="K34" s="39" t="s">
        <v>3</v>
      </c>
      <c r="L34" s="39" t="s">
        <v>157</v>
      </c>
      <c r="M34" s="39" t="str">
        <f t="shared" si="0"/>
        <v>15 DÍAS CALENDARIO</v>
      </c>
    </row>
    <row r="35" spans="1:13" ht="72" customHeight="1" x14ac:dyDescent="0.3">
      <c r="A35" s="58">
        <v>15</v>
      </c>
      <c r="B35" s="39" t="s">
        <v>51</v>
      </c>
      <c r="C35" s="39">
        <v>2</v>
      </c>
      <c r="D35" s="40">
        <v>45296</v>
      </c>
      <c r="E35" s="48" t="s">
        <v>135</v>
      </c>
      <c r="F35" s="39" t="s">
        <v>55</v>
      </c>
      <c r="G35" s="39" t="s">
        <v>136</v>
      </c>
      <c r="H35" s="39" t="s">
        <v>45</v>
      </c>
      <c r="I35" s="33" t="s">
        <v>120</v>
      </c>
      <c r="J35" s="42">
        <v>7106.74</v>
      </c>
      <c r="K35" s="39" t="s">
        <v>47</v>
      </c>
      <c r="L35" s="39" t="s">
        <v>158</v>
      </c>
      <c r="M35" s="39" t="str">
        <f t="shared" si="0"/>
        <v>DEL 1 AL 31 DE DICIEMBRE 2024</v>
      </c>
    </row>
    <row r="36" spans="1:13" ht="72" customHeight="1" x14ac:dyDescent="0.3">
      <c r="A36" s="60"/>
      <c r="B36" s="39" t="s">
        <v>51</v>
      </c>
      <c r="C36" s="39">
        <v>3</v>
      </c>
      <c r="D36" s="40">
        <v>45296</v>
      </c>
      <c r="E36" s="48" t="s">
        <v>135</v>
      </c>
      <c r="F36" s="39" t="s">
        <v>55</v>
      </c>
      <c r="G36" s="39" t="s">
        <v>136</v>
      </c>
      <c r="H36" s="39" t="s">
        <v>137</v>
      </c>
      <c r="I36" s="33" t="s">
        <v>120</v>
      </c>
      <c r="J36" s="42">
        <v>26438.57</v>
      </c>
      <c r="K36" s="39" t="s">
        <v>47</v>
      </c>
      <c r="L36" s="39" t="s">
        <v>159</v>
      </c>
      <c r="M36" s="39" t="str">
        <f t="shared" si="0"/>
        <v>ITEM 3 Y 4: DEL 1 DE ENERO AL 31 DE DICIEMBRE 2024. ITEM 2: DEL 28 ENERO 2024 AL 28 ENERO DE 2025, ITEM 7: 14 DE FEBRERO 2024 AL 14 DE FEBRERO 2025</v>
      </c>
    </row>
    <row r="37" spans="1:13" ht="72" customHeight="1" x14ac:dyDescent="0.3">
      <c r="A37" s="37">
        <v>16</v>
      </c>
      <c r="B37" s="39" t="s">
        <v>5</v>
      </c>
      <c r="C37" s="39" t="s">
        <v>165</v>
      </c>
      <c r="D37" s="40">
        <v>45302</v>
      </c>
      <c r="E37" s="39" t="s">
        <v>138</v>
      </c>
      <c r="F37" s="39" t="s">
        <v>60</v>
      </c>
      <c r="G37" s="39" t="s">
        <v>139</v>
      </c>
      <c r="H37" s="39" t="s">
        <v>34</v>
      </c>
      <c r="I37" s="33" t="s">
        <v>120</v>
      </c>
      <c r="J37" s="42">
        <v>240480</v>
      </c>
      <c r="K37" s="39" t="s">
        <v>3</v>
      </c>
      <c r="L37" s="39" t="s">
        <v>160</v>
      </c>
      <c r="M37" s="39" t="str">
        <f t="shared" si="0"/>
        <v>DEL 01 DE ENERO AL 31 DE DICIEMBRE DE 2024</v>
      </c>
    </row>
    <row r="38" spans="1:13" ht="72" customHeight="1" x14ac:dyDescent="0.3">
      <c r="A38" s="58">
        <v>17</v>
      </c>
      <c r="B38" s="39" t="s">
        <v>5</v>
      </c>
      <c r="C38" s="39" t="s">
        <v>166</v>
      </c>
      <c r="D38" s="40">
        <v>45302</v>
      </c>
      <c r="E38" s="39" t="s">
        <v>140</v>
      </c>
      <c r="F38" s="39" t="s">
        <v>55</v>
      </c>
      <c r="G38" s="39" t="s">
        <v>141</v>
      </c>
      <c r="H38" s="39" t="s">
        <v>35</v>
      </c>
      <c r="I38" s="33" t="s">
        <v>120</v>
      </c>
      <c r="J38" s="42">
        <v>37419</v>
      </c>
      <c r="K38" s="39" t="s">
        <v>47</v>
      </c>
      <c r="L38" s="39" t="s">
        <v>160</v>
      </c>
      <c r="M38" s="39" t="str">
        <f t="shared" si="0"/>
        <v>DEL 01 DE ENERO AL 31 DE DICIEMBRE DE 2024</v>
      </c>
    </row>
    <row r="39" spans="1:13" ht="72" customHeight="1" x14ac:dyDescent="0.3">
      <c r="A39" s="60"/>
      <c r="B39" s="39" t="s">
        <v>5</v>
      </c>
      <c r="C39" s="39" t="s">
        <v>167</v>
      </c>
      <c r="D39" s="40">
        <v>45302</v>
      </c>
      <c r="E39" s="39" t="s">
        <v>140</v>
      </c>
      <c r="F39" s="39" t="s">
        <v>55</v>
      </c>
      <c r="G39" s="39" t="s">
        <v>141</v>
      </c>
      <c r="H39" s="39" t="s">
        <v>142</v>
      </c>
      <c r="I39" s="33" t="s">
        <v>120</v>
      </c>
      <c r="J39" s="42">
        <v>6704.48</v>
      </c>
      <c r="K39" s="39" t="s">
        <v>47</v>
      </c>
      <c r="L39" s="39" t="s">
        <v>160</v>
      </c>
      <c r="M39" s="39" t="str">
        <f t="shared" si="0"/>
        <v>DEL 01 DE ENERO AL 31 DE DICIEMBRE DE 2024</v>
      </c>
    </row>
    <row r="40" spans="1:13" ht="72" customHeight="1" x14ac:dyDescent="0.3">
      <c r="A40" s="58">
        <v>18</v>
      </c>
      <c r="B40" s="39" t="s">
        <v>5</v>
      </c>
      <c r="C40" s="39" t="s">
        <v>123</v>
      </c>
      <c r="D40" s="40">
        <v>45302</v>
      </c>
      <c r="E40" s="39" t="s">
        <v>143</v>
      </c>
      <c r="F40" s="39" t="s">
        <v>55</v>
      </c>
      <c r="G40" s="39" t="s">
        <v>144</v>
      </c>
      <c r="H40" s="39" t="s">
        <v>145</v>
      </c>
      <c r="I40" s="33" t="s">
        <v>120</v>
      </c>
      <c r="J40" s="42">
        <v>38855.040000000001</v>
      </c>
      <c r="K40" s="39" t="s">
        <v>47</v>
      </c>
      <c r="L40" s="39" t="s">
        <v>161</v>
      </c>
      <c r="M40" s="39" t="str">
        <f t="shared" si="0"/>
        <v>DEL 01 DE FEBRERO AL 31 DE ENERO DE 2025</v>
      </c>
    </row>
    <row r="41" spans="1:13" ht="72" customHeight="1" x14ac:dyDescent="0.3">
      <c r="A41" s="59"/>
      <c r="B41" s="39" t="s">
        <v>5</v>
      </c>
      <c r="C41" s="39" t="s">
        <v>124</v>
      </c>
      <c r="D41" s="40">
        <v>45302</v>
      </c>
      <c r="E41" s="39" t="s">
        <v>143</v>
      </c>
      <c r="F41" s="39" t="s">
        <v>55</v>
      </c>
      <c r="G41" s="39" t="s">
        <v>144</v>
      </c>
      <c r="H41" s="39" t="s">
        <v>146</v>
      </c>
      <c r="I41" s="33" t="s">
        <v>120</v>
      </c>
      <c r="J41" s="42">
        <v>4630.92</v>
      </c>
      <c r="K41" s="39" t="s">
        <v>47</v>
      </c>
      <c r="L41" s="39" t="s">
        <v>161</v>
      </c>
      <c r="M41" s="39" t="str">
        <f t="shared" si="0"/>
        <v>DEL 01 DE FEBRERO AL 31 DE ENERO DE 2025</v>
      </c>
    </row>
    <row r="42" spans="1:13" ht="72" customHeight="1" x14ac:dyDescent="0.3">
      <c r="A42" s="59"/>
      <c r="B42" s="39" t="s">
        <v>5</v>
      </c>
      <c r="C42" s="39" t="s">
        <v>125</v>
      </c>
      <c r="D42" s="40">
        <v>45302</v>
      </c>
      <c r="E42" s="39" t="s">
        <v>143</v>
      </c>
      <c r="F42" s="39" t="s">
        <v>55</v>
      </c>
      <c r="G42" s="39" t="s">
        <v>144</v>
      </c>
      <c r="H42" s="39" t="s">
        <v>147</v>
      </c>
      <c r="I42" s="33" t="s">
        <v>120</v>
      </c>
      <c r="J42" s="42">
        <v>4200</v>
      </c>
      <c r="K42" s="39" t="s">
        <v>47</v>
      </c>
      <c r="L42" s="39" t="s">
        <v>161</v>
      </c>
      <c r="M42" s="39" t="str">
        <f t="shared" si="0"/>
        <v>DEL 01 DE FEBRERO AL 31 DE ENERO DE 2025</v>
      </c>
    </row>
    <row r="43" spans="1:13" ht="72" customHeight="1" x14ac:dyDescent="0.3">
      <c r="A43" s="60"/>
      <c r="B43" s="39" t="s">
        <v>5</v>
      </c>
      <c r="C43" s="39" t="s">
        <v>126</v>
      </c>
      <c r="D43" s="40">
        <v>45300</v>
      </c>
      <c r="E43" s="39" t="s">
        <v>143</v>
      </c>
      <c r="F43" s="39" t="s">
        <v>55</v>
      </c>
      <c r="G43" s="39" t="s">
        <v>144</v>
      </c>
      <c r="H43" s="39" t="s">
        <v>148</v>
      </c>
      <c r="I43" s="33" t="s">
        <v>120</v>
      </c>
      <c r="J43" s="42">
        <v>16000.8</v>
      </c>
      <c r="K43" s="39" t="s">
        <v>47</v>
      </c>
      <c r="L43" s="39" t="s">
        <v>161</v>
      </c>
      <c r="M43" s="39" t="str">
        <f t="shared" si="0"/>
        <v>DEL 01 DE FEBRERO AL 31 DE ENERO DE 2025</v>
      </c>
    </row>
    <row r="44" spans="1:13" ht="72" customHeight="1" x14ac:dyDescent="0.3">
      <c r="A44" s="37">
        <v>19</v>
      </c>
      <c r="B44" s="39" t="s">
        <v>5</v>
      </c>
      <c r="C44" s="39" t="s">
        <v>127</v>
      </c>
      <c r="D44" s="40">
        <v>45322</v>
      </c>
      <c r="E44" s="39" t="s">
        <v>149</v>
      </c>
      <c r="F44" s="39" t="s">
        <v>44</v>
      </c>
      <c r="G44" s="39" t="s">
        <v>150</v>
      </c>
      <c r="H44" s="39" t="s">
        <v>42</v>
      </c>
      <c r="I44" s="33" t="s">
        <v>120</v>
      </c>
      <c r="J44" s="42">
        <v>42899.99</v>
      </c>
      <c r="K44" s="39" t="s">
        <v>3</v>
      </c>
      <c r="L44" s="39" t="s">
        <v>162</v>
      </c>
      <c r="M44" s="39" t="str">
        <f t="shared" si="0"/>
        <v>DEL 01 DE FEBRERO 2023 AL 31 DE ENERO DE 2024</v>
      </c>
    </row>
    <row r="45" spans="1:13" ht="72" customHeight="1" x14ac:dyDescent="0.3">
      <c r="A45" s="37">
        <v>20</v>
      </c>
      <c r="B45" s="39" t="s">
        <v>5</v>
      </c>
      <c r="C45" s="39" t="s">
        <v>128</v>
      </c>
      <c r="D45" s="40">
        <v>45322</v>
      </c>
      <c r="E45" s="39" t="s">
        <v>151</v>
      </c>
      <c r="F45" s="39" t="s">
        <v>44</v>
      </c>
      <c r="G45" s="39" t="s">
        <v>152</v>
      </c>
      <c r="H45" s="39" t="s">
        <v>153</v>
      </c>
      <c r="I45" s="33" t="s">
        <v>120</v>
      </c>
      <c r="J45" s="42">
        <v>20780</v>
      </c>
      <c r="K45" s="39" t="s">
        <v>47</v>
      </c>
      <c r="L45" s="39" t="s">
        <v>163</v>
      </c>
      <c r="M45" s="39" t="str">
        <f t="shared" si="0"/>
        <v>DEL 01/02/2024 AL 31/01/2025</v>
      </c>
    </row>
    <row r="46" spans="1:13" ht="72" customHeight="1" x14ac:dyDescent="0.3">
      <c r="A46" s="58">
        <v>21</v>
      </c>
      <c r="B46" s="39" t="s">
        <v>129</v>
      </c>
      <c r="C46" s="39" t="s">
        <v>130</v>
      </c>
      <c r="D46" s="40">
        <v>45281</v>
      </c>
      <c r="E46" s="39" t="s">
        <v>41</v>
      </c>
      <c r="F46" s="39" t="s">
        <v>154</v>
      </c>
      <c r="G46" s="39" t="s">
        <v>155</v>
      </c>
      <c r="H46" s="39" t="s">
        <v>156</v>
      </c>
      <c r="I46" s="33" t="s">
        <v>120</v>
      </c>
      <c r="J46" s="42">
        <v>474200.8</v>
      </c>
      <c r="K46" s="39" t="s">
        <v>36</v>
      </c>
      <c r="L46" s="39" t="s">
        <v>164</v>
      </c>
      <c r="M46" s="39" t="str">
        <f t="shared" si="0"/>
        <v>DEL 31/12/2023 AL 31/12/2024</v>
      </c>
    </row>
    <row r="47" spans="1:13" ht="72" customHeight="1" x14ac:dyDescent="0.3">
      <c r="A47" s="60"/>
      <c r="B47" s="39" t="s">
        <v>129</v>
      </c>
      <c r="C47" s="39" t="s">
        <v>131</v>
      </c>
      <c r="D47" s="40">
        <v>45281</v>
      </c>
      <c r="E47" s="39" t="s">
        <v>41</v>
      </c>
      <c r="F47" s="39" t="s">
        <v>154</v>
      </c>
      <c r="G47" s="39" t="s">
        <v>155</v>
      </c>
      <c r="H47" s="39" t="s">
        <v>33</v>
      </c>
      <c r="I47" s="33" t="s">
        <v>120</v>
      </c>
      <c r="J47" s="42">
        <v>41312.71</v>
      </c>
      <c r="K47" s="39" t="s">
        <v>36</v>
      </c>
      <c r="L47" s="39" t="s">
        <v>164</v>
      </c>
      <c r="M47" s="39" t="str">
        <f t="shared" si="0"/>
        <v>DEL 31/12/2023 AL 31/12/2024</v>
      </c>
    </row>
    <row r="48" spans="1:13" ht="31.2" customHeight="1" x14ac:dyDescent="0.3">
      <c r="A48" s="55" t="s">
        <v>168</v>
      </c>
      <c r="B48" s="56"/>
      <c r="C48" s="56"/>
      <c r="D48" s="56"/>
      <c r="E48" s="56"/>
      <c r="F48" s="56"/>
      <c r="G48" s="56"/>
      <c r="H48" s="56"/>
      <c r="I48" s="57"/>
      <c r="J48" s="49">
        <f>SUM(J6:J47)</f>
        <v>1523311.03</v>
      </c>
      <c r="K48" s="38"/>
      <c r="L48" s="38"/>
      <c r="M48" s="38"/>
    </row>
  </sheetData>
  <mergeCells count="13">
    <mergeCell ref="A1:M1"/>
    <mergeCell ref="A2:M2"/>
    <mergeCell ref="A48:I48"/>
    <mergeCell ref="A6:A8"/>
    <mergeCell ref="A9:A11"/>
    <mergeCell ref="A16:A17"/>
    <mergeCell ref="A20:A24"/>
    <mergeCell ref="A26:A30"/>
    <mergeCell ref="A31:A33"/>
    <mergeCell ref="A35:A36"/>
    <mergeCell ref="A38:A39"/>
    <mergeCell ref="A40:A43"/>
    <mergeCell ref="A46:A47"/>
  </mergeCells>
  <printOptions horizontalCentered="1"/>
  <pageMargins left="0.35433070866141736" right="0.35433070866141736" top="0.55118110236220474" bottom="0.47244094488188981" header="0" footer="0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C75A-21D8-4078-9794-E7C6763663F9}">
  <dimension ref="A1:M23"/>
  <sheetViews>
    <sheetView zoomScale="90" zoomScaleNormal="90" workbookViewId="0">
      <selection activeCell="C22" sqref="C22"/>
    </sheetView>
  </sheetViews>
  <sheetFormatPr baseColWidth="10" defaultColWidth="11.5546875" defaultRowHeight="15.6" x14ac:dyDescent="0.3"/>
  <cols>
    <col min="1" max="1" width="7.5546875" style="3" customWidth="1"/>
    <col min="2" max="2" width="12.5546875" style="1" customWidth="1"/>
    <col min="3" max="3" width="10.44140625" style="4" customWidth="1"/>
    <col min="4" max="4" width="12.109375" style="4" customWidth="1"/>
    <col min="5" max="5" width="10.88671875" style="4" customWidth="1"/>
    <col min="6" max="6" width="14.109375" style="1" customWidth="1"/>
    <col min="7" max="7" width="27.5546875" style="5" customWidth="1"/>
    <col min="8" max="8" width="23.44140625" style="5" customWidth="1"/>
    <col min="9" max="9" width="15.44140625" style="5" customWidth="1"/>
    <col min="10" max="10" width="14.5546875" style="6" customWidth="1"/>
    <col min="11" max="11" width="19.44140625" style="6" customWidth="1"/>
    <col min="12" max="12" width="23.33203125" style="1" hidden="1" customWidth="1"/>
    <col min="13" max="13" width="22.88671875" style="1" customWidth="1"/>
    <col min="14" max="254" width="11.5546875" style="1"/>
    <col min="255" max="255" width="7.5546875" style="1" customWidth="1"/>
    <col min="256" max="257" width="13.6640625" style="1" customWidth="1"/>
    <col min="258" max="258" width="12.109375" style="1" customWidth="1"/>
    <col min="259" max="259" width="14.33203125" style="1" customWidth="1"/>
    <col min="260" max="260" width="41.44140625" style="1" customWidth="1"/>
    <col min="261" max="261" width="30.6640625" style="1" customWidth="1"/>
    <col min="262" max="262" width="17.33203125" style="1" customWidth="1"/>
    <col min="263" max="263" width="19.33203125" style="1" customWidth="1"/>
    <col min="264" max="264" width="20.88671875" style="1" customWidth="1"/>
    <col min="265" max="510" width="11.5546875" style="1"/>
    <col min="511" max="511" width="7.5546875" style="1" customWidth="1"/>
    <col min="512" max="513" width="13.6640625" style="1" customWidth="1"/>
    <col min="514" max="514" width="12.109375" style="1" customWidth="1"/>
    <col min="515" max="515" width="14.33203125" style="1" customWidth="1"/>
    <col min="516" max="516" width="41.44140625" style="1" customWidth="1"/>
    <col min="517" max="517" width="30.6640625" style="1" customWidth="1"/>
    <col min="518" max="518" width="17.33203125" style="1" customWidth="1"/>
    <col min="519" max="519" width="19.33203125" style="1" customWidth="1"/>
    <col min="520" max="520" width="20.88671875" style="1" customWidth="1"/>
    <col min="521" max="766" width="11.5546875" style="1"/>
    <col min="767" max="767" width="7.5546875" style="1" customWidth="1"/>
    <col min="768" max="769" width="13.6640625" style="1" customWidth="1"/>
    <col min="770" max="770" width="12.109375" style="1" customWidth="1"/>
    <col min="771" max="771" width="14.33203125" style="1" customWidth="1"/>
    <col min="772" max="772" width="41.44140625" style="1" customWidth="1"/>
    <col min="773" max="773" width="30.6640625" style="1" customWidth="1"/>
    <col min="774" max="774" width="17.33203125" style="1" customWidth="1"/>
    <col min="775" max="775" width="19.33203125" style="1" customWidth="1"/>
    <col min="776" max="776" width="20.88671875" style="1" customWidth="1"/>
    <col min="777" max="1022" width="11.5546875" style="1"/>
    <col min="1023" max="1023" width="7.5546875" style="1" customWidth="1"/>
    <col min="1024" max="1025" width="13.6640625" style="1" customWidth="1"/>
    <col min="1026" max="1026" width="12.109375" style="1" customWidth="1"/>
    <col min="1027" max="1027" width="14.33203125" style="1" customWidth="1"/>
    <col min="1028" max="1028" width="41.44140625" style="1" customWidth="1"/>
    <col min="1029" max="1029" width="30.6640625" style="1" customWidth="1"/>
    <col min="1030" max="1030" width="17.33203125" style="1" customWidth="1"/>
    <col min="1031" max="1031" width="19.33203125" style="1" customWidth="1"/>
    <col min="1032" max="1032" width="20.88671875" style="1" customWidth="1"/>
    <col min="1033" max="1278" width="11.5546875" style="1"/>
    <col min="1279" max="1279" width="7.5546875" style="1" customWidth="1"/>
    <col min="1280" max="1281" width="13.6640625" style="1" customWidth="1"/>
    <col min="1282" max="1282" width="12.109375" style="1" customWidth="1"/>
    <col min="1283" max="1283" width="14.33203125" style="1" customWidth="1"/>
    <col min="1284" max="1284" width="41.44140625" style="1" customWidth="1"/>
    <col min="1285" max="1285" width="30.6640625" style="1" customWidth="1"/>
    <col min="1286" max="1286" width="17.33203125" style="1" customWidth="1"/>
    <col min="1287" max="1287" width="19.33203125" style="1" customWidth="1"/>
    <col min="1288" max="1288" width="20.88671875" style="1" customWidth="1"/>
    <col min="1289" max="1534" width="11.5546875" style="1"/>
    <col min="1535" max="1535" width="7.5546875" style="1" customWidth="1"/>
    <col min="1536" max="1537" width="13.6640625" style="1" customWidth="1"/>
    <col min="1538" max="1538" width="12.109375" style="1" customWidth="1"/>
    <col min="1539" max="1539" width="14.33203125" style="1" customWidth="1"/>
    <col min="1540" max="1540" width="41.44140625" style="1" customWidth="1"/>
    <col min="1541" max="1541" width="30.6640625" style="1" customWidth="1"/>
    <col min="1542" max="1542" width="17.33203125" style="1" customWidth="1"/>
    <col min="1543" max="1543" width="19.33203125" style="1" customWidth="1"/>
    <col min="1544" max="1544" width="20.88671875" style="1" customWidth="1"/>
    <col min="1545" max="1790" width="11.5546875" style="1"/>
    <col min="1791" max="1791" width="7.5546875" style="1" customWidth="1"/>
    <col min="1792" max="1793" width="13.6640625" style="1" customWidth="1"/>
    <col min="1794" max="1794" width="12.109375" style="1" customWidth="1"/>
    <col min="1795" max="1795" width="14.33203125" style="1" customWidth="1"/>
    <col min="1796" max="1796" width="41.44140625" style="1" customWidth="1"/>
    <col min="1797" max="1797" width="30.6640625" style="1" customWidth="1"/>
    <col min="1798" max="1798" width="17.33203125" style="1" customWidth="1"/>
    <col min="1799" max="1799" width="19.33203125" style="1" customWidth="1"/>
    <col min="1800" max="1800" width="20.88671875" style="1" customWidth="1"/>
    <col min="1801" max="2046" width="11.5546875" style="1"/>
    <col min="2047" max="2047" width="7.5546875" style="1" customWidth="1"/>
    <col min="2048" max="2049" width="13.6640625" style="1" customWidth="1"/>
    <col min="2050" max="2050" width="12.109375" style="1" customWidth="1"/>
    <col min="2051" max="2051" width="14.33203125" style="1" customWidth="1"/>
    <col min="2052" max="2052" width="41.44140625" style="1" customWidth="1"/>
    <col min="2053" max="2053" width="30.6640625" style="1" customWidth="1"/>
    <col min="2054" max="2054" width="17.33203125" style="1" customWidth="1"/>
    <col min="2055" max="2055" width="19.33203125" style="1" customWidth="1"/>
    <col min="2056" max="2056" width="20.88671875" style="1" customWidth="1"/>
    <col min="2057" max="2302" width="11.5546875" style="1"/>
    <col min="2303" max="2303" width="7.5546875" style="1" customWidth="1"/>
    <col min="2304" max="2305" width="13.6640625" style="1" customWidth="1"/>
    <col min="2306" max="2306" width="12.109375" style="1" customWidth="1"/>
    <col min="2307" max="2307" width="14.33203125" style="1" customWidth="1"/>
    <col min="2308" max="2308" width="41.44140625" style="1" customWidth="1"/>
    <col min="2309" max="2309" width="30.6640625" style="1" customWidth="1"/>
    <col min="2310" max="2310" width="17.33203125" style="1" customWidth="1"/>
    <col min="2311" max="2311" width="19.33203125" style="1" customWidth="1"/>
    <col min="2312" max="2312" width="20.88671875" style="1" customWidth="1"/>
    <col min="2313" max="2558" width="11.5546875" style="1"/>
    <col min="2559" max="2559" width="7.5546875" style="1" customWidth="1"/>
    <col min="2560" max="2561" width="13.6640625" style="1" customWidth="1"/>
    <col min="2562" max="2562" width="12.109375" style="1" customWidth="1"/>
    <col min="2563" max="2563" width="14.33203125" style="1" customWidth="1"/>
    <col min="2564" max="2564" width="41.44140625" style="1" customWidth="1"/>
    <col min="2565" max="2565" width="30.6640625" style="1" customWidth="1"/>
    <col min="2566" max="2566" width="17.33203125" style="1" customWidth="1"/>
    <col min="2567" max="2567" width="19.33203125" style="1" customWidth="1"/>
    <col min="2568" max="2568" width="20.88671875" style="1" customWidth="1"/>
    <col min="2569" max="2814" width="11.5546875" style="1"/>
    <col min="2815" max="2815" width="7.5546875" style="1" customWidth="1"/>
    <col min="2816" max="2817" width="13.6640625" style="1" customWidth="1"/>
    <col min="2818" max="2818" width="12.109375" style="1" customWidth="1"/>
    <col min="2819" max="2819" width="14.33203125" style="1" customWidth="1"/>
    <col min="2820" max="2820" width="41.44140625" style="1" customWidth="1"/>
    <col min="2821" max="2821" width="30.6640625" style="1" customWidth="1"/>
    <col min="2822" max="2822" width="17.33203125" style="1" customWidth="1"/>
    <col min="2823" max="2823" width="19.33203125" style="1" customWidth="1"/>
    <col min="2824" max="2824" width="20.88671875" style="1" customWidth="1"/>
    <col min="2825" max="3070" width="11.5546875" style="1"/>
    <col min="3071" max="3071" width="7.5546875" style="1" customWidth="1"/>
    <col min="3072" max="3073" width="13.6640625" style="1" customWidth="1"/>
    <col min="3074" max="3074" width="12.109375" style="1" customWidth="1"/>
    <col min="3075" max="3075" width="14.33203125" style="1" customWidth="1"/>
    <col min="3076" max="3076" width="41.44140625" style="1" customWidth="1"/>
    <col min="3077" max="3077" width="30.6640625" style="1" customWidth="1"/>
    <col min="3078" max="3078" width="17.33203125" style="1" customWidth="1"/>
    <col min="3079" max="3079" width="19.33203125" style="1" customWidth="1"/>
    <col min="3080" max="3080" width="20.88671875" style="1" customWidth="1"/>
    <col min="3081" max="3326" width="11.5546875" style="1"/>
    <col min="3327" max="3327" width="7.5546875" style="1" customWidth="1"/>
    <col min="3328" max="3329" width="13.6640625" style="1" customWidth="1"/>
    <col min="3330" max="3330" width="12.109375" style="1" customWidth="1"/>
    <col min="3331" max="3331" width="14.33203125" style="1" customWidth="1"/>
    <col min="3332" max="3332" width="41.44140625" style="1" customWidth="1"/>
    <col min="3333" max="3333" width="30.6640625" style="1" customWidth="1"/>
    <col min="3334" max="3334" width="17.33203125" style="1" customWidth="1"/>
    <col min="3335" max="3335" width="19.33203125" style="1" customWidth="1"/>
    <col min="3336" max="3336" width="20.88671875" style="1" customWidth="1"/>
    <col min="3337" max="3582" width="11.5546875" style="1"/>
    <col min="3583" max="3583" width="7.5546875" style="1" customWidth="1"/>
    <col min="3584" max="3585" width="13.6640625" style="1" customWidth="1"/>
    <col min="3586" max="3586" width="12.109375" style="1" customWidth="1"/>
    <col min="3587" max="3587" width="14.33203125" style="1" customWidth="1"/>
    <col min="3588" max="3588" width="41.44140625" style="1" customWidth="1"/>
    <col min="3589" max="3589" width="30.6640625" style="1" customWidth="1"/>
    <col min="3590" max="3590" width="17.33203125" style="1" customWidth="1"/>
    <col min="3591" max="3591" width="19.33203125" style="1" customWidth="1"/>
    <col min="3592" max="3592" width="20.88671875" style="1" customWidth="1"/>
    <col min="3593" max="3838" width="11.5546875" style="1"/>
    <col min="3839" max="3839" width="7.5546875" style="1" customWidth="1"/>
    <col min="3840" max="3841" width="13.6640625" style="1" customWidth="1"/>
    <col min="3842" max="3842" width="12.109375" style="1" customWidth="1"/>
    <col min="3843" max="3843" width="14.33203125" style="1" customWidth="1"/>
    <col min="3844" max="3844" width="41.44140625" style="1" customWidth="1"/>
    <col min="3845" max="3845" width="30.6640625" style="1" customWidth="1"/>
    <col min="3846" max="3846" width="17.33203125" style="1" customWidth="1"/>
    <col min="3847" max="3847" width="19.33203125" style="1" customWidth="1"/>
    <col min="3848" max="3848" width="20.88671875" style="1" customWidth="1"/>
    <col min="3849" max="4094" width="11.5546875" style="1"/>
    <col min="4095" max="4095" width="7.5546875" style="1" customWidth="1"/>
    <col min="4096" max="4097" width="13.6640625" style="1" customWidth="1"/>
    <col min="4098" max="4098" width="12.109375" style="1" customWidth="1"/>
    <col min="4099" max="4099" width="14.33203125" style="1" customWidth="1"/>
    <col min="4100" max="4100" width="41.44140625" style="1" customWidth="1"/>
    <col min="4101" max="4101" width="30.6640625" style="1" customWidth="1"/>
    <col min="4102" max="4102" width="17.33203125" style="1" customWidth="1"/>
    <col min="4103" max="4103" width="19.33203125" style="1" customWidth="1"/>
    <col min="4104" max="4104" width="20.88671875" style="1" customWidth="1"/>
    <col min="4105" max="4350" width="11.5546875" style="1"/>
    <col min="4351" max="4351" width="7.5546875" style="1" customWidth="1"/>
    <col min="4352" max="4353" width="13.6640625" style="1" customWidth="1"/>
    <col min="4354" max="4354" width="12.109375" style="1" customWidth="1"/>
    <col min="4355" max="4355" width="14.33203125" style="1" customWidth="1"/>
    <col min="4356" max="4356" width="41.44140625" style="1" customWidth="1"/>
    <col min="4357" max="4357" width="30.6640625" style="1" customWidth="1"/>
    <col min="4358" max="4358" width="17.33203125" style="1" customWidth="1"/>
    <col min="4359" max="4359" width="19.33203125" style="1" customWidth="1"/>
    <col min="4360" max="4360" width="20.88671875" style="1" customWidth="1"/>
    <col min="4361" max="4606" width="11.5546875" style="1"/>
    <col min="4607" max="4607" width="7.5546875" style="1" customWidth="1"/>
    <col min="4608" max="4609" width="13.6640625" style="1" customWidth="1"/>
    <col min="4610" max="4610" width="12.109375" style="1" customWidth="1"/>
    <col min="4611" max="4611" width="14.33203125" style="1" customWidth="1"/>
    <col min="4612" max="4612" width="41.44140625" style="1" customWidth="1"/>
    <col min="4613" max="4613" width="30.6640625" style="1" customWidth="1"/>
    <col min="4614" max="4614" width="17.33203125" style="1" customWidth="1"/>
    <col min="4615" max="4615" width="19.33203125" style="1" customWidth="1"/>
    <col min="4616" max="4616" width="20.88671875" style="1" customWidth="1"/>
    <col min="4617" max="4862" width="11.5546875" style="1"/>
    <col min="4863" max="4863" width="7.5546875" style="1" customWidth="1"/>
    <col min="4864" max="4865" width="13.6640625" style="1" customWidth="1"/>
    <col min="4866" max="4866" width="12.109375" style="1" customWidth="1"/>
    <col min="4867" max="4867" width="14.33203125" style="1" customWidth="1"/>
    <col min="4868" max="4868" width="41.44140625" style="1" customWidth="1"/>
    <col min="4869" max="4869" width="30.6640625" style="1" customWidth="1"/>
    <col min="4870" max="4870" width="17.33203125" style="1" customWidth="1"/>
    <col min="4871" max="4871" width="19.33203125" style="1" customWidth="1"/>
    <col min="4872" max="4872" width="20.88671875" style="1" customWidth="1"/>
    <col min="4873" max="5118" width="11.5546875" style="1"/>
    <col min="5119" max="5119" width="7.5546875" style="1" customWidth="1"/>
    <col min="5120" max="5121" width="13.6640625" style="1" customWidth="1"/>
    <col min="5122" max="5122" width="12.109375" style="1" customWidth="1"/>
    <col min="5123" max="5123" width="14.33203125" style="1" customWidth="1"/>
    <col min="5124" max="5124" width="41.44140625" style="1" customWidth="1"/>
    <col min="5125" max="5125" width="30.6640625" style="1" customWidth="1"/>
    <col min="5126" max="5126" width="17.33203125" style="1" customWidth="1"/>
    <col min="5127" max="5127" width="19.33203125" style="1" customWidth="1"/>
    <col min="5128" max="5128" width="20.88671875" style="1" customWidth="1"/>
    <col min="5129" max="5374" width="11.5546875" style="1"/>
    <col min="5375" max="5375" width="7.5546875" style="1" customWidth="1"/>
    <col min="5376" max="5377" width="13.6640625" style="1" customWidth="1"/>
    <col min="5378" max="5378" width="12.109375" style="1" customWidth="1"/>
    <col min="5379" max="5379" width="14.33203125" style="1" customWidth="1"/>
    <col min="5380" max="5380" width="41.44140625" style="1" customWidth="1"/>
    <col min="5381" max="5381" width="30.6640625" style="1" customWidth="1"/>
    <col min="5382" max="5382" width="17.33203125" style="1" customWidth="1"/>
    <col min="5383" max="5383" width="19.33203125" style="1" customWidth="1"/>
    <col min="5384" max="5384" width="20.88671875" style="1" customWidth="1"/>
    <col min="5385" max="5630" width="11.5546875" style="1"/>
    <col min="5631" max="5631" width="7.5546875" style="1" customWidth="1"/>
    <col min="5632" max="5633" width="13.6640625" style="1" customWidth="1"/>
    <col min="5634" max="5634" width="12.109375" style="1" customWidth="1"/>
    <col min="5635" max="5635" width="14.33203125" style="1" customWidth="1"/>
    <col min="5636" max="5636" width="41.44140625" style="1" customWidth="1"/>
    <col min="5637" max="5637" width="30.6640625" style="1" customWidth="1"/>
    <col min="5638" max="5638" width="17.33203125" style="1" customWidth="1"/>
    <col min="5639" max="5639" width="19.33203125" style="1" customWidth="1"/>
    <col min="5640" max="5640" width="20.88671875" style="1" customWidth="1"/>
    <col min="5641" max="5886" width="11.5546875" style="1"/>
    <col min="5887" max="5887" width="7.5546875" style="1" customWidth="1"/>
    <col min="5888" max="5889" width="13.6640625" style="1" customWidth="1"/>
    <col min="5890" max="5890" width="12.109375" style="1" customWidth="1"/>
    <col min="5891" max="5891" width="14.33203125" style="1" customWidth="1"/>
    <col min="5892" max="5892" width="41.44140625" style="1" customWidth="1"/>
    <col min="5893" max="5893" width="30.6640625" style="1" customWidth="1"/>
    <col min="5894" max="5894" width="17.33203125" style="1" customWidth="1"/>
    <col min="5895" max="5895" width="19.33203125" style="1" customWidth="1"/>
    <col min="5896" max="5896" width="20.88671875" style="1" customWidth="1"/>
    <col min="5897" max="6142" width="11.5546875" style="1"/>
    <col min="6143" max="6143" width="7.5546875" style="1" customWidth="1"/>
    <col min="6144" max="6145" width="13.6640625" style="1" customWidth="1"/>
    <col min="6146" max="6146" width="12.109375" style="1" customWidth="1"/>
    <col min="6147" max="6147" width="14.33203125" style="1" customWidth="1"/>
    <col min="6148" max="6148" width="41.44140625" style="1" customWidth="1"/>
    <col min="6149" max="6149" width="30.6640625" style="1" customWidth="1"/>
    <col min="6150" max="6150" width="17.33203125" style="1" customWidth="1"/>
    <col min="6151" max="6151" width="19.33203125" style="1" customWidth="1"/>
    <col min="6152" max="6152" width="20.88671875" style="1" customWidth="1"/>
    <col min="6153" max="6398" width="11.5546875" style="1"/>
    <col min="6399" max="6399" width="7.5546875" style="1" customWidth="1"/>
    <col min="6400" max="6401" width="13.6640625" style="1" customWidth="1"/>
    <col min="6402" max="6402" width="12.109375" style="1" customWidth="1"/>
    <col min="6403" max="6403" width="14.33203125" style="1" customWidth="1"/>
    <col min="6404" max="6404" width="41.44140625" style="1" customWidth="1"/>
    <col min="6405" max="6405" width="30.6640625" style="1" customWidth="1"/>
    <col min="6406" max="6406" width="17.33203125" style="1" customWidth="1"/>
    <col min="6407" max="6407" width="19.33203125" style="1" customWidth="1"/>
    <col min="6408" max="6408" width="20.88671875" style="1" customWidth="1"/>
    <col min="6409" max="6654" width="11.5546875" style="1"/>
    <col min="6655" max="6655" width="7.5546875" style="1" customWidth="1"/>
    <col min="6656" max="6657" width="13.6640625" style="1" customWidth="1"/>
    <col min="6658" max="6658" width="12.109375" style="1" customWidth="1"/>
    <col min="6659" max="6659" width="14.33203125" style="1" customWidth="1"/>
    <col min="6660" max="6660" width="41.44140625" style="1" customWidth="1"/>
    <col min="6661" max="6661" width="30.6640625" style="1" customWidth="1"/>
    <col min="6662" max="6662" width="17.33203125" style="1" customWidth="1"/>
    <col min="6663" max="6663" width="19.33203125" style="1" customWidth="1"/>
    <col min="6664" max="6664" width="20.88671875" style="1" customWidth="1"/>
    <col min="6665" max="6910" width="11.5546875" style="1"/>
    <col min="6911" max="6911" width="7.5546875" style="1" customWidth="1"/>
    <col min="6912" max="6913" width="13.6640625" style="1" customWidth="1"/>
    <col min="6914" max="6914" width="12.109375" style="1" customWidth="1"/>
    <col min="6915" max="6915" width="14.33203125" style="1" customWidth="1"/>
    <col min="6916" max="6916" width="41.44140625" style="1" customWidth="1"/>
    <col min="6917" max="6917" width="30.6640625" style="1" customWidth="1"/>
    <col min="6918" max="6918" width="17.33203125" style="1" customWidth="1"/>
    <col min="6919" max="6919" width="19.33203125" style="1" customWidth="1"/>
    <col min="6920" max="6920" width="20.88671875" style="1" customWidth="1"/>
    <col min="6921" max="7166" width="11.5546875" style="1"/>
    <col min="7167" max="7167" width="7.5546875" style="1" customWidth="1"/>
    <col min="7168" max="7169" width="13.6640625" style="1" customWidth="1"/>
    <col min="7170" max="7170" width="12.109375" style="1" customWidth="1"/>
    <col min="7171" max="7171" width="14.33203125" style="1" customWidth="1"/>
    <col min="7172" max="7172" width="41.44140625" style="1" customWidth="1"/>
    <col min="7173" max="7173" width="30.6640625" style="1" customWidth="1"/>
    <col min="7174" max="7174" width="17.33203125" style="1" customWidth="1"/>
    <col min="7175" max="7175" width="19.33203125" style="1" customWidth="1"/>
    <col min="7176" max="7176" width="20.88671875" style="1" customWidth="1"/>
    <col min="7177" max="7422" width="11.5546875" style="1"/>
    <col min="7423" max="7423" width="7.5546875" style="1" customWidth="1"/>
    <col min="7424" max="7425" width="13.6640625" style="1" customWidth="1"/>
    <col min="7426" max="7426" width="12.109375" style="1" customWidth="1"/>
    <col min="7427" max="7427" width="14.33203125" style="1" customWidth="1"/>
    <col min="7428" max="7428" width="41.44140625" style="1" customWidth="1"/>
    <col min="7429" max="7429" width="30.6640625" style="1" customWidth="1"/>
    <col min="7430" max="7430" width="17.33203125" style="1" customWidth="1"/>
    <col min="7431" max="7431" width="19.33203125" style="1" customWidth="1"/>
    <col min="7432" max="7432" width="20.88671875" style="1" customWidth="1"/>
    <col min="7433" max="7678" width="11.5546875" style="1"/>
    <col min="7679" max="7679" width="7.5546875" style="1" customWidth="1"/>
    <col min="7680" max="7681" width="13.6640625" style="1" customWidth="1"/>
    <col min="7682" max="7682" width="12.109375" style="1" customWidth="1"/>
    <col min="7683" max="7683" width="14.33203125" style="1" customWidth="1"/>
    <col min="7684" max="7684" width="41.44140625" style="1" customWidth="1"/>
    <col min="7685" max="7685" width="30.6640625" style="1" customWidth="1"/>
    <col min="7686" max="7686" width="17.33203125" style="1" customWidth="1"/>
    <col min="7687" max="7687" width="19.33203125" style="1" customWidth="1"/>
    <col min="7688" max="7688" width="20.88671875" style="1" customWidth="1"/>
    <col min="7689" max="7934" width="11.5546875" style="1"/>
    <col min="7935" max="7935" width="7.5546875" style="1" customWidth="1"/>
    <col min="7936" max="7937" width="13.6640625" style="1" customWidth="1"/>
    <col min="7938" max="7938" width="12.109375" style="1" customWidth="1"/>
    <col min="7939" max="7939" width="14.33203125" style="1" customWidth="1"/>
    <col min="7940" max="7940" width="41.44140625" style="1" customWidth="1"/>
    <col min="7941" max="7941" width="30.6640625" style="1" customWidth="1"/>
    <col min="7942" max="7942" width="17.33203125" style="1" customWidth="1"/>
    <col min="7943" max="7943" width="19.33203125" style="1" customWidth="1"/>
    <col min="7944" max="7944" width="20.88671875" style="1" customWidth="1"/>
    <col min="7945" max="8190" width="11.5546875" style="1"/>
    <col min="8191" max="8191" width="7.5546875" style="1" customWidth="1"/>
    <col min="8192" max="8193" width="13.6640625" style="1" customWidth="1"/>
    <col min="8194" max="8194" width="12.109375" style="1" customWidth="1"/>
    <col min="8195" max="8195" width="14.33203125" style="1" customWidth="1"/>
    <col min="8196" max="8196" width="41.44140625" style="1" customWidth="1"/>
    <col min="8197" max="8197" width="30.6640625" style="1" customWidth="1"/>
    <col min="8198" max="8198" width="17.33203125" style="1" customWidth="1"/>
    <col min="8199" max="8199" width="19.33203125" style="1" customWidth="1"/>
    <col min="8200" max="8200" width="20.88671875" style="1" customWidth="1"/>
    <col min="8201" max="8446" width="11.5546875" style="1"/>
    <col min="8447" max="8447" width="7.5546875" style="1" customWidth="1"/>
    <col min="8448" max="8449" width="13.6640625" style="1" customWidth="1"/>
    <col min="8450" max="8450" width="12.109375" style="1" customWidth="1"/>
    <col min="8451" max="8451" width="14.33203125" style="1" customWidth="1"/>
    <col min="8452" max="8452" width="41.44140625" style="1" customWidth="1"/>
    <col min="8453" max="8453" width="30.6640625" style="1" customWidth="1"/>
    <col min="8454" max="8454" width="17.33203125" style="1" customWidth="1"/>
    <col min="8455" max="8455" width="19.33203125" style="1" customWidth="1"/>
    <col min="8456" max="8456" width="20.88671875" style="1" customWidth="1"/>
    <col min="8457" max="8702" width="11.5546875" style="1"/>
    <col min="8703" max="8703" width="7.5546875" style="1" customWidth="1"/>
    <col min="8704" max="8705" width="13.6640625" style="1" customWidth="1"/>
    <col min="8706" max="8706" width="12.109375" style="1" customWidth="1"/>
    <col min="8707" max="8707" width="14.33203125" style="1" customWidth="1"/>
    <col min="8708" max="8708" width="41.44140625" style="1" customWidth="1"/>
    <col min="8709" max="8709" width="30.6640625" style="1" customWidth="1"/>
    <col min="8710" max="8710" width="17.33203125" style="1" customWidth="1"/>
    <col min="8711" max="8711" width="19.33203125" style="1" customWidth="1"/>
    <col min="8712" max="8712" width="20.88671875" style="1" customWidth="1"/>
    <col min="8713" max="8958" width="11.5546875" style="1"/>
    <col min="8959" max="8959" width="7.5546875" style="1" customWidth="1"/>
    <col min="8960" max="8961" width="13.6640625" style="1" customWidth="1"/>
    <col min="8962" max="8962" width="12.109375" style="1" customWidth="1"/>
    <col min="8963" max="8963" width="14.33203125" style="1" customWidth="1"/>
    <col min="8964" max="8964" width="41.44140625" style="1" customWidth="1"/>
    <col min="8965" max="8965" width="30.6640625" style="1" customWidth="1"/>
    <col min="8966" max="8966" width="17.33203125" style="1" customWidth="1"/>
    <col min="8967" max="8967" width="19.33203125" style="1" customWidth="1"/>
    <col min="8968" max="8968" width="20.88671875" style="1" customWidth="1"/>
    <col min="8969" max="9214" width="11.5546875" style="1"/>
    <col min="9215" max="9215" width="7.5546875" style="1" customWidth="1"/>
    <col min="9216" max="9217" width="13.6640625" style="1" customWidth="1"/>
    <col min="9218" max="9218" width="12.109375" style="1" customWidth="1"/>
    <col min="9219" max="9219" width="14.33203125" style="1" customWidth="1"/>
    <col min="9220" max="9220" width="41.44140625" style="1" customWidth="1"/>
    <col min="9221" max="9221" width="30.6640625" style="1" customWidth="1"/>
    <col min="9222" max="9222" width="17.33203125" style="1" customWidth="1"/>
    <col min="9223" max="9223" width="19.33203125" style="1" customWidth="1"/>
    <col min="9224" max="9224" width="20.88671875" style="1" customWidth="1"/>
    <col min="9225" max="9470" width="11.5546875" style="1"/>
    <col min="9471" max="9471" width="7.5546875" style="1" customWidth="1"/>
    <col min="9472" max="9473" width="13.6640625" style="1" customWidth="1"/>
    <col min="9474" max="9474" width="12.109375" style="1" customWidth="1"/>
    <col min="9475" max="9475" width="14.33203125" style="1" customWidth="1"/>
    <col min="9476" max="9476" width="41.44140625" style="1" customWidth="1"/>
    <col min="9477" max="9477" width="30.6640625" style="1" customWidth="1"/>
    <col min="9478" max="9478" width="17.33203125" style="1" customWidth="1"/>
    <col min="9479" max="9479" width="19.33203125" style="1" customWidth="1"/>
    <col min="9480" max="9480" width="20.88671875" style="1" customWidth="1"/>
    <col min="9481" max="9726" width="11.5546875" style="1"/>
    <col min="9727" max="9727" width="7.5546875" style="1" customWidth="1"/>
    <col min="9728" max="9729" width="13.6640625" style="1" customWidth="1"/>
    <col min="9730" max="9730" width="12.109375" style="1" customWidth="1"/>
    <col min="9731" max="9731" width="14.33203125" style="1" customWidth="1"/>
    <col min="9732" max="9732" width="41.44140625" style="1" customWidth="1"/>
    <col min="9733" max="9733" width="30.6640625" style="1" customWidth="1"/>
    <col min="9734" max="9734" width="17.33203125" style="1" customWidth="1"/>
    <col min="9735" max="9735" width="19.33203125" style="1" customWidth="1"/>
    <col min="9736" max="9736" width="20.88671875" style="1" customWidth="1"/>
    <col min="9737" max="9982" width="11.5546875" style="1"/>
    <col min="9983" max="9983" width="7.5546875" style="1" customWidth="1"/>
    <col min="9984" max="9985" width="13.6640625" style="1" customWidth="1"/>
    <col min="9986" max="9986" width="12.109375" style="1" customWidth="1"/>
    <col min="9987" max="9987" width="14.33203125" style="1" customWidth="1"/>
    <col min="9988" max="9988" width="41.44140625" style="1" customWidth="1"/>
    <col min="9989" max="9989" width="30.6640625" style="1" customWidth="1"/>
    <col min="9990" max="9990" width="17.33203125" style="1" customWidth="1"/>
    <col min="9991" max="9991" width="19.33203125" style="1" customWidth="1"/>
    <col min="9992" max="9992" width="20.88671875" style="1" customWidth="1"/>
    <col min="9993" max="10238" width="11.5546875" style="1"/>
    <col min="10239" max="10239" width="7.5546875" style="1" customWidth="1"/>
    <col min="10240" max="10241" width="13.6640625" style="1" customWidth="1"/>
    <col min="10242" max="10242" width="12.109375" style="1" customWidth="1"/>
    <col min="10243" max="10243" width="14.33203125" style="1" customWidth="1"/>
    <col min="10244" max="10244" width="41.44140625" style="1" customWidth="1"/>
    <col min="10245" max="10245" width="30.6640625" style="1" customWidth="1"/>
    <col min="10246" max="10246" width="17.33203125" style="1" customWidth="1"/>
    <col min="10247" max="10247" width="19.33203125" style="1" customWidth="1"/>
    <col min="10248" max="10248" width="20.88671875" style="1" customWidth="1"/>
    <col min="10249" max="10494" width="11.5546875" style="1"/>
    <col min="10495" max="10495" width="7.5546875" style="1" customWidth="1"/>
    <col min="10496" max="10497" width="13.6640625" style="1" customWidth="1"/>
    <col min="10498" max="10498" width="12.109375" style="1" customWidth="1"/>
    <col min="10499" max="10499" width="14.33203125" style="1" customWidth="1"/>
    <col min="10500" max="10500" width="41.44140625" style="1" customWidth="1"/>
    <col min="10501" max="10501" width="30.6640625" style="1" customWidth="1"/>
    <col min="10502" max="10502" width="17.33203125" style="1" customWidth="1"/>
    <col min="10503" max="10503" width="19.33203125" style="1" customWidth="1"/>
    <col min="10504" max="10504" width="20.88671875" style="1" customWidth="1"/>
    <col min="10505" max="10750" width="11.5546875" style="1"/>
    <col min="10751" max="10751" width="7.5546875" style="1" customWidth="1"/>
    <col min="10752" max="10753" width="13.6640625" style="1" customWidth="1"/>
    <col min="10754" max="10754" width="12.109375" style="1" customWidth="1"/>
    <col min="10755" max="10755" width="14.33203125" style="1" customWidth="1"/>
    <col min="10756" max="10756" width="41.44140625" style="1" customWidth="1"/>
    <col min="10757" max="10757" width="30.6640625" style="1" customWidth="1"/>
    <col min="10758" max="10758" width="17.33203125" style="1" customWidth="1"/>
    <col min="10759" max="10759" width="19.33203125" style="1" customWidth="1"/>
    <col min="10760" max="10760" width="20.88671875" style="1" customWidth="1"/>
    <col min="10761" max="11006" width="11.5546875" style="1"/>
    <col min="11007" max="11007" width="7.5546875" style="1" customWidth="1"/>
    <col min="11008" max="11009" width="13.6640625" style="1" customWidth="1"/>
    <col min="11010" max="11010" width="12.109375" style="1" customWidth="1"/>
    <col min="11011" max="11011" width="14.33203125" style="1" customWidth="1"/>
    <col min="11012" max="11012" width="41.44140625" style="1" customWidth="1"/>
    <col min="11013" max="11013" width="30.6640625" style="1" customWidth="1"/>
    <col min="11014" max="11014" width="17.33203125" style="1" customWidth="1"/>
    <col min="11015" max="11015" width="19.33203125" style="1" customWidth="1"/>
    <col min="11016" max="11016" width="20.88671875" style="1" customWidth="1"/>
    <col min="11017" max="11262" width="11.5546875" style="1"/>
    <col min="11263" max="11263" width="7.5546875" style="1" customWidth="1"/>
    <col min="11264" max="11265" width="13.6640625" style="1" customWidth="1"/>
    <col min="11266" max="11266" width="12.109375" style="1" customWidth="1"/>
    <col min="11267" max="11267" width="14.33203125" style="1" customWidth="1"/>
    <col min="11268" max="11268" width="41.44140625" style="1" customWidth="1"/>
    <col min="11269" max="11269" width="30.6640625" style="1" customWidth="1"/>
    <col min="11270" max="11270" width="17.33203125" style="1" customWidth="1"/>
    <col min="11271" max="11271" width="19.33203125" style="1" customWidth="1"/>
    <col min="11272" max="11272" width="20.88671875" style="1" customWidth="1"/>
    <col min="11273" max="11518" width="11.5546875" style="1"/>
    <col min="11519" max="11519" width="7.5546875" style="1" customWidth="1"/>
    <col min="11520" max="11521" width="13.6640625" style="1" customWidth="1"/>
    <col min="11522" max="11522" width="12.109375" style="1" customWidth="1"/>
    <col min="11523" max="11523" width="14.33203125" style="1" customWidth="1"/>
    <col min="11524" max="11524" width="41.44140625" style="1" customWidth="1"/>
    <col min="11525" max="11525" width="30.6640625" style="1" customWidth="1"/>
    <col min="11526" max="11526" width="17.33203125" style="1" customWidth="1"/>
    <col min="11527" max="11527" width="19.33203125" style="1" customWidth="1"/>
    <col min="11528" max="11528" width="20.88671875" style="1" customWidth="1"/>
    <col min="11529" max="11774" width="11.5546875" style="1"/>
    <col min="11775" max="11775" width="7.5546875" style="1" customWidth="1"/>
    <col min="11776" max="11777" width="13.6640625" style="1" customWidth="1"/>
    <col min="11778" max="11778" width="12.109375" style="1" customWidth="1"/>
    <col min="11779" max="11779" width="14.33203125" style="1" customWidth="1"/>
    <col min="11780" max="11780" width="41.44140625" style="1" customWidth="1"/>
    <col min="11781" max="11781" width="30.6640625" style="1" customWidth="1"/>
    <col min="11782" max="11782" width="17.33203125" style="1" customWidth="1"/>
    <col min="11783" max="11783" width="19.33203125" style="1" customWidth="1"/>
    <col min="11784" max="11784" width="20.88671875" style="1" customWidth="1"/>
    <col min="11785" max="12030" width="11.5546875" style="1"/>
    <col min="12031" max="12031" width="7.5546875" style="1" customWidth="1"/>
    <col min="12032" max="12033" width="13.6640625" style="1" customWidth="1"/>
    <col min="12034" max="12034" width="12.109375" style="1" customWidth="1"/>
    <col min="12035" max="12035" width="14.33203125" style="1" customWidth="1"/>
    <col min="12036" max="12036" width="41.44140625" style="1" customWidth="1"/>
    <col min="12037" max="12037" width="30.6640625" style="1" customWidth="1"/>
    <col min="12038" max="12038" width="17.33203125" style="1" customWidth="1"/>
    <col min="12039" max="12039" width="19.33203125" style="1" customWidth="1"/>
    <col min="12040" max="12040" width="20.88671875" style="1" customWidth="1"/>
    <col min="12041" max="12286" width="11.5546875" style="1"/>
    <col min="12287" max="12287" width="7.5546875" style="1" customWidth="1"/>
    <col min="12288" max="12289" width="13.6640625" style="1" customWidth="1"/>
    <col min="12290" max="12290" width="12.109375" style="1" customWidth="1"/>
    <col min="12291" max="12291" width="14.33203125" style="1" customWidth="1"/>
    <col min="12292" max="12292" width="41.44140625" style="1" customWidth="1"/>
    <col min="12293" max="12293" width="30.6640625" style="1" customWidth="1"/>
    <col min="12294" max="12294" width="17.33203125" style="1" customWidth="1"/>
    <col min="12295" max="12295" width="19.33203125" style="1" customWidth="1"/>
    <col min="12296" max="12296" width="20.88671875" style="1" customWidth="1"/>
    <col min="12297" max="12542" width="11.5546875" style="1"/>
    <col min="12543" max="12543" width="7.5546875" style="1" customWidth="1"/>
    <col min="12544" max="12545" width="13.6640625" style="1" customWidth="1"/>
    <col min="12546" max="12546" width="12.109375" style="1" customWidth="1"/>
    <col min="12547" max="12547" width="14.33203125" style="1" customWidth="1"/>
    <col min="12548" max="12548" width="41.44140625" style="1" customWidth="1"/>
    <col min="12549" max="12549" width="30.6640625" style="1" customWidth="1"/>
    <col min="12550" max="12550" width="17.33203125" style="1" customWidth="1"/>
    <col min="12551" max="12551" width="19.33203125" style="1" customWidth="1"/>
    <col min="12552" max="12552" width="20.88671875" style="1" customWidth="1"/>
    <col min="12553" max="12798" width="11.5546875" style="1"/>
    <col min="12799" max="12799" width="7.5546875" style="1" customWidth="1"/>
    <col min="12800" max="12801" width="13.6640625" style="1" customWidth="1"/>
    <col min="12802" max="12802" width="12.109375" style="1" customWidth="1"/>
    <col min="12803" max="12803" width="14.33203125" style="1" customWidth="1"/>
    <col min="12804" max="12804" width="41.44140625" style="1" customWidth="1"/>
    <col min="12805" max="12805" width="30.6640625" style="1" customWidth="1"/>
    <col min="12806" max="12806" width="17.33203125" style="1" customWidth="1"/>
    <col min="12807" max="12807" width="19.33203125" style="1" customWidth="1"/>
    <col min="12808" max="12808" width="20.88671875" style="1" customWidth="1"/>
    <col min="12809" max="13054" width="11.5546875" style="1"/>
    <col min="13055" max="13055" width="7.5546875" style="1" customWidth="1"/>
    <col min="13056" max="13057" width="13.6640625" style="1" customWidth="1"/>
    <col min="13058" max="13058" width="12.109375" style="1" customWidth="1"/>
    <col min="13059" max="13059" width="14.33203125" style="1" customWidth="1"/>
    <col min="13060" max="13060" width="41.44140625" style="1" customWidth="1"/>
    <col min="13061" max="13061" width="30.6640625" style="1" customWidth="1"/>
    <col min="13062" max="13062" width="17.33203125" style="1" customWidth="1"/>
    <col min="13063" max="13063" width="19.33203125" style="1" customWidth="1"/>
    <col min="13064" max="13064" width="20.88671875" style="1" customWidth="1"/>
    <col min="13065" max="13310" width="11.5546875" style="1"/>
    <col min="13311" max="13311" width="7.5546875" style="1" customWidth="1"/>
    <col min="13312" max="13313" width="13.6640625" style="1" customWidth="1"/>
    <col min="13314" max="13314" width="12.109375" style="1" customWidth="1"/>
    <col min="13315" max="13315" width="14.33203125" style="1" customWidth="1"/>
    <col min="13316" max="13316" width="41.44140625" style="1" customWidth="1"/>
    <col min="13317" max="13317" width="30.6640625" style="1" customWidth="1"/>
    <col min="13318" max="13318" width="17.33203125" style="1" customWidth="1"/>
    <col min="13319" max="13319" width="19.33203125" style="1" customWidth="1"/>
    <col min="13320" max="13320" width="20.88671875" style="1" customWidth="1"/>
    <col min="13321" max="13566" width="11.5546875" style="1"/>
    <col min="13567" max="13567" width="7.5546875" style="1" customWidth="1"/>
    <col min="13568" max="13569" width="13.6640625" style="1" customWidth="1"/>
    <col min="13570" max="13570" width="12.109375" style="1" customWidth="1"/>
    <col min="13571" max="13571" width="14.33203125" style="1" customWidth="1"/>
    <col min="13572" max="13572" width="41.44140625" style="1" customWidth="1"/>
    <col min="13573" max="13573" width="30.6640625" style="1" customWidth="1"/>
    <col min="13574" max="13574" width="17.33203125" style="1" customWidth="1"/>
    <col min="13575" max="13575" width="19.33203125" style="1" customWidth="1"/>
    <col min="13576" max="13576" width="20.88671875" style="1" customWidth="1"/>
    <col min="13577" max="13822" width="11.5546875" style="1"/>
    <col min="13823" max="13823" width="7.5546875" style="1" customWidth="1"/>
    <col min="13824" max="13825" width="13.6640625" style="1" customWidth="1"/>
    <col min="13826" max="13826" width="12.109375" style="1" customWidth="1"/>
    <col min="13827" max="13827" width="14.33203125" style="1" customWidth="1"/>
    <col min="13828" max="13828" width="41.44140625" style="1" customWidth="1"/>
    <col min="13829" max="13829" width="30.6640625" style="1" customWidth="1"/>
    <col min="13830" max="13830" width="17.33203125" style="1" customWidth="1"/>
    <col min="13831" max="13831" width="19.33203125" style="1" customWidth="1"/>
    <col min="13832" max="13832" width="20.88671875" style="1" customWidth="1"/>
    <col min="13833" max="14078" width="11.5546875" style="1"/>
    <col min="14079" max="14079" width="7.5546875" style="1" customWidth="1"/>
    <col min="14080" max="14081" width="13.6640625" style="1" customWidth="1"/>
    <col min="14082" max="14082" width="12.109375" style="1" customWidth="1"/>
    <col min="14083" max="14083" width="14.33203125" style="1" customWidth="1"/>
    <col min="14084" max="14084" width="41.44140625" style="1" customWidth="1"/>
    <col min="14085" max="14085" width="30.6640625" style="1" customWidth="1"/>
    <col min="14086" max="14086" width="17.33203125" style="1" customWidth="1"/>
    <col min="14087" max="14087" width="19.33203125" style="1" customWidth="1"/>
    <col min="14088" max="14088" width="20.88671875" style="1" customWidth="1"/>
    <col min="14089" max="14334" width="11.5546875" style="1"/>
    <col min="14335" max="14335" width="7.5546875" style="1" customWidth="1"/>
    <col min="14336" max="14337" width="13.6640625" style="1" customWidth="1"/>
    <col min="14338" max="14338" width="12.109375" style="1" customWidth="1"/>
    <col min="14339" max="14339" width="14.33203125" style="1" customWidth="1"/>
    <col min="14340" max="14340" width="41.44140625" style="1" customWidth="1"/>
    <col min="14341" max="14341" width="30.6640625" style="1" customWidth="1"/>
    <col min="14342" max="14342" width="17.33203125" style="1" customWidth="1"/>
    <col min="14343" max="14343" width="19.33203125" style="1" customWidth="1"/>
    <col min="14344" max="14344" width="20.88671875" style="1" customWidth="1"/>
    <col min="14345" max="14590" width="11.5546875" style="1"/>
    <col min="14591" max="14591" width="7.5546875" style="1" customWidth="1"/>
    <col min="14592" max="14593" width="13.6640625" style="1" customWidth="1"/>
    <col min="14594" max="14594" width="12.109375" style="1" customWidth="1"/>
    <col min="14595" max="14595" width="14.33203125" style="1" customWidth="1"/>
    <col min="14596" max="14596" width="41.44140625" style="1" customWidth="1"/>
    <col min="14597" max="14597" width="30.6640625" style="1" customWidth="1"/>
    <col min="14598" max="14598" width="17.33203125" style="1" customWidth="1"/>
    <col min="14599" max="14599" width="19.33203125" style="1" customWidth="1"/>
    <col min="14600" max="14600" width="20.88671875" style="1" customWidth="1"/>
    <col min="14601" max="14846" width="11.5546875" style="1"/>
    <col min="14847" max="14847" width="7.5546875" style="1" customWidth="1"/>
    <col min="14848" max="14849" width="13.6640625" style="1" customWidth="1"/>
    <col min="14850" max="14850" width="12.109375" style="1" customWidth="1"/>
    <col min="14851" max="14851" width="14.33203125" style="1" customWidth="1"/>
    <col min="14852" max="14852" width="41.44140625" style="1" customWidth="1"/>
    <col min="14853" max="14853" width="30.6640625" style="1" customWidth="1"/>
    <col min="14854" max="14854" width="17.33203125" style="1" customWidth="1"/>
    <col min="14855" max="14855" width="19.33203125" style="1" customWidth="1"/>
    <col min="14856" max="14856" width="20.88671875" style="1" customWidth="1"/>
    <col min="14857" max="15102" width="11.5546875" style="1"/>
    <col min="15103" max="15103" width="7.5546875" style="1" customWidth="1"/>
    <col min="15104" max="15105" width="13.6640625" style="1" customWidth="1"/>
    <col min="15106" max="15106" width="12.109375" style="1" customWidth="1"/>
    <col min="15107" max="15107" width="14.33203125" style="1" customWidth="1"/>
    <col min="15108" max="15108" width="41.44140625" style="1" customWidth="1"/>
    <col min="15109" max="15109" width="30.6640625" style="1" customWidth="1"/>
    <col min="15110" max="15110" width="17.33203125" style="1" customWidth="1"/>
    <col min="15111" max="15111" width="19.33203125" style="1" customWidth="1"/>
    <col min="15112" max="15112" width="20.88671875" style="1" customWidth="1"/>
    <col min="15113" max="15358" width="11.5546875" style="1"/>
    <col min="15359" max="15359" width="7.5546875" style="1" customWidth="1"/>
    <col min="15360" max="15361" width="13.6640625" style="1" customWidth="1"/>
    <col min="15362" max="15362" width="12.109375" style="1" customWidth="1"/>
    <col min="15363" max="15363" width="14.33203125" style="1" customWidth="1"/>
    <col min="15364" max="15364" width="41.44140625" style="1" customWidth="1"/>
    <col min="15365" max="15365" width="30.6640625" style="1" customWidth="1"/>
    <col min="15366" max="15366" width="17.33203125" style="1" customWidth="1"/>
    <col min="15367" max="15367" width="19.33203125" style="1" customWidth="1"/>
    <col min="15368" max="15368" width="20.88671875" style="1" customWidth="1"/>
    <col min="15369" max="15614" width="11.5546875" style="1"/>
    <col min="15615" max="15615" width="7.5546875" style="1" customWidth="1"/>
    <col min="15616" max="15617" width="13.6640625" style="1" customWidth="1"/>
    <col min="15618" max="15618" width="12.109375" style="1" customWidth="1"/>
    <col min="15619" max="15619" width="14.33203125" style="1" customWidth="1"/>
    <col min="15620" max="15620" width="41.44140625" style="1" customWidth="1"/>
    <col min="15621" max="15621" width="30.6640625" style="1" customWidth="1"/>
    <col min="15622" max="15622" width="17.33203125" style="1" customWidth="1"/>
    <col min="15623" max="15623" width="19.33203125" style="1" customWidth="1"/>
    <col min="15624" max="15624" width="20.88671875" style="1" customWidth="1"/>
    <col min="15625" max="15870" width="11.5546875" style="1"/>
    <col min="15871" max="15871" width="7.5546875" style="1" customWidth="1"/>
    <col min="15872" max="15873" width="13.6640625" style="1" customWidth="1"/>
    <col min="15874" max="15874" width="12.109375" style="1" customWidth="1"/>
    <col min="15875" max="15875" width="14.33203125" style="1" customWidth="1"/>
    <col min="15876" max="15876" width="41.44140625" style="1" customWidth="1"/>
    <col min="15877" max="15877" width="30.6640625" style="1" customWidth="1"/>
    <col min="15878" max="15878" width="17.33203125" style="1" customWidth="1"/>
    <col min="15879" max="15879" width="19.33203125" style="1" customWidth="1"/>
    <col min="15880" max="15880" width="20.88671875" style="1" customWidth="1"/>
    <col min="15881" max="16126" width="11.5546875" style="1"/>
    <col min="16127" max="16127" width="7.5546875" style="1" customWidth="1"/>
    <col min="16128" max="16129" width="13.6640625" style="1" customWidth="1"/>
    <col min="16130" max="16130" width="12.109375" style="1" customWidth="1"/>
    <col min="16131" max="16131" width="14.33203125" style="1" customWidth="1"/>
    <col min="16132" max="16132" width="41.44140625" style="1" customWidth="1"/>
    <col min="16133" max="16133" width="30.6640625" style="1" customWidth="1"/>
    <col min="16134" max="16134" width="17.33203125" style="1" customWidth="1"/>
    <col min="16135" max="16135" width="19.33203125" style="1" customWidth="1"/>
    <col min="16136" max="16136" width="20.88671875" style="1" customWidth="1"/>
    <col min="16137" max="16384" width="11.5546875" style="1"/>
  </cols>
  <sheetData>
    <row r="1" spans="1:13" ht="18" x14ac:dyDescent="0.35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" x14ac:dyDescent="0.35">
      <c r="A2" s="54" t="s">
        <v>169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3" ht="43.8" customHeight="1" x14ac:dyDescent="0.3">
      <c r="A5" s="38" t="s">
        <v>122</v>
      </c>
      <c r="B5" s="38" t="s">
        <v>0</v>
      </c>
      <c r="C5" s="38" t="s">
        <v>37</v>
      </c>
      <c r="D5" s="38" t="s">
        <v>11</v>
      </c>
      <c r="E5" s="38" t="s">
        <v>8</v>
      </c>
      <c r="F5" s="38" t="s">
        <v>66</v>
      </c>
      <c r="G5" s="38" t="s">
        <v>9</v>
      </c>
      <c r="H5" s="38" t="s">
        <v>2</v>
      </c>
      <c r="I5" s="38" t="s">
        <v>50</v>
      </c>
      <c r="J5" s="38" t="s">
        <v>10</v>
      </c>
      <c r="K5" s="38" t="s">
        <v>1</v>
      </c>
      <c r="L5" s="38" t="s">
        <v>46</v>
      </c>
      <c r="M5" s="38" t="s">
        <v>46</v>
      </c>
    </row>
    <row r="6" spans="1:13" ht="72" customHeight="1" x14ac:dyDescent="0.3">
      <c r="A6" s="37">
        <v>1</v>
      </c>
      <c r="B6" s="44" t="s">
        <v>51</v>
      </c>
      <c r="C6" s="44">
        <v>5</v>
      </c>
      <c r="D6" s="45">
        <v>45390</v>
      </c>
      <c r="E6" s="44" t="s">
        <v>175</v>
      </c>
      <c r="F6" s="44" t="s">
        <v>44</v>
      </c>
      <c r="G6" s="44" t="s">
        <v>186</v>
      </c>
      <c r="H6" s="44" t="s">
        <v>196</v>
      </c>
      <c r="I6" s="33" t="s">
        <v>121</v>
      </c>
      <c r="J6" s="47">
        <v>16418.14</v>
      </c>
      <c r="K6" s="44" t="s">
        <v>210</v>
      </c>
      <c r="L6" s="44"/>
      <c r="M6" s="44" t="s">
        <v>213</v>
      </c>
    </row>
    <row r="7" spans="1:13" ht="72" customHeight="1" x14ac:dyDescent="0.3">
      <c r="A7" s="61">
        <v>2</v>
      </c>
      <c r="B7" s="44" t="s">
        <v>51</v>
      </c>
      <c r="C7" s="44">
        <v>6</v>
      </c>
      <c r="D7" s="45">
        <v>45406</v>
      </c>
      <c r="E7" s="44" t="s">
        <v>176</v>
      </c>
      <c r="F7" s="44" t="s">
        <v>44</v>
      </c>
      <c r="G7" s="44" t="s">
        <v>187</v>
      </c>
      <c r="H7" s="44" t="s">
        <v>197</v>
      </c>
      <c r="I7" s="36" t="s">
        <v>120</v>
      </c>
      <c r="J7" s="47">
        <v>13275</v>
      </c>
      <c r="K7" s="44" t="s">
        <v>47</v>
      </c>
      <c r="L7" s="44"/>
      <c r="M7" s="44" t="s">
        <v>214</v>
      </c>
    </row>
    <row r="8" spans="1:13" ht="72" customHeight="1" x14ac:dyDescent="0.3">
      <c r="A8" s="61"/>
      <c r="B8" s="44" t="s">
        <v>51</v>
      </c>
      <c r="C8" s="44">
        <v>7</v>
      </c>
      <c r="D8" s="45">
        <v>45406</v>
      </c>
      <c r="E8" s="44" t="s">
        <v>176</v>
      </c>
      <c r="F8" s="44" t="s">
        <v>44</v>
      </c>
      <c r="G8" s="44" t="s">
        <v>187</v>
      </c>
      <c r="H8" s="44" t="s">
        <v>198</v>
      </c>
      <c r="I8" s="35" t="s">
        <v>120</v>
      </c>
      <c r="J8" s="47">
        <v>2250.25</v>
      </c>
      <c r="K8" s="44" t="s">
        <v>47</v>
      </c>
      <c r="L8" s="44"/>
      <c r="M8" s="44" t="s">
        <v>157</v>
      </c>
    </row>
    <row r="9" spans="1:13" ht="72" customHeight="1" x14ac:dyDescent="0.3">
      <c r="A9" s="61"/>
      <c r="B9" s="44" t="s">
        <v>51</v>
      </c>
      <c r="C9" s="44">
        <v>8</v>
      </c>
      <c r="D9" s="45">
        <v>45406</v>
      </c>
      <c r="E9" s="44" t="s">
        <v>176</v>
      </c>
      <c r="F9" s="44" t="s">
        <v>44</v>
      </c>
      <c r="G9" s="44" t="s">
        <v>187</v>
      </c>
      <c r="H9" s="44" t="s">
        <v>199</v>
      </c>
      <c r="I9" s="35" t="s">
        <v>120</v>
      </c>
      <c r="J9" s="47">
        <v>18979</v>
      </c>
      <c r="K9" s="44" t="s">
        <v>47</v>
      </c>
      <c r="L9" s="44"/>
      <c r="M9" s="44" t="s">
        <v>215</v>
      </c>
    </row>
    <row r="10" spans="1:13" ht="72" customHeight="1" x14ac:dyDescent="0.3">
      <c r="A10" s="61"/>
      <c r="B10" s="44" t="s">
        <v>51</v>
      </c>
      <c r="C10" s="44">
        <v>9</v>
      </c>
      <c r="D10" s="45">
        <v>45406</v>
      </c>
      <c r="E10" s="44" t="s">
        <v>176</v>
      </c>
      <c r="F10" s="44" t="s">
        <v>44</v>
      </c>
      <c r="G10" s="44" t="s">
        <v>187</v>
      </c>
      <c r="H10" s="44" t="s">
        <v>200</v>
      </c>
      <c r="I10" s="36" t="s">
        <v>120</v>
      </c>
      <c r="J10" s="47">
        <v>8882.36</v>
      </c>
      <c r="K10" s="44" t="s">
        <v>47</v>
      </c>
      <c r="L10" s="44"/>
      <c r="M10" s="44" t="s">
        <v>216</v>
      </c>
    </row>
    <row r="11" spans="1:13" ht="72" customHeight="1" x14ac:dyDescent="0.3">
      <c r="A11" s="61"/>
      <c r="B11" s="44" t="s">
        <v>51</v>
      </c>
      <c r="C11" s="44">
        <v>10</v>
      </c>
      <c r="D11" s="45">
        <v>45406</v>
      </c>
      <c r="E11" s="44" t="s">
        <v>176</v>
      </c>
      <c r="F11" s="44" t="s">
        <v>44</v>
      </c>
      <c r="G11" s="44" t="s">
        <v>187</v>
      </c>
      <c r="H11" s="44" t="s">
        <v>201</v>
      </c>
      <c r="I11" s="36" t="s">
        <v>120</v>
      </c>
      <c r="J11" s="47">
        <v>1722</v>
      </c>
      <c r="K11" s="44" t="s">
        <v>47</v>
      </c>
      <c r="L11" s="44"/>
      <c r="M11" s="44" t="s">
        <v>217</v>
      </c>
    </row>
    <row r="12" spans="1:13" ht="72" customHeight="1" x14ac:dyDescent="0.3">
      <c r="A12" s="37">
        <v>3</v>
      </c>
      <c r="B12" s="44" t="s">
        <v>5</v>
      </c>
      <c r="C12" s="44" t="s">
        <v>170</v>
      </c>
      <c r="D12" s="45">
        <v>45399</v>
      </c>
      <c r="E12" s="44" t="s">
        <v>177</v>
      </c>
      <c r="F12" s="44" t="s">
        <v>44</v>
      </c>
      <c r="G12" s="44" t="s">
        <v>188</v>
      </c>
      <c r="H12" s="44" t="s">
        <v>202</v>
      </c>
      <c r="I12" s="35" t="s">
        <v>120</v>
      </c>
      <c r="J12" s="47">
        <v>4814.4399999999996</v>
      </c>
      <c r="K12" s="44" t="s">
        <v>3</v>
      </c>
      <c r="L12" s="44"/>
      <c r="M12" s="44" t="s">
        <v>218</v>
      </c>
    </row>
    <row r="13" spans="1:13" ht="72" customHeight="1" x14ac:dyDescent="0.3">
      <c r="A13" s="37">
        <v>4</v>
      </c>
      <c r="B13" s="44" t="s">
        <v>51</v>
      </c>
      <c r="C13" s="44">
        <v>11</v>
      </c>
      <c r="D13" s="45">
        <v>45419</v>
      </c>
      <c r="E13" s="44" t="s">
        <v>178</v>
      </c>
      <c r="F13" s="44" t="s">
        <v>44</v>
      </c>
      <c r="G13" s="44" t="s">
        <v>189</v>
      </c>
      <c r="H13" s="44" t="s">
        <v>203</v>
      </c>
      <c r="I13" s="33" t="s">
        <v>120</v>
      </c>
      <c r="J13" s="47">
        <v>41700</v>
      </c>
      <c r="K13" s="44" t="s">
        <v>211</v>
      </c>
      <c r="L13" s="44"/>
      <c r="M13" s="44" t="s">
        <v>219</v>
      </c>
    </row>
    <row r="14" spans="1:13" ht="72" customHeight="1" x14ac:dyDescent="0.3">
      <c r="A14" s="37">
        <v>5</v>
      </c>
      <c r="B14" s="44" t="s">
        <v>51</v>
      </c>
      <c r="C14" s="44">
        <v>12</v>
      </c>
      <c r="D14" s="45">
        <v>45420</v>
      </c>
      <c r="E14" s="44" t="s">
        <v>179</v>
      </c>
      <c r="F14" s="44" t="s">
        <v>44</v>
      </c>
      <c r="G14" s="44" t="s">
        <v>190</v>
      </c>
      <c r="H14" s="44" t="s">
        <v>204</v>
      </c>
      <c r="I14" s="33" t="s">
        <v>120</v>
      </c>
      <c r="J14" s="47">
        <v>68062.5</v>
      </c>
      <c r="K14" s="44" t="s">
        <v>47</v>
      </c>
      <c r="L14" s="44"/>
      <c r="M14" s="44" t="s">
        <v>220</v>
      </c>
    </row>
    <row r="15" spans="1:13" ht="72" customHeight="1" x14ac:dyDescent="0.3">
      <c r="A15" s="37">
        <v>6</v>
      </c>
      <c r="B15" s="44" t="s">
        <v>51</v>
      </c>
      <c r="C15" s="44">
        <v>13</v>
      </c>
      <c r="D15" s="45">
        <v>45448</v>
      </c>
      <c r="E15" s="44" t="s">
        <v>180</v>
      </c>
      <c r="F15" s="44" t="s">
        <v>185</v>
      </c>
      <c r="G15" s="44" t="s">
        <v>191</v>
      </c>
      <c r="H15" s="44" t="s">
        <v>205</v>
      </c>
      <c r="I15" s="33" t="s">
        <v>120</v>
      </c>
      <c r="J15" s="47">
        <v>29.7</v>
      </c>
      <c r="K15" s="44" t="s">
        <v>212</v>
      </c>
      <c r="L15" s="44"/>
      <c r="M15" s="44" t="s">
        <v>221</v>
      </c>
    </row>
    <row r="16" spans="1:13" ht="72" customHeight="1" x14ac:dyDescent="0.3">
      <c r="A16" s="37">
        <v>7</v>
      </c>
      <c r="B16" s="44" t="s">
        <v>5</v>
      </c>
      <c r="C16" s="44" t="s">
        <v>171</v>
      </c>
      <c r="D16" s="45">
        <v>45421</v>
      </c>
      <c r="E16" s="44" t="s">
        <v>181</v>
      </c>
      <c r="F16" s="44" t="s">
        <v>60</v>
      </c>
      <c r="G16" s="44" t="s">
        <v>192</v>
      </c>
      <c r="H16" s="44" t="s">
        <v>206</v>
      </c>
      <c r="I16" s="33" t="s">
        <v>120</v>
      </c>
      <c r="J16" s="47">
        <v>53830.25</v>
      </c>
      <c r="K16" s="44" t="s">
        <v>3</v>
      </c>
      <c r="L16" s="44"/>
      <c r="M16" s="44"/>
    </row>
    <row r="17" spans="1:13" ht="72" customHeight="1" x14ac:dyDescent="0.3">
      <c r="A17" s="61">
        <v>8</v>
      </c>
      <c r="B17" s="44" t="s">
        <v>5</v>
      </c>
      <c r="C17" s="44" t="s">
        <v>172</v>
      </c>
      <c r="D17" s="45">
        <v>45436</v>
      </c>
      <c r="E17" s="44" t="s">
        <v>182</v>
      </c>
      <c r="F17" s="44" t="s">
        <v>44</v>
      </c>
      <c r="G17" s="44" t="s">
        <v>193</v>
      </c>
      <c r="H17" s="44" t="s">
        <v>74</v>
      </c>
      <c r="I17" s="33" t="s">
        <v>120</v>
      </c>
      <c r="J17" s="47">
        <v>25212.05</v>
      </c>
      <c r="K17" s="44" t="s">
        <v>103</v>
      </c>
      <c r="L17" s="44"/>
      <c r="M17" s="44" t="s">
        <v>222</v>
      </c>
    </row>
    <row r="18" spans="1:13" ht="72" customHeight="1" x14ac:dyDescent="0.3">
      <c r="A18" s="61"/>
      <c r="B18" s="44" t="s">
        <v>5</v>
      </c>
      <c r="C18" s="44" t="s">
        <v>173</v>
      </c>
      <c r="D18" s="45">
        <v>45436</v>
      </c>
      <c r="E18" s="44" t="s">
        <v>182</v>
      </c>
      <c r="F18" s="44" t="s">
        <v>44</v>
      </c>
      <c r="G18" s="44" t="s">
        <v>193</v>
      </c>
      <c r="H18" s="44" t="s">
        <v>207</v>
      </c>
      <c r="I18" s="33" t="s">
        <v>121</v>
      </c>
      <c r="J18" s="47">
        <v>21161.95</v>
      </c>
      <c r="K18" s="44" t="s">
        <v>103</v>
      </c>
      <c r="L18" s="44"/>
      <c r="M18" s="44" t="s">
        <v>222</v>
      </c>
    </row>
    <row r="19" spans="1:13" ht="72" customHeight="1" x14ac:dyDescent="0.3">
      <c r="A19" s="37">
        <v>9</v>
      </c>
      <c r="B19" s="44" t="s">
        <v>5</v>
      </c>
      <c r="C19" s="44" t="s">
        <v>174</v>
      </c>
      <c r="D19" s="45">
        <v>45443</v>
      </c>
      <c r="E19" s="44" t="s">
        <v>183</v>
      </c>
      <c r="F19" s="44" t="s">
        <v>44</v>
      </c>
      <c r="G19" s="44" t="s">
        <v>194</v>
      </c>
      <c r="H19" s="44" t="s">
        <v>90</v>
      </c>
      <c r="I19" s="33" t="s">
        <v>120</v>
      </c>
      <c r="J19" s="47">
        <v>117</v>
      </c>
      <c r="K19" s="44" t="s">
        <v>3</v>
      </c>
      <c r="L19" s="44"/>
      <c r="M19" s="44" t="s">
        <v>218</v>
      </c>
    </row>
    <row r="20" spans="1:13" ht="72" customHeight="1" x14ac:dyDescent="0.3">
      <c r="A20" s="61">
        <v>10</v>
      </c>
      <c r="B20" s="44" t="s">
        <v>51</v>
      </c>
      <c r="C20" s="44">
        <v>14</v>
      </c>
      <c r="D20" s="45">
        <v>45469</v>
      </c>
      <c r="E20" s="44" t="s">
        <v>184</v>
      </c>
      <c r="F20" s="44" t="s">
        <v>55</v>
      </c>
      <c r="G20" s="44" t="s">
        <v>195</v>
      </c>
      <c r="H20" s="44" t="s">
        <v>208</v>
      </c>
      <c r="I20" s="33" t="s">
        <v>120</v>
      </c>
      <c r="J20" s="47">
        <v>48415.31</v>
      </c>
      <c r="K20" s="44" t="s">
        <v>3</v>
      </c>
      <c r="L20" s="44"/>
      <c r="M20" s="44" t="s">
        <v>218</v>
      </c>
    </row>
    <row r="21" spans="1:13" ht="72" customHeight="1" x14ac:dyDescent="0.3">
      <c r="A21" s="61"/>
      <c r="B21" s="44" t="s">
        <v>51</v>
      </c>
      <c r="C21" s="44">
        <v>15</v>
      </c>
      <c r="D21" s="45">
        <v>45469</v>
      </c>
      <c r="E21" s="44" t="s">
        <v>184</v>
      </c>
      <c r="F21" s="44" t="s">
        <v>55</v>
      </c>
      <c r="G21" s="44" t="s">
        <v>195</v>
      </c>
      <c r="H21" s="44" t="s">
        <v>209</v>
      </c>
      <c r="I21" s="33" t="s">
        <v>120</v>
      </c>
      <c r="J21" s="47">
        <v>11833.37</v>
      </c>
      <c r="K21" s="44" t="s">
        <v>3</v>
      </c>
      <c r="L21" s="44"/>
      <c r="M21" s="44" t="s">
        <v>218</v>
      </c>
    </row>
    <row r="22" spans="1:13" ht="72" customHeight="1" x14ac:dyDescent="0.3">
      <c r="A22" s="61"/>
      <c r="B22" s="44" t="s">
        <v>51</v>
      </c>
      <c r="C22" s="44">
        <v>16</v>
      </c>
      <c r="D22" s="45">
        <v>45469</v>
      </c>
      <c r="E22" s="44" t="s">
        <v>184</v>
      </c>
      <c r="F22" s="44" t="s">
        <v>55</v>
      </c>
      <c r="G22" s="44" t="s">
        <v>195</v>
      </c>
      <c r="H22" s="44" t="s">
        <v>4</v>
      </c>
      <c r="I22" s="33" t="s">
        <v>120</v>
      </c>
      <c r="J22" s="47">
        <v>9258.82</v>
      </c>
      <c r="K22" s="44" t="s">
        <v>3</v>
      </c>
      <c r="L22" s="44"/>
      <c r="M22" s="44" t="s">
        <v>218</v>
      </c>
    </row>
    <row r="23" spans="1:13" ht="31.2" customHeight="1" x14ac:dyDescent="0.3">
      <c r="A23" s="50"/>
      <c r="B23" s="51"/>
      <c r="C23" s="51"/>
      <c r="D23" s="51"/>
      <c r="E23" s="51"/>
      <c r="F23" s="51"/>
      <c r="G23" s="51"/>
      <c r="H23" s="51"/>
      <c r="I23" s="51"/>
      <c r="J23" s="49">
        <f>SUM(J6:J22)</f>
        <v>345962.14</v>
      </c>
      <c r="K23" s="38"/>
      <c r="L23" s="38"/>
      <c r="M23" s="38"/>
    </row>
  </sheetData>
  <mergeCells count="5">
    <mergeCell ref="A7:A11"/>
    <mergeCell ref="A17:A18"/>
    <mergeCell ref="A20:A22"/>
    <mergeCell ref="A1:M1"/>
    <mergeCell ref="A2:M2"/>
  </mergeCells>
  <printOptions horizontalCentered="1"/>
  <pageMargins left="0.35433070866141736" right="0.35433070866141736" top="0.55118110236220474" bottom="0.47244094488188981" header="0" footer="0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8D4F-E19A-4D2F-8818-36F34A0FBD94}">
  <dimension ref="A1:M38"/>
  <sheetViews>
    <sheetView tabSelected="1" zoomScale="90" zoomScaleNormal="90" workbookViewId="0">
      <selection activeCell="M9" sqref="M9"/>
    </sheetView>
  </sheetViews>
  <sheetFormatPr baseColWidth="10" defaultColWidth="11.5546875" defaultRowHeight="15.6" x14ac:dyDescent="0.3"/>
  <cols>
    <col min="1" max="1" width="7.5546875" style="3" customWidth="1"/>
    <col min="2" max="2" width="12.5546875" style="1" customWidth="1"/>
    <col min="3" max="3" width="10.44140625" style="4" customWidth="1"/>
    <col min="4" max="4" width="12.109375" style="4" customWidth="1"/>
    <col min="5" max="5" width="10.88671875" style="4" customWidth="1"/>
    <col min="6" max="6" width="14.109375" style="1" customWidth="1"/>
    <col min="7" max="7" width="27.5546875" style="5" customWidth="1"/>
    <col min="8" max="8" width="23.44140625" style="5" customWidth="1"/>
    <col min="9" max="9" width="15.44140625" style="5" customWidth="1"/>
    <col min="10" max="10" width="14.5546875" style="6" customWidth="1"/>
    <col min="11" max="11" width="19.44140625" style="6" customWidth="1"/>
    <col min="12" max="12" width="23.33203125" style="1" hidden="1" customWidth="1"/>
    <col min="13" max="13" width="22.88671875" style="1" customWidth="1"/>
    <col min="14" max="254" width="11.5546875" style="1"/>
    <col min="255" max="255" width="7.5546875" style="1" customWidth="1"/>
    <col min="256" max="257" width="13.6640625" style="1" customWidth="1"/>
    <col min="258" max="258" width="12.109375" style="1" customWidth="1"/>
    <col min="259" max="259" width="14.33203125" style="1" customWidth="1"/>
    <col min="260" max="260" width="41.44140625" style="1" customWidth="1"/>
    <col min="261" max="261" width="30.6640625" style="1" customWidth="1"/>
    <col min="262" max="262" width="17.33203125" style="1" customWidth="1"/>
    <col min="263" max="263" width="19.33203125" style="1" customWidth="1"/>
    <col min="264" max="264" width="20.88671875" style="1" customWidth="1"/>
    <col min="265" max="510" width="11.5546875" style="1"/>
    <col min="511" max="511" width="7.5546875" style="1" customWidth="1"/>
    <col min="512" max="513" width="13.6640625" style="1" customWidth="1"/>
    <col min="514" max="514" width="12.109375" style="1" customWidth="1"/>
    <col min="515" max="515" width="14.33203125" style="1" customWidth="1"/>
    <col min="516" max="516" width="41.44140625" style="1" customWidth="1"/>
    <col min="517" max="517" width="30.6640625" style="1" customWidth="1"/>
    <col min="518" max="518" width="17.33203125" style="1" customWidth="1"/>
    <col min="519" max="519" width="19.33203125" style="1" customWidth="1"/>
    <col min="520" max="520" width="20.88671875" style="1" customWidth="1"/>
    <col min="521" max="766" width="11.5546875" style="1"/>
    <col min="767" max="767" width="7.5546875" style="1" customWidth="1"/>
    <col min="768" max="769" width="13.6640625" style="1" customWidth="1"/>
    <col min="770" max="770" width="12.109375" style="1" customWidth="1"/>
    <col min="771" max="771" width="14.33203125" style="1" customWidth="1"/>
    <col min="772" max="772" width="41.44140625" style="1" customWidth="1"/>
    <col min="773" max="773" width="30.6640625" style="1" customWidth="1"/>
    <col min="774" max="774" width="17.33203125" style="1" customWidth="1"/>
    <col min="775" max="775" width="19.33203125" style="1" customWidth="1"/>
    <col min="776" max="776" width="20.88671875" style="1" customWidth="1"/>
    <col min="777" max="1022" width="11.5546875" style="1"/>
    <col min="1023" max="1023" width="7.5546875" style="1" customWidth="1"/>
    <col min="1024" max="1025" width="13.6640625" style="1" customWidth="1"/>
    <col min="1026" max="1026" width="12.109375" style="1" customWidth="1"/>
    <col min="1027" max="1027" width="14.33203125" style="1" customWidth="1"/>
    <col min="1028" max="1028" width="41.44140625" style="1" customWidth="1"/>
    <col min="1029" max="1029" width="30.6640625" style="1" customWidth="1"/>
    <col min="1030" max="1030" width="17.33203125" style="1" customWidth="1"/>
    <col min="1031" max="1031" width="19.33203125" style="1" customWidth="1"/>
    <col min="1032" max="1032" width="20.88671875" style="1" customWidth="1"/>
    <col min="1033" max="1278" width="11.5546875" style="1"/>
    <col min="1279" max="1279" width="7.5546875" style="1" customWidth="1"/>
    <col min="1280" max="1281" width="13.6640625" style="1" customWidth="1"/>
    <col min="1282" max="1282" width="12.109375" style="1" customWidth="1"/>
    <col min="1283" max="1283" width="14.33203125" style="1" customWidth="1"/>
    <col min="1284" max="1284" width="41.44140625" style="1" customWidth="1"/>
    <col min="1285" max="1285" width="30.6640625" style="1" customWidth="1"/>
    <col min="1286" max="1286" width="17.33203125" style="1" customWidth="1"/>
    <col min="1287" max="1287" width="19.33203125" style="1" customWidth="1"/>
    <col min="1288" max="1288" width="20.88671875" style="1" customWidth="1"/>
    <col min="1289" max="1534" width="11.5546875" style="1"/>
    <col min="1535" max="1535" width="7.5546875" style="1" customWidth="1"/>
    <col min="1536" max="1537" width="13.6640625" style="1" customWidth="1"/>
    <col min="1538" max="1538" width="12.109375" style="1" customWidth="1"/>
    <col min="1539" max="1539" width="14.33203125" style="1" customWidth="1"/>
    <col min="1540" max="1540" width="41.44140625" style="1" customWidth="1"/>
    <col min="1541" max="1541" width="30.6640625" style="1" customWidth="1"/>
    <col min="1542" max="1542" width="17.33203125" style="1" customWidth="1"/>
    <col min="1543" max="1543" width="19.33203125" style="1" customWidth="1"/>
    <col min="1544" max="1544" width="20.88671875" style="1" customWidth="1"/>
    <col min="1545" max="1790" width="11.5546875" style="1"/>
    <col min="1791" max="1791" width="7.5546875" style="1" customWidth="1"/>
    <col min="1792" max="1793" width="13.6640625" style="1" customWidth="1"/>
    <col min="1794" max="1794" width="12.109375" style="1" customWidth="1"/>
    <col min="1795" max="1795" width="14.33203125" style="1" customWidth="1"/>
    <col min="1796" max="1796" width="41.44140625" style="1" customWidth="1"/>
    <col min="1797" max="1797" width="30.6640625" style="1" customWidth="1"/>
    <col min="1798" max="1798" width="17.33203125" style="1" customWidth="1"/>
    <col min="1799" max="1799" width="19.33203125" style="1" customWidth="1"/>
    <col min="1800" max="1800" width="20.88671875" style="1" customWidth="1"/>
    <col min="1801" max="2046" width="11.5546875" style="1"/>
    <col min="2047" max="2047" width="7.5546875" style="1" customWidth="1"/>
    <col min="2048" max="2049" width="13.6640625" style="1" customWidth="1"/>
    <col min="2050" max="2050" width="12.109375" style="1" customWidth="1"/>
    <col min="2051" max="2051" width="14.33203125" style="1" customWidth="1"/>
    <col min="2052" max="2052" width="41.44140625" style="1" customWidth="1"/>
    <col min="2053" max="2053" width="30.6640625" style="1" customWidth="1"/>
    <col min="2054" max="2054" width="17.33203125" style="1" customWidth="1"/>
    <col min="2055" max="2055" width="19.33203125" style="1" customWidth="1"/>
    <col min="2056" max="2056" width="20.88671875" style="1" customWidth="1"/>
    <col min="2057" max="2302" width="11.5546875" style="1"/>
    <col min="2303" max="2303" width="7.5546875" style="1" customWidth="1"/>
    <col min="2304" max="2305" width="13.6640625" style="1" customWidth="1"/>
    <col min="2306" max="2306" width="12.109375" style="1" customWidth="1"/>
    <col min="2307" max="2307" width="14.33203125" style="1" customWidth="1"/>
    <col min="2308" max="2308" width="41.44140625" style="1" customWidth="1"/>
    <col min="2309" max="2309" width="30.6640625" style="1" customWidth="1"/>
    <col min="2310" max="2310" width="17.33203125" style="1" customWidth="1"/>
    <col min="2311" max="2311" width="19.33203125" style="1" customWidth="1"/>
    <col min="2312" max="2312" width="20.88671875" style="1" customWidth="1"/>
    <col min="2313" max="2558" width="11.5546875" style="1"/>
    <col min="2559" max="2559" width="7.5546875" style="1" customWidth="1"/>
    <col min="2560" max="2561" width="13.6640625" style="1" customWidth="1"/>
    <col min="2562" max="2562" width="12.109375" style="1" customWidth="1"/>
    <col min="2563" max="2563" width="14.33203125" style="1" customWidth="1"/>
    <col min="2564" max="2564" width="41.44140625" style="1" customWidth="1"/>
    <col min="2565" max="2565" width="30.6640625" style="1" customWidth="1"/>
    <col min="2566" max="2566" width="17.33203125" style="1" customWidth="1"/>
    <col min="2567" max="2567" width="19.33203125" style="1" customWidth="1"/>
    <col min="2568" max="2568" width="20.88671875" style="1" customWidth="1"/>
    <col min="2569" max="2814" width="11.5546875" style="1"/>
    <col min="2815" max="2815" width="7.5546875" style="1" customWidth="1"/>
    <col min="2816" max="2817" width="13.6640625" style="1" customWidth="1"/>
    <col min="2818" max="2818" width="12.109375" style="1" customWidth="1"/>
    <col min="2819" max="2819" width="14.33203125" style="1" customWidth="1"/>
    <col min="2820" max="2820" width="41.44140625" style="1" customWidth="1"/>
    <col min="2821" max="2821" width="30.6640625" style="1" customWidth="1"/>
    <col min="2822" max="2822" width="17.33203125" style="1" customWidth="1"/>
    <col min="2823" max="2823" width="19.33203125" style="1" customWidth="1"/>
    <col min="2824" max="2824" width="20.88671875" style="1" customWidth="1"/>
    <col min="2825" max="3070" width="11.5546875" style="1"/>
    <col min="3071" max="3071" width="7.5546875" style="1" customWidth="1"/>
    <col min="3072" max="3073" width="13.6640625" style="1" customWidth="1"/>
    <col min="3074" max="3074" width="12.109375" style="1" customWidth="1"/>
    <col min="3075" max="3075" width="14.33203125" style="1" customWidth="1"/>
    <col min="3076" max="3076" width="41.44140625" style="1" customWidth="1"/>
    <col min="3077" max="3077" width="30.6640625" style="1" customWidth="1"/>
    <col min="3078" max="3078" width="17.33203125" style="1" customWidth="1"/>
    <col min="3079" max="3079" width="19.33203125" style="1" customWidth="1"/>
    <col min="3080" max="3080" width="20.88671875" style="1" customWidth="1"/>
    <col min="3081" max="3326" width="11.5546875" style="1"/>
    <col min="3327" max="3327" width="7.5546875" style="1" customWidth="1"/>
    <col min="3328" max="3329" width="13.6640625" style="1" customWidth="1"/>
    <col min="3330" max="3330" width="12.109375" style="1" customWidth="1"/>
    <col min="3331" max="3331" width="14.33203125" style="1" customWidth="1"/>
    <col min="3332" max="3332" width="41.44140625" style="1" customWidth="1"/>
    <col min="3333" max="3333" width="30.6640625" style="1" customWidth="1"/>
    <col min="3334" max="3334" width="17.33203125" style="1" customWidth="1"/>
    <col min="3335" max="3335" width="19.33203125" style="1" customWidth="1"/>
    <col min="3336" max="3336" width="20.88671875" style="1" customWidth="1"/>
    <col min="3337" max="3582" width="11.5546875" style="1"/>
    <col min="3583" max="3583" width="7.5546875" style="1" customWidth="1"/>
    <col min="3584" max="3585" width="13.6640625" style="1" customWidth="1"/>
    <col min="3586" max="3586" width="12.109375" style="1" customWidth="1"/>
    <col min="3587" max="3587" width="14.33203125" style="1" customWidth="1"/>
    <col min="3588" max="3588" width="41.44140625" style="1" customWidth="1"/>
    <col min="3589" max="3589" width="30.6640625" style="1" customWidth="1"/>
    <col min="3590" max="3590" width="17.33203125" style="1" customWidth="1"/>
    <col min="3591" max="3591" width="19.33203125" style="1" customWidth="1"/>
    <col min="3592" max="3592" width="20.88671875" style="1" customWidth="1"/>
    <col min="3593" max="3838" width="11.5546875" style="1"/>
    <col min="3839" max="3839" width="7.5546875" style="1" customWidth="1"/>
    <col min="3840" max="3841" width="13.6640625" style="1" customWidth="1"/>
    <col min="3842" max="3842" width="12.109375" style="1" customWidth="1"/>
    <col min="3843" max="3843" width="14.33203125" style="1" customWidth="1"/>
    <col min="3844" max="3844" width="41.44140625" style="1" customWidth="1"/>
    <col min="3845" max="3845" width="30.6640625" style="1" customWidth="1"/>
    <col min="3846" max="3846" width="17.33203125" style="1" customWidth="1"/>
    <col min="3847" max="3847" width="19.33203125" style="1" customWidth="1"/>
    <col min="3848" max="3848" width="20.88671875" style="1" customWidth="1"/>
    <col min="3849" max="4094" width="11.5546875" style="1"/>
    <col min="4095" max="4095" width="7.5546875" style="1" customWidth="1"/>
    <col min="4096" max="4097" width="13.6640625" style="1" customWidth="1"/>
    <col min="4098" max="4098" width="12.109375" style="1" customWidth="1"/>
    <col min="4099" max="4099" width="14.33203125" style="1" customWidth="1"/>
    <col min="4100" max="4100" width="41.44140625" style="1" customWidth="1"/>
    <col min="4101" max="4101" width="30.6640625" style="1" customWidth="1"/>
    <col min="4102" max="4102" width="17.33203125" style="1" customWidth="1"/>
    <col min="4103" max="4103" width="19.33203125" style="1" customWidth="1"/>
    <col min="4104" max="4104" width="20.88671875" style="1" customWidth="1"/>
    <col min="4105" max="4350" width="11.5546875" style="1"/>
    <col min="4351" max="4351" width="7.5546875" style="1" customWidth="1"/>
    <col min="4352" max="4353" width="13.6640625" style="1" customWidth="1"/>
    <col min="4354" max="4354" width="12.109375" style="1" customWidth="1"/>
    <col min="4355" max="4355" width="14.33203125" style="1" customWidth="1"/>
    <col min="4356" max="4356" width="41.44140625" style="1" customWidth="1"/>
    <col min="4357" max="4357" width="30.6640625" style="1" customWidth="1"/>
    <col min="4358" max="4358" width="17.33203125" style="1" customWidth="1"/>
    <col min="4359" max="4359" width="19.33203125" style="1" customWidth="1"/>
    <col min="4360" max="4360" width="20.88671875" style="1" customWidth="1"/>
    <col min="4361" max="4606" width="11.5546875" style="1"/>
    <col min="4607" max="4607" width="7.5546875" style="1" customWidth="1"/>
    <col min="4608" max="4609" width="13.6640625" style="1" customWidth="1"/>
    <col min="4610" max="4610" width="12.109375" style="1" customWidth="1"/>
    <col min="4611" max="4611" width="14.33203125" style="1" customWidth="1"/>
    <col min="4612" max="4612" width="41.44140625" style="1" customWidth="1"/>
    <col min="4613" max="4613" width="30.6640625" style="1" customWidth="1"/>
    <col min="4614" max="4614" width="17.33203125" style="1" customWidth="1"/>
    <col min="4615" max="4615" width="19.33203125" style="1" customWidth="1"/>
    <col min="4616" max="4616" width="20.88671875" style="1" customWidth="1"/>
    <col min="4617" max="4862" width="11.5546875" style="1"/>
    <col min="4863" max="4863" width="7.5546875" style="1" customWidth="1"/>
    <col min="4864" max="4865" width="13.6640625" style="1" customWidth="1"/>
    <col min="4866" max="4866" width="12.109375" style="1" customWidth="1"/>
    <col min="4867" max="4867" width="14.33203125" style="1" customWidth="1"/>
    <col min="4868" max="4868" width="41.44140625" style="1" customWidth="1"/>
    <col min="4869" max="4869" width="30.6640625" style="1" customWidth="1"/>
    <col min="4870" max="4870" width="17.33203125" style="1" customWidth="1"/>
    <col min="4871" max="4871" width="19.33203125" style="1" customWidth="1"/>
    <col min="4872" max="4872" width="20.88671875" style="1" customWidth="1"/>
    <col min="4873" max="5118" width="11.5546875" style="1"/>
    <col min="5119" max="5119" width="7.5546875" style="1" customWidth="1"/>
    <col min="5120" max="5121" width="13.6640625" style="1" customWidth="1"/>
    <col min="5122" max="5122" width="12.109375" style="1" customWidth="1"/>
    <col min="5123" max="5123" width="14.33203125" style="1" customWidth="1"/>
    <col min="5124" max="5124" width="41.44140625" style="1" customWidth="1"/>
    <col min="5125" max="5125" width="30.6640625" style="1" customWidth="1"/>
    <col min="5126" max="5126" width="17.33203125" style="1" customWidth="1"/>
    <col min="5127" max="5127" width="19.33203125" style="1" customWidth="1"/>
    <col min="5128" max="5128" width="20.88671875" style="1" customWidth="1"/>
    <col min="5129" max="5374" width="11.5546875" style="1"/>
    <col min="5375" max="5375" width="7.5546875" style="1" customWidth="1"/>
    <col min="5376" max="5377" width="13.6640625" style="1" customWidth="1"/>
    <col min="5378" max="5378" width="12.109375" style="1" customWidth="1"/>
    <col min="5379" max="5379" width="14.33203125" style="1" customWidth="1"/>
    <col min="5380" max="5380" width="41.44140625" style="1" customWidth="1"/>
    <col min="5381" max="5381" width="30.6640625" style="1" customWidth="1"/>
    <col min="5382" max="5382" width="17.33203125" style="1" customWidth="1"/>
    <col min="5383" max="5383" width="19.33203125" style="1" customWidth="1"/>
    <col min="5384" max="5384" width="20.88671875" style="1" customWidth="1"/>
    <col min="5385" max="5630" width="11.5546875" style="1"/>
    <col min="5631" max="5631" width="7.5546875" style="1" customWidth="1"/>
    <col min="5632" max="5633" width="13.6640625" style="1" customWidth="1"/>
    <col min="5634" max="5634" width="12.109375" style="1" customWidth="1"/>
    <col min="5635" max="5635" width="14.33203125" style="1" customWidth="1"/>
    <col min="5636" max="5636" width="41.44140625" style="1" customWidth="1"/>
    <col min="5637" max="5637" width="30.6640625" style="1" customWidth="1"/>
    <col min="5638" max="5638" width="17.33203125" style="1" customWidth="1"/>
    <col min="5639" max="5639" width="19.33203125" style="1" customWidth="1"/>
    <col min="5640" max="5640" width="20.88671875" style="1" customWidth="1"/>
    <col min="5641" max="5886" width="11.5546875" style="1"/>
    <col min="5887" max="5887" width="7.5546875" style="1" customWidth="1"/>
    <col min="5888" max="5889" width="13.6640625" style="1" customWidth="1"/>
    <col min="5890" max="5890" width="12.109375" style="1" customWidth="1"/>
    <col min="5891" max="5891" width="14.33203125" style="1" customWidth="1"/>
    <col min="5892" max="5892" width="41.44140625" style="1" customWidth="1"/>
    <col min="5893" max="5893" width="30.6640625" style="1" customWidth="1"/>
    <col min="5894" max="5894" width="17.33203125" style="1" customWidth="1"/>
    <col min="5895" max="5895" width="19.33203125" style="1" customWidth="1"/>
    <col min="5896" max="5896" width="20.88671875" style="1" customWidth="1"/>
    <col min="5897" max="6142" width="11.5546875" style="1"/>
    <col min="6143" max="6143" width="7.5546875" style="1" customWidth="1"/>
    <col min="6144" max="6145" width="13.6640625" style="1" customWidth="1"/>
    <col min="6146" max="6146" width="12.109375" style="1" customWidth="1"/>
    <col min="6147" max="6147" width="14.33203125" style="1" customWidth="1"/>
    <col min="6148" max="6148" width="41.44140625" style="1" customWidth="1"/>
    <col min="6149" max="6149" width="30.6640625" style="1" customWidth="1"/>
    <col min="6150" max="6150" width="17.33203125" style="1" customWidth="1"/>
    <col min="6151" max="6151" width="19.33203125" style="1" customWidth="1"/>
    <col min="6152" max="6152" width="20.88671875" style="1" customWidth="1"/>
    <col min="6153" max="6398" width="11.5546875" style="1"/>
    <col min="6399" max="6399" width="7.5546875" style="1" customWidth="1"/>
    <col min="6400" max="6401" width="13.6640625" style="1" customWidth="1"/>
    <col min="6402" max="6402" width="12.109375" style="1" customWidth="1"/>
    <col min="6403" max="6403" width="14.33203125" style="1" customWidth="1"/>
    <col min="6404" max="6404" width="41.44140625" style="1" customWidth="1"/>
    <col min="6405" max="6405" width="30.6640625" style="1" customWidth="1"/>
    <col min="6406" max="6406" width="17.33203125" style="1" customWidth="1"/>
    <col min="6407" max="6407" width="19.33203125" style="1" customWidth="1"/>
    <col min="6408" max="6408" width="20.88671875" style="1" customWidth="1"/>
    <col min="6409" max="6654" width="11.5546875" style="1"/>
    <col min="6655" max="6655" width="7.5546875" style="1" customWidth="1"/>
    <col min="6656" max="6657" width="13.6640625" style="1" customWidth="1"/>
    <col min="6658" max="6658" width="12.109375" style="1" customWidth="1"/>
    <col min="6659" max="6659" width="14.33203125" style="1" customWidth="1"/>
    <col min="6660" max="6660" width="41.44140625" style="1" customWidth="1"/>
    <col min="6661" max="6661" width="30.6640625" style="1" customWidth="1"/>
    <col min="6662" max="6662" width="17.33203125" style="1" customWidth="1"/>
    <col min="6663" max="6663" width="19.33203125" style="1" customWidth="1"/>
    <col min="6664" max="6664" width="20.88671875" style="1" customWidth="1"/>
    <col min="6665" max="6910" width="11.5546875" style="1"/>
    <col min="6911" max="6911" width="7.5546875" style="1" customWidth="1"/>
    <col min="6912" max="6913" width="13.6640625" style="1" customWidth="1"/>
    <col min="6914" max="6914" width="12.109375" style="1" customWidth="1"/>
    <col min="6915" max="6915" width="14.33203125" style="1" customWidth="1"/>
    <col min="6916" max="6916" width="41.44140625" style="1" customWidth="1"/>
    <col min="6917" max="6917" width="30.6640625" style="1" customWidth="1"/>
    <col min="6918" max="6918" width="17.33203125" style="1" customWidth="1"/>
    <col min="6919" max="6919" width="19.33203125" style="1" customWidth="1"/>
    <col min="6920" max="6920" width="20.88671875" style="1" customWidth="1"/>
    <col min="6921" max="7166" width="11.5546875" style="1"/>
    <col min="7167" max="7167" width="7.5546875" style="1" customWidth="1"/>
    <col min="7168" max="7169" width="13.6640625" style="1" customWidth="1"/>
    <col min="7170" max="7170" width="12.109375" style="1" customWidth="1"/>
    <col min="7171" max="7171" width="14.33203125" style="1" customWidth="1"/>
    <col min="7172" max="7172" width="41.44140625" style="1" customWidth="1"/>
    <col min="7173" max="7173" width="30.6640625" style="1" customWidth="1"/>
    <col min="7174" max="7174" width="17.33203125" style="1" customWidth="1"/>
    <col min="7175" max="7175" width="19.33203125" style="1" customWidth="1"/>
    <col min="7176" max="7176" width="20.88671875" style="1" customWidth="1"/>
    <col min="7177" max="7422" width="11.5546875" style="1"/>
    <col min="7423" max="7423" width="7.5546875" style="1" customWidth="1"/>
    <col min="7424" max="7425" width="13.6640625" style="1" customWidth="1"/>
    <col min="7426" max="7426" width="12.109375" style="1" customWidth="1"/>
    <col min="7427" max="7427" width="14.33203125" style="1" customWidth="1"/>
    <col min="7428" max="7428" width="41.44140625" style="1" customWidth="1"/>
    <col min="7429" max="7429" width="30.6640625" style="1" customWidth="1"/>
    <col min="7430" max="7430" width="17.33203125" style="1" customWidth="1"/>
    <col min="7431" max="7431" width="19.33203125" style="1" customWidth="1"/>
    <col min="7432" max="7432" width="20.88671875" style="1" customWidth="1"/>
    <col min="7433" max="7678" width="11.5546875" style="1"/>
    <col min="7679" max="7679" width="7.5546875" style="1" customWidth="1"/>
    <col min="7680" max="7681" width="13.6640625" style="1" customWidth="1"/>
    <col min="7682" max="7682" width="12.109375" style="1" customWidth="1"/>
    <col min="7683" max="7683" width="14.33203125" style="1" customWidth="1"/>
    <col min="7684" max="7684" width="41.44140625" style="1" customWidth="1"/>
    <col min="7685" max="7685" width="30.6640625" style="1" customWidth="1"/>
    <col min="7686" max="7686" width="17.33203125" style="1" customWidth="1"/>
    <col min="7687" max="7687" width="19.33203125" style="1" customWidth="1"/>
    <col min="7688" max="7688" width="20.88671875" style="1" customWidth="1"/>
    <col min="7689" max="7934" width="11.5546875" style="1"/>
    <col min="7935" max="7935" width="7.5546875" style="1" customWidth="1"/>
    <col min="7936" max="7937" width="13.6640625" style="1" customWidth="1"/>
    <col min="7938" max="7938" width="12.109375" style="1" customWidth="1"/>
    <col min="7939" max="7939" width="14.33203125" style="1" customWidth="1"/>
    <col min="7940" max="7940" width="41.44140625" style="1" customWidth="1"/>
    <col min="7941" max="7941" width="30.6640625" style="1" customWidth="1"/>
    <col min="7942" max="7942" width="17.33203125" style="1" customWidth="1"/>
    <col min="7943" max="7943" width="19.33203125" style="1" customWidth="1"/>
    <col min="7944" max="7944" width="20.88671875" style="1" customWidth="1"/>
    <col min="7945" max="8190" width="11.5546875" style="1"/>
    <col min="8191" max="8191" width="7.5546875" style="1" customWidth="1"/>
    <col min="8192" max="8193" width="13.6640625" style="1" customWidth="1"/>
    <col min="8194" max="8194" width="12.109375" style="1" customWidth="1"/>
    <col min="8195" max="8195" width="14.33203125" style="1" customWidth="1"/>
    <col min="8196" max="8196" width="41.44140625" style="1" customWidth="1"/>
    <col min="8197" max="8197" width="30.6640625" style="1" customWidth="1"/>
    <col min="8198" max="8198" width="17.33203125" style="1" customWidth="1"/>
    <col min="8199" max="8199" width="19.33203125" style="1" customWidth="1"/>
    <col min="8200" max="8200" width="20.88671875" style="1" customWidth="1"/>
    <col min="8201" max="8446" width="11.5546875" style="1"/>
    <col min="8447" max="8447" width="7.5546875" style="1" customWidth="1"/>
    <col min="8448" max="8449" width="13.6640625" style="1" customWidth="1"/>
    <col min="8450" max="8450" width="12.109375" style="1" customWidth="1"/>
    <col min="8451" max="8451" width="14.33203125" style="1" customWidth="1"/>
    <col min="8452" max="8452" width="41.44140625" style="1" customWidth="1"/>
    <col min="8453" max="8453" width="30.6640625" style="1" customWidth="1"/>
    <col min="8454" max="8454" width="17.33203125" style="1" customWidth="1"/>
    <col min="8455" max="8455" width="19.33203125" style="1" customWidth="1"/>
    <col min="8456" max="8456" width="20.88671875" style="1" customWidth="1"/>
    <col min="8457" max="8702" width="11.5546875" style="1"/>
    <col min="8703" max="8703" width="7.5546875" style="1" customWidth="1"/>
    <col min="8704" max="8705" width="13.6640625" style="1" customWidth="1"/>
    <col min="8706" max="8706" width="12.109375" style="1" customWidth="1"/>
    <col min="8707" max="8707" width="14.33203125" style="1" customWidth="1"/>
    <col min="8708" max="8708" width="41.44140625" style="1" customWidth="1"/>
    <col min="8709" max="8709" width="30.6640625" style="1" customWidth="1"/>
    <col min="8710" max="8710" width="17.33203125" style="1" customWidth="1"/>
    <col min="8711" max="8711" width="19.33203125" style="1" customWidth="1"/>
    <col min="8712" max="8712" width="20.88671875" style="1" customWidth="1"/>
    <col min="8713" max="8958" width="11.5546875" style="1"/>
    <col min="8959" max="8959" width="7.5546875" style="1" customWidth="1"/>
    <col min="8960" max="8961" width="13.6640625" style="1" customWidth="1"/>
    <col min="8962" max="8962" width="12.109375" style="1" customWidth="1"/>
    <col min="8963" max="8963" width="14.33203125" style="1" customWidth="1"/>
    <col min="8964" max="8964" width="41.44140625" style="1" customWidth="1"/>
    <col min="8965" max="8965" width="30.6640625" style="1" customWidth="1"/>
    <col min="8966" max="8966" width="17.33203125" style="1" customWidth="1"/>
    <col min="8967" max="8967" width="19.33203125" style="1" customWidth="1"/>
    <col min="8968" max="8968" width="20.88671875" style="1" customWidth="1"/>
    <col min="8969" max="9214" width="11.5546875" style="1"/>
    <col min="9215" max="9215" width="7.5546875" style="1" customWidth="1"/>
    <col min="9216" max="9217" width="13.6640625" style="1" customWidth="1"/>
    <col min="9218" max="9218" width="12.109375" style="1" customWidth="1"/>
    <col min="9219" max="9219" width="14.33203125" style="1" customWidth="1"/>
    <col min="9220" max="9220" width="41.44140625" style="1" customWidth="1"/>
    <col min="9221" max="9221" width="30.6640625" style="1" customWidth="1"/>
    <col min="9222" max="9222" width="17.33203125" style="1" customWidth="1"/>
    <col min="9223" max="9223" width="19.33203125" style="1" customWidth="1"/>
    <col min="9224" max="9224" width="20.88671875" style="1" customWidth="1"/>
    <col min="9225" max="9470" width="11.5546875" style="1"/>
    <col min="9471" max="9471" width="7.5546875" style="1" customWidth="1"/>
    <col min="9472" max="9473" width="13.6640625" style="1" customWidth="1"/>
    <col min="9474" max="9474" width="12.109375" style="1" customWidth="1"/>
    <col min="9475" max="9475" width="14.33203125" style="1" customWidth="1"/>
    <col min="9476" max="9476" width="41.44140625" style="1" customWidth="1"/>
    <col min="9477" max="9477" width="30.6640625" style="1" customWidth="1"/>
    <col min="9478" max="9478" width="17.33203125" style="1" customWidth="1"/>
    <col min="9479" max="9479" width="19.33203125" style="1" customWidth="1"/>
    <col min="9480" max="9480" width="20.88671875" style="1" customWidth="1"/>
    <col min="9481" max="9726" width="11.5546875" style="1"/>
    <col min="9727" max="9727" width="7.5546875" style="1" customWidth="1"/>
    <col min="9728" max="9729" width="13.6640625" style="1" customWidth="1"/>
    <col min="9730" max="9730" width="12.109375" style="1" customWidth="1"/>
    <col min="9731" max="9731" width="14.33203125" style="1" customWidth="1"/>
    <col min="9732" max="9732" width="41.44140625" style="1" customWidth="1"/>
    <col min="9733" max="9733" width="30.6640625" style="1" customWidth="1"/>
    <col min="9734" max="9734" width="17.33203125" style="1" customWidth="1"/>
    <col min="9735" max="9735" width="19.33203125" style="1" customWidth="1"/>
    <col min="9736" max="9736" width="20.88671875" style="1" customWidth="1"/>
    <col min="9737" max="9982" width="11.5546875" style="1"/>
    <col min="9983" max="9983" width="7.5546875" style="1" customWidth="1"/>
    <col min="9984" max="9985" width="13.6640625" style="1" customWidth="1"/>
    <col min="9986" max="9986" width="12.109375" style="1" customWidth="1"/>
    <col min="9987" max="9987" width="14.33203125" style="1" customWidth="1"/>
    <col min="9988" max="9988" width="41.44140625" style="1" customWidth="1"/>
    <col min="9989" max="9989" width="30.6640625" style="1" customWidth="1"/>
    <col min="9990" max="9990" width="17.33203125" style="1" customWidth="1"/>
    <col min="9991" max="9991" width="19.33203125" style="1" customWidth="1"/>
    <col min="9992" max="9992" width="20.88671875" style="1" customWidth="1"/>
    <col min="9993" max="10238" width="11.5546875" style="1"/>
    <col min="10239" max="10239" width="7.5546875" style="1" customWidth="1"/>
    <col min="10240" max="10241" width="13.6640625" style="1" customWidth="1"/>
    <col min="10242" max="10242" width="12.109375" style="1" customWidth="1"/>
    <col min="10243" max="10243" width="14.33203125" style="1" customWidth="1"/>
    <col min="10244" max="10244" width="41.44140625" style="1" customWidth="1"/>
    <col min="10245" max="10245" width="30.6640625" style="1" customWidth="1"/>
    <col min="10246" max="10246" width="17.33203125" style="1" customWidth="1"/>
    <col min="10247" max="10247" width="19.33203125" style="1" customWidth="1"/>
    <col min="10248" max="10248" width="20.88671875" style="1" customWidth="1"/>
    <col min="10249" max="10494" width="11.5546875" style="1"/>
    <col min="10495" max="10495" width="7.5546875" style="1" customWidth="1"/>
    <col min="10496" max="10497" width="13.6640625" style="1" customWidth="1"/>
    <col min="10498" max="10498" width="12.109375" style="1" customWidth="1"/>
    <col min="10499" max="10499" width="14.33203125" style="1" customWidth="1"/>
    <col min="10500" max="10500" width="41.44140625" style="1" customWidth="1"/>
    <col min="10501" max="10501" width="30.6640625" style="1" customWidth="1"/>
    <col min="10502" max="10502" width="17.33203125" style="1" customWidth="1"/>
    <col min="10503" max="10503" width="19.33203125" style="1" customWidth="1"/>
    <col min="10504" max="10504" width="20.88671875" style="1" customWidth="1"/>
    <col min="10505" max="10750" width="11.5546875" style="1"/>
    <col min="10751" max="10751" width="7.5546875" style="1" customWidth="1"/>
    <col min="10752" max="10753" width="13.6640625" style="1" customWidth="1"/>
    <col min="10754" max="10754" width="12.109375" style="1" customWidth="1"/>
    <col min="10755" max="10755" width="14.33203125" style="1" customWidth="1"/>
    <col min="10756" max="10756" width="41.44140625" style="1" customWidth="1"/>
    <col min="10757" max="10757" width="30.6640625" style="1" customWidth="1"/>
    <col min="10758" max="10758" width="17.33203125" style="1" customWidth="1"/>
    <col min="10759" max="10759" width="19.33203125" style="1" customWidth="1"/>
    <col min="10760" max="10760" width="20.88671875" style="1" customWidth="1"/>
    <col min="10761" max="11006" width="11.5546875" style="1"/>
    <col min="11007" max="11007" width="7.5546875" style="1" customWidth="1"/>
    <col min="11008" max="11009" width="13.6640625" style="1" customWidth="1"/>
    <col min="11010" max="11010" width="12.109375" style="1" customWidth="1"/>
    <col min="11011" max="11011" width="14.33203125" style="1" customWidth="1"/>
    <col min="11012" max="11012" width="41.44140625" style="1" customWidth="1"/>
    <col min="11013" max="11013" width="30.6640625" style="1" customWidth="1"/>
    <col min="11014" max="11014" width="17.33203125" style="1" customWidth="1"/>
    <col min="11015" max="11015" width="19.33203125" style="1" customWidth="1"/>
    <col min="11016" max="11016" width="20.88671875" style="1" customWidth="1"/>
    <col min="11017" max="11262" width="11.5546875" style="1"/>
    <col min="11263" max="11263" width="7.5546875" style="1" customWidth="1"/>
    <col min="11264" max="11265" width="13.6640625" style="1" customWidth="1"/>
    <col min="11266" max="11266" width="12.109375" style="1" customWidth="1"/>
    <col min="11267" max="11267" width="14.33203125" style="1" customWidth="1"/>
    <col min="11268" max="11268" width="41.44140625" style="1" customWidth="1"/>
    <col min="11269" max="11269" width="30.6640625" style="1" customWidth="1"/>
    <col min="11270" max="11270" width="17.33203125" style="1" customWidth="1"/>
    <col min="11271" max="11271" width="19.33203125" style="1" customWidth="1"/>
    <col min="11272" max="11272" width="20.88671875" style="1" customWidth="1"/>
    <col min="11273" max="11518" width="11.5546875" style="1"/>
    <col min="11519" max="11519" width="7.5546875" style="1" customWidth="1"/>
    <col min="11520" max="11521" width="13.6640625" style="1" customWidth="1"/>
    <col min="11522" max="11522" width="12.109375" style="1" customWidth="1"/>
    <col min="11523" max="11523" width="14.33203125" style="1" customWidth="1"/>
    <col min="11524" max="11524" width="41.44140625" style="1" customWidth="1"/>
    <col min="11525" max="11525" width="30.6640625" style="1" customWidth="1"/>
    <col min="11526" max="11526" width="17.33203125" style="1" customWidth="1"/>
    <col min="11527" max="11527" width="19.33203125" style="1" customWidth="1"/>
    <col min="11528" max="11528" width="20.88671875" style="1" customWidth="1"/>
    <col min="11529" max="11774" width="11.5546875" style="1"/>
    <col min="11775" max="11775" width="7.5546875" style="1" customWidth="1"/>
    <col min="11776" max="11777" width="13.6640625" style="1" customWidth="1"/>
    <col min="11778" max="11778" width="12.109375" style="1" customWidth="1"/>
    <col min="11779" max="11779" width="14.33203125" style="1" customWidth="1"/>
    <col min="11780" max="11780" width="41.44140625" style="1" customWidth="1"/>
    <col min="11781" max="11781" width="30.6640625" style="1" customWidth="1"/>
    <col min="11782" max="11782" width="17.33203125" style="1" customWidth="1"/>
    <col min="11783" max="11783" width="19.33203125" style="1" customWidth="1"/>
    <col min="11784" max="11784" width="20.88671875" style="1" customWidth="1"/>
    <col min="11785" max="12030" width="11.5546875" style="1"/>
    <col min="12031" max="12031" width="7.5546875" style="1" customWidth="1"/>
    <col min="12032" max="12033" width="13.6640625" style="1" customWidth="1"/>
    <col min="12034" max="12034" width="12.109375" style="1" customWidth="1"/>
    <col min="12035" max="12035" width="14.33203125" style="1" customWidth="1"/>
    <col min="12036" max="12036" width="41.44140625" style="1" customWidth="1"/>
    <col min="12037" max="12037" width="30.6640625" style="1" customWidth="1"/>
    <col min="12038" max="12038" width="17.33203125" style="1" customWidth="1"/>
    <col min="12039" max="12039" width="19.33203125" style="1" customWidth="1"/>
    <col min="12040" max="12040" width="20.88671875" style="1" customWidth="1"/>
    <col min="12041" max="12286" width="11.5546875" style="1"/>
    <col min="12287" max="12287" width="7.5546875" style="1" customWidth="1"/>
    <col min="12288" max="12289" width="13.6640625" style="1" customWidth="1"/>
    <col min="12290" max="12290" width="12.109375" style="1" customWidth="1"/>
    <col min="12291" max="12291" width="14.33203125" style="1" customWidth="1"/>
    <col min="12292" max="12292" width="41.44140625" style="1" customWidth="1"/>
    <col min="12293" max="12293" width="30.6640625" style="1" customWidth="1"/>
    <col min="12294" max="12294" width="17.33203125" style="1" customWidth="1"/>
    <col min="12295" max="12295" width="19.33203125" style="1" customWidth="1"/>
    <col min="12296" max="12296" width="20.88671875" style="1" customWidth="1"/>
    <col min="12297" max="12542" width="11.5546875" style="1"/>
    <col min="12543" max="12543" width="7.5546875" style="1" customWidth="1"/>
    <col min="12544" max="12545" width="13.6640625" style="1" customWidth="1"/>
    <col min="12546" max="12546" width="12.109375" style="1" customWidth="1"/>
    <col min="12547" max="12547" width="14.33203125" style="1" customWidth="1"/>
    <col min="12548" max="12548" width="41.44140625" style="1" customWidth="1"/>
    <col min="12549" max="12549" width="30.6640625" style="1" customWidth="1"/>
    <col min="12550" max="12550" width="17.33203125" style="1" customWidth="1"/>
    <col min="12551" max="12551" width="19.33203125" style="1" customWidth="1"/>
    <col min="12552" max="12552" width="20.88671875" style="1" customWidth="1"/>
    <col min="12553" max="12798" width="11.5546875" style="1"/>
    <col min="12799" max="12799" width="7.5546875" style="1" customWidth="1"/>
    <col min="12800" max="12801" width="13.6640625" style="1" customWidth="1"/>
    <col min="12802" max="12802" width="12.109375" style="1" customWidth="1"/>
    <col min="12803" max="12803" width="14.33203125" style="1" customWidth="1"/>
    <col min="12804" max="12804" width="41.44140625" style="1" customWidth="1"/>
    <col min="12805" max="12805" width="30.6640625" style="1" customWidth="1"/>
    <col min="12806" max="12806" width="17.33203125" style="1" customWidth="1"/>
    <col min="12807" max="12807" width="19.33203125" style="1" customWidth="1"/>
    <col min="12808" max="12808" width="20.88671875" style="1" customWidth="1"/>
    <col min="12809" max="13054" width="11.5546875" style="1"/>
    <col min="13055" max="13055" width="7.5546875" style="1" customWidth="1"/>
    <col min="13056" max="13057" width="13.6640625" style="1" customWidth="1"/>
    <col min="13058" max="13058" width="12.109375" style="1" customWidth="1"/>
    <col min="13059" max="13059" width="14.33203125" style="1" customWidth="1"/>
    <col min="13060" max="13060" width="41.44140625" style="1" customWidth="1"/>
    <col min="13061" max="13061" width="30.6640625" style="1" customWidth="1"/>
    <col min="13062" max="13062" width="17.33203125" style="1" customWidth="1"/>
    <col min="13063" max="13063" width="19.33203125" style="1" customWidth="1"/>
    <col min="13064" max="13064" width="20.88671875" style="1" customWidth="1"/>
    <col min="13065" max="13310" width="11.5546875" style="1"/>
    <col min="13311" max="13311" width="7.5546875" style="1" customWidth="1"/>
    <col min="13312" max="13313" width="13.6640625" style="1" customWidth="1"/>
    <col min="13314" max="13314" width="12.109375" style="1" customWidth="1"/>
    <col min="13315" max="13315" width="14.33203125" style="1" customWidth="1"/>
    <col min="13316" max="13316" width="41.44140625" style="1" customWidth="1"/>
    <col min="13317" max="13317" width="30.6640625" style="1" customWidth="1"/>
    <col min="13318" max="13318" width="17.33203125" style="1" customWidth="1"/>
    <col min="13319" max="13319" width="19.33203125" style="1" customWidth="1"/>
    <col min="13320" max="13320" width="20.88671875" style="1" customWidth="1"/>
    <col min="13321" max="13566" width="11.5546875" style="1"/>
    <col min="13567" max="13567" width="7.5546875" style="1" customWidth="1"/>
    <col min="13568" max="13569" width="13.6640625" style="1" customWidth="1"/>
    <col min="13570" max="13570" width="12.109375" style="1" customWidth="1"/>
    <col min="13571" max="13571" width="14.33203125" style="1" customWidth="1"/>
    <col min="13572" max="13572" width="41.44140625" style="1" customWidth="1"/>
    <col min="13573" max="13573" width="30.6640625" style="1" customWidth="1"/>
    <col min="13574" max="13574" width="17.33203125" style="1" customWidth="1"/>
    <col min="13575" max="13575" width="19.33203125" style="1" customWidth="1"/>
    <col min="13576" max="13576" width="20.88671875" style="1" customWidth="1"/>
    <col min="13577" max="13822" width="11.5546875" style="1"/>
    <col min="13823" max="13823" width="7.5546875" style="1" customWidth="1"/>
    <col min="13824" max="13825" width="13.6640625" style="1" customWidth="1"/>
    <col min="13826" max="13826" width="12.109375" style="1" customWidth="1"/>
    <col min="13827" max="13827" width="14.33203125" style="1" customWidth="1"/>
    <col min="13828" max="13828" width="41.44140625" style="1" customWidth="1"/>
    <col min="13829" max="13829" width="30.6640625" style="1" customWidth="1"/>
    <col min="13830" max="13830" width="17.33203125" style="1" customWidth="1"/>
    <col min="13831" max="13831" width="19.33203125" style="1" customWidth="1"/>
    <col min="13832" max="13832" width="20.88671875" style="1" customWidth="1"/>
    <col min="13833" max="14078" width="11.5546875" style="1"/>
    <col min="14079" max="14079" width="7.5546875" style="1" customWidth="1"/>
    <col min="14080" max="14081" width="13.6640625" style="1" customWidth="1"/>
    <col min="14082" max="14082" width="12.109375" style="1" customWidth="1"/>
    <col min="14083" max="14083" width="14.33203125" style="1" customWidth="1"/>
    <col min="14084" max="14084" width="41.44140625" style="1" customWidth="1"/>
    <col min="14085" max="14085" width="30.6640625" style="1" customWidth="1"/>
    <col min="14086" max="14086" width="17.33203125" style="1" customWidth="1"/>
    <col min="14087" max="14087" width="19.33203125" style="1" customWidth="1"/>
    <col min="14088" max="14088" width="20.88671875" style="1" customWidth="1"/>
    <col min="14089" max="14334" width="11.5546875" style="1"/>
    <col min="14335" max="14335" width="7.5546875" style="1" customWidth="1"/>
    <col min="14336" max="14337" width="13.6640625" style="1" customWidth="1"/>
    <col min="14338" max="14338" width="12.109375" style="1" customWidth="1"/>
    <col min="14339" max="14339" width="14.33203125" style="1" customWidth="1"/>
    <col min="14340" max="14340" width="41.44140625" style="1" customWidth="1"/>
    <col min="14341" max="14341" width="30.6640625" style="1" customWidth="1"/>
    <col min="14342" max="14342" width="17.33203125" style="1" customWidth="1"/>
    <col min="14343" max="14343" width="19.33203125" style="1" customWidth="1"/>
    <col min="14344" max="14344" width="20.88671875" style="1" customWidth="1"/>
    <col min="14345" max="14590" width="11.5546875" style="1"/>
    <col min="14591" max="14591" width="7.5546875" style="1" customWidth="1"/>
    <col min="14592" max="14593" width="13.6640625" style="1" customWidth="1"/>
    <col min="14594" max="14594" width="12.109375" style="1" customWidth="1"/>
    <col min="14595" max="14595" width="14.33203125" style="1" customWidth="1"/>
    <col min="14596" max="14596" width="41.44140625" style="1" customWidth="1"/>
    <col min="14597" max="14597" width="30.6640625" style="1" customWidth="1"/>
    <col min="14598" max="14598" width="17.33203125" style="1" customWidth="1"/>
    <col min="14599" max="14599" width="19.33203125" style="1" customWidth="1"/>
    <col min="14600" max="14600" width="20.88671875" style="1" customWidth="1"/>
    <col min="14601" max="14846" width="11.5546875" style="1"/>
    <col min="14847" max="14847" width="7.5546875" style="1" customWidth="1"/>
    <col min="14848" max="14849" width="13.6640625" style="1" customWidth="1"/>
    <col min="14850" max="14850" width="12.109375" style="1" customWidth="1"/>
    <col min="14851" max="14851" width="14.33203125" style="1" customWidth="1"/>
    <col min="14852" max="14852" width="41.44140625" style="1" customWidth="1"/>
    <col min="14853" max="14853" width="30.6640625" style="1" customWidth="1"/>
    <col min="14854" max="14854" width="17.33203125" style="1" customWidth="1"/>
    <col min="14855" max="14855" width="19.33203125" style="1" customWidth="1"/>
    <col min="14856" max="14856" width="20.88671875" style="1" customWidth="1"/>
    <col min="14857" max="15102" width="11.5546875" style="1"/>
    <col min="15103" max="15103" width="7.5546875" style="1" customWidth="1"/>
    <col min="15104" max="15105" width="13.6640625" style="1" customWidth="1"/>
    <col min="15106" max="15106" width="12.109375" style="1" customWidth="1"/>
    <col min="15107" max="15107" width="14.33203125" style="1" customWidth="1"/>
    <col min="15108" max="15108" width="41.44140625" style="1" customWidth="1"/>
    <col min="15109" max="15109" width="30.6640625" style="1" customWidth="1"/>
    <col min="15110" max="15110" width="17.33203125" style="1" customWidth="1"/>
    <col min="15111" max="15111" width="19.33203125" style="1" customWidth="1"/>
    <col min="15112" max="15112" width="20.88671875" style="1" customWidth="1"/>
    <col min="15113" max="15358" width="11.5546875" style="1"/>
    <col min="15359" max="15359" width="7.5546875" style="1" customWidth="1"/>
    <col min="15360" max="15361" width="13.6640625" style="1" customWidth="1"/>
    <col min="15362" max="15362" width="12.109375" style="1" customWidth="1"/>
    <col min="15363" max="15363" width="14.33203125" style="1" customWidth="1"/>
    <col min="15364" max="15364" width="41.44140625" style="1" customWidth="1"/>
    <col min="15365" max="15365" width="30.6640625" style="1" customWidth="1"/>
    <col min="15366" max="15366" width="17.33203125" style="1" customWidth="1"/>
    <col min="15367" max="15367" width="19.33203125" style="1" customWidth="1"/>
    <col min="15368" max="15368" width="20.88671875" style="1" customWidth="1"/>
    <col min="15369" max="15614" width="11.5546875" style="1"/>
    <col min="15615" max="15615" width="7.5546875" style="1" customWidth="1"/>
    <col min="15616" max="15617" width="13.6640625" style="1" customWidth="1"/>
    <col min="15618" max="15618" width="12.109375" style="1" customWidth="1"/>
    <col min="15619" max="15619" width="14.33203125" style="1" customWidth="1"/>
    <col min="15620" max="15620" width="41.44140625" style="1" customWidth="1"/>
    <col min="15621" max="15621" width="30.6640625" style="1" customWidth="1"/>
    <col min="15622" max="15622" width="17.33203125" style="1" customWidth="1"/>
    <col min="15623" max="15623" width="19.33203125" style="1" customWidth="1"/>
    <col min="15624" max="15624" width="20.88671875" style="1" customWidth="1"/>
    <col min="15625" max="15870" width="11.5546875" style="1"/>
    <col min="15871" max="15871" width="7.5546875" style="1" customWidth="1"/>
    <col min="15872" max="15873" width="13.6640625" style="1" customWidth="1"/>
    <col min="15874" max="15874" width="12.109375" style="1" customWidth="1"/>
    <col min="15875" max="15875" width="14.33203125" style="1" customWidth="1"/>
    <col min="15876" max="15876" width="41.44140625" style="1" customWidth="1"/>
    <col min="15877" max="15877" width="30.6640625" style="1" customWidth="1"/>
    <col min="15878" max="15878" width="17.33203125" style="1" customWidth="1"/>
    <col min="15879" max="15879" width="19.33203125" style="1" customWidth="1"/>
    <col min="15880" max="15880" width="20.88671875" style="1" customWidth="1"/>
    <col min="15881" max="16126" width="11.5546875" style="1"/>
    <col min="16127" max="16127" width="7.5546875" style="1" customWidth="1"/>
    <col min="16128" max="16129" width="13.6640625" style="1" customWidth="1"/>
    <col min="16130" max="16130" width="12.109375" style="1" customWidth="1"/>
    <col min="16131" max="16131" width="14.33203125" style="1" customWidth="1"/>
    <col min="16132" max="16132" width="41.44140625" style="1" customWidth="1"/>
    <col min="16133" max="16133" width="30.6640625" style="1" customWidth="1"/>
    <col min="16134" max="16134" width="17.33203125" style="1" customWidth="1"/>
    <col min="16135" max="16135" width="19.33203125" style="1" customWidth="1"/>
    <col min="16136" max="16136" width="20.88671875" style="1" customWidth="1"/>
    <col min="16137" max="16384" width="11.5546875" style="1"/>
  </cols>
  <sheetData>
    <row r="1" spans="1:13" ht="18" x14ac:dyDescent="0.35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" x14ac:dyDescent="0.35">
      <c r="A2" s="54" t="s">
        <v>223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3" ht="43.8" customHeight="1" x14ac:dyDescent="0.3">
      <c r="A5" s="38" t="s">
        <v>122</v>
      </c>
      <c r="B5" s="38" t="s">
        <v>0</v>
      </c>
      <c r="C5" s="38" t="s">
        <v>37</v>
      </c>
      <c r="D5" s="38" t="s">
        <v>11</v>
      </c>
      <c r="E5" s="38" t="s">
        <v>8</v>
      </c>
      <c r="F5" s="38" t="s">
        <v>66</v>
      </c>
      <c r="G5" s="38" t="s">
        <v>9</v>
      </c>
      <c r="H5" s="38" t="s">
        <v>2</v>
      </c>
      <c r="I5" s="38" t="s">
        <v>50</v>
      </c>
      <c r="J5" s="38" t="s">
        <v>10</v>
      </c>
      <c r="K5" s="38" t="s">
        <v>1</v>
      </c>
      <c r="L5" s="38" t="s">
        <v>46</v>
      </c>
      <c r="M5" s="38" t="s">
        <v>46</v>
      </c>
    </row>
    <row r="6" spans="1:13" ht="97.2" customHeight="1" x14ac:dyDescent="0.3">
      <c r="A6" s="52"/>
      <c r="B6" s="44" t="s">
        <v>51</v>
      </c>
      <c r="C6" s="44">
        <v>17</v>
      </c>
      <c r="D6" s="45">
        <v>45471</v>
      </c>
      <c r="E6" s="44" t="s">
        <v>236</v>
      </c>
      <c r="F6" s="44" t="s">
        <v>44</v>
      </c>
      <c r="G6" s="44" t="s">
        <v>252</v>
      </c>
      <c r="H6" s="44" t="s">
        <v>268</v>
      </c>
      <c r="I6" s="33" t="s">
        <v>120</v>
      </c>
      <c r="J6" s="47">
        <v>50900</v>
      </c>
      <c r="K6" s="44" t="s">
        <v>47</v>
      </c>
      <c r="L6" s="44"/>
      <c r="M6" s="44" t="s">
        <v>290</v>
      </c>
    </row>
    <row r="7" spans="1:13" ht="72" customHeight="1" x14ac:dyDescent="0.3">
      <c r="A7" s="53"/>
      <c r="B7" s="44" t="s">
        <v>51</v>
      </c>
      <c r="C7" s="44">
        <v>18</v>
      </c>
      <c r="D7" s="45">
        <v>45481</v>
      </c>
      <c r="E7" s="44" t="s">
        <v>237</v>
      </c>
      <c r="F7" s="44" t="s">
        <v>44</v>
      </c>
      <c r="G7" s="44" t="s">
        <v>253</v>
      </c>
      <c r="H7" s="44" t="s">
        <v>269</v>
      </c>
      <c r="I7" s="36" t="s">
        <v>120</v>
      </c>
      <c r="J7" s="47">
        <v>26643.9</v>
      </c>
      <c r="K7" s="44" t="s">
        <v>47</v>
      </c>
      <c r="L7" s="44"/>
      <c r="M7" s="44" t="s">
        <v>291</v>
      </c>
    </row>
    <row r="8" spans="1:13" ht="72" customHeight="1" x14ac:dyDescent="0.3">
      <c r="A8" s="53"/>
      <c r="B8" s="44" t="s">
        <v>51</v>
      </c>
      <c r="C8" s="44">
        <v>19</v>
      </c>
      <c r="D8" s="45">
        <v>45489</v>
      </c>
      <c r="E8" s="44" t="s">
        <v>238</v>
      </c>
      <c r="F8" s="44" t="s">
        <v>44</v>
      </c>
      <c r="G8" s="44" t="s">
        <v>254</v>
      </c>
      <c r="H8" s="44" t="s">
        <v>268</v>
      </c>
      <c r="I8" s="36" t="s">
        <v>120</v>
      </c>
      <c r="J8" s="47">
        <v>44900</v>
      </c>
      <c r="K8" s="44" t="s">
        <v>47</v>
      </c>
      <c r="L8" s="44"/>
      <c r="M8" s="44" t="s">
        <v>292</v>
      </c>
    </row>
    <row r="9" spans="1:13" ht="72" customHeight="1" x14ac:dyDescent="0.3">
      <c r="A9" s="53"/>
      <c r="B9" s="44" t="s">
        <v>5</v>
      </c>
      <c r="C9" s="44" t="s">
        <v>224</v>
      </c>
      <c r="D9" s="45">
        <v>45495</v>
      </c>
      <c r="E9" s="44" t="s">
        <v>239</v>
      </c>
      <c r="F9" s="44" t="s">
        <v>44</v>
      </c>
      <c r="G9" s="44" t="s">
        <v>255</v>
      </c>
      <c r="H9" s="44" t="s">
        <v>270</v>
      </c>
      <c r="I9" s="36" t="s">
        <v>120</v>
      </c>
      <c r="J9" s="47">
        <v>14985</v>
      </c>
      <c r="K9" s="44" t="s">
        <v>3</v>
      </c>
      <c r="L9" s="44"/>
      <c r="M9" s="44" t="s">
        <v>293</v>
      </c>
    </row>
    <row r="10" spans="1:13" ht="72" customHeight="1" x14ac:dyDescent="0.3">
      <c r="A10" s="53"/>
      <c r="B10" s="44" t="s">
        <v>5</v>
      </c>
      <c r="C10" s="44" t="s">
        <v>225</v>
      </c>
      <c r="D10" s="45">
        <v>45495</v>
      </c>
      <c r="E10" s="44" t="s">
        <v>240</v>
      </c>
      <c r="F10" s="44" t="s">
        <v>44</v>
      </c>
      <c r="G10" s="44" t="s">
        <v>256</v>
      </c>
      <c r="H10" s="44" t="s">
        <v>271</v>
      </c>
      <c r="I10" s="36" t="s">
        <v>120</v>
      </c>
      <c r="J10" s="47">
        <v>6096</v>
      </c>
      <c r="K10" s="44" t="s">
        <v>3</v>
      </c>
      <c r="L10" s="44"/>
      <c r="M10" s="44" t="s">
        <v>293</v>
      </c>
    </row>
    <row r="11" spans="1:13" ht="112.2" customHeight="1" x14ac:dyDescent="0.3">
      <c r="A11" s="53"/>
      <c r="B11" s="44" t="s">
        <v>51</v>
      </c>
      <c r="C11" s="44">
        <v>20</v>
      </c>
      <c r="D11" s="45">
        <v>45498</v>
      </c>
      <c r="E11" s="44" t="s">
        <v>241</v>
      </c>
      <c r="F11" s="44" t="s">
        <v>44</v>
      </c>
      <c r="G11" s="44" t="s">
        <v>257</v>
      </c>
      <c r="H11" s="44" t="s">
        <v>83</v>
      </c>
      <c r="I11" s="36" t="s">
        <v>120</v>
      </c>
      <c r="J11" s="47">
        <v>25731.360000000001</v>
      </c>
      <c r="K11" s="44" t="s">
        <v>47</v>
      </c>
      <c r="L11" s="44"/>
      <c r="M11" s="44" t="s">
        <v>157</v>
      </c>
    </row>
    <row r="12" spans="1:13" ht="112.8" customHeight="1" x14ac:dyDescent="0.3">
      <c r="A12" s="53"/>
      <c r="B12" s="44" t="s">
        <v>51</v>
      </c>
      <c r="C12" s="44">
        <v>21</v>
      </c>
      <c r="D12" s="45">
        <v>45498</v>
      </c>
      <c r="E12" s="44" t="s">
        <v>241</v>
      </c>
      <c r="F12" s="44" t="s">
        <v>44</v>
      </c>
      <c r="G12" s="44" t="s">
        <v>257</v>
      </c>
      <c r="H12" s="44" t="s">
        <v>137</v>
      </c>
      <c r="I12" s="36" t="s">
        <v>120</v>
      </c>
      <c r="J12" s="47">
        <v>6496.14</v>
      </c>
      <c r="K12" s="44" t="s">
        <v>47</v>
      </c>
      <c r="L12" s="44"/>
      <c r="M12" s="44" t="s">
        <v>157</v>
      </c>
    </row>
    <row r="13" spans="1:13" ht="72" customHeight="1" x14ac:dyDescent="0.3">
      <c r="A13" s="53"/>
      <c r="B13" s="44" t="s">
        <v>51</v>
      </c>
      <c r="C13" s="44">
        <v>22</v>
      </c>
      <c r="D13" s="45">
        <v>45530</v>
      </c>
      <c r="E13" s="44" t="s">
        <v>242</v>
      </c>
      <c r="F13" s="44" t="s">
        <v>44</v>
      </c>
      <c r="G13" s="44" t="s">
        <v>258</v>
      </c>
      <c r="H13" s="44" t="s">
        <v>272</v>
      </c>
      <c r="I13" s="36" t="s">
        <v>121</v>
      </c>
      <c r="J13" s="47">
        <v>3327.84</v>
      </c>
      <c r="K13" s="44" t="s">
        <v>3</v>
      </c>
      <c r="L13" s="44"/>
      <c r="M13" s="44" t="s">
        <v>294</v>
      </c>
    </row>
    <row r="14" spans="1:13" ht="72" customHeight="1" x14ac:dyDescent="0.3">
      <c r="A14" s="53"/>
      <c r="B14" s="44" t="s">
        <v>5</v>
      </c>
      <c r="C14" s="44" t="s">
        <v>226</v>
      </c>
      <c r="D14" s="45">
        <v>45516</v>
      </c>
      <c r="E14" s="44" t="s">
        <v>243</v>
      </c>
      <c r="F14" s="44" t="s">
        <v>44</v>
      </c>
      <c r="G14" s="44" t="s">
        <v>259</v>
      </c>
      <c r="H14" s="44" t="s">
        <v>273</v>
      </c>
      <c r="I14" s="36" t="s">
        <v>120</v>
      </c>
      <c r="J14" s="47">
        <v>46470</v>
      </c>
      <c r="K14" s="44" t="s">
        <v>3</v>
      </c>
      <c r="L14" s="44"/>
      <c r="M14" s="44" t="s">
        <v>293</v>
      </c>
    </row>
    <row r="15" spans="1:13" ht="72" customHeight="1" x14ac:dyDescent="0.3">
      <c r="A15" s="53"/>
      <c r="B15" s="44" t="s">
        <v>51</v>
      </c>
      <c r="C15" s="44">
        <v>23</v>
      </c>
      <c r="D15" s="45">
        <v>45547</v>
      </c>
      <c r="E15" s="44" t="s">
        <v>244</v>
      </c>
      <c r="F15" s="44" t="s">
        <v>44</v>
      </c>
      <c r="G15" s="44" t="s">
        <v>260</v>
      </c>
      <c r="H15" s="44" t="s">
        <v>199</v>
      </c>
      <c r="I15" s="36" t="s">
        <v>120</v>
      </c>
      <c r="J15" s="47">
        <v>4006.42</v>
      </c>
      <c r="K15" s="44" t="s">
        <v>47</v>
      </c>
      <c r="L15" s="44"/>
      <c r="M15" s="44" t="s">
        <v>291</v>
      </c>
    </row>
    <row r="16" spans="1:13" ht="72" customHeight="1" x14ac:dyDescent="0.3">
      <c r="A16" s="53"/>
      <c r="B16" s="44" t="s">
        <v>51</v>
      </c>
      <c r="C16" s="44">
        <v>24</v>
      </c>
      <c r="D16" s="45">
        <v>45559</v>
      </c>
      <c r="E16" s="44" t="s">
        <v>245</v>
      </c>
      <c r="F16" s="44" t="s">
        <v>60</v>
      </c>
      <c r="G16" s="44" t="s">
        <v>261</v>
      </c>
      <c r="H16" s="44" t="s">
        <v>198</v>
      </c>
      <c r="I16" s="35" t="s">
        <v>120</v>
      </c>
      <c r="J16" s="47">
        <v>10836</v>
      </c>
      <c r="K16" s="44" t="s">
        <v>47</v>
      </c>
      <c r="L16" s="44"/>
      <c r="M16" s="44" t="s">
        <v>295</v>
      </c>
    </row>
    <row r="17" spans="1:13" ht="72" customHeight="1" x14ac:dyDescent="0.3">
      <c r="A17" s="53"/>
      <c r="B17" s="44" t="s">
        <v>51</v>
      </c>
      <c r="C17" s="44">
        <v>25</v>
      </c>
      <c r="D17" s="45">
        <v>45559</v>
      </c>
      <c r="E17" s="44" t="s">
        <v>245</v>
      </c>
      <c r="F17" s="44" t="s">
        <v>60</v>
      </c>
      <c r="G17" s="44" t="s">
        <v>261</v>
      </c>
      <c r="H17" s="44" t="s">
        <v>200</v>
      </c>
      <c r="I17" s="35" t="s">
        <v>120</v>
      </c>
      <c r="J17" s="47">
        <v>23173.55</v>
      </c>
      <c r="K17" s="44" t="s">
        <v>47</v>
      </c>
      <c r="L17" s="44"/>
      <c r="M17" s="44" t="s">
        <v>296</v>
      </c>
    </row>
    <row r="18" spans="1:13" ht="72" customHeight="1" x14ac:dyDescent="0.3">
      <c r="A18" s="53"/>
      <c r="B18" s="44" t="s">
        <v>51</v>
      </c>
      <c r="C18" s="44">
        <v>26</v>
      </c>
      <c r="D18" s="45">
        <v>45559</v>
      </c>
      <c r="E18" s="44" t="s">
        <v>245</v>
      </c>
      <c r="F18" s="44" t="s">
        <v>60</v>
      </c>
      <c r="G18" s="44" t="s">
        <v>261</v>
      </c>
      <c r="H18" s="44" t="s">
        <v>142</v>
      </c>
      <c r="I18" s="36" t="s">
        <v>120</v>
      </c>
      <c r="J18" s="47">
        <v>4025.35</v>
      </c>
      <c r="K18" s="44" t="s">
        <v>47</v>
      </c>
      <c r="L18" s="44"/>
      <c r="M18" s="44" t="s">
        <v>297</v>
      </c>
    </row>
    <row r="19" spans="1:13" ht="72" customHeight="1" x14ac:dyDescent="0.3">
      <c r="A19" s="53"/>
      <c r="B19" s="44" t="s">
        <v>51</v>
      </c>
      <c r="C19" s="44">
        <v>27</v>
      </c>
      <c r="D19" s="45">
        <v>45559</v>
      </c>
      <c r="E19" s="44" t="s">
        <v>245</v>
      </c>
      <c r="F19" s="44" t="s">
        <v>60</v>
      </c>
      <c r="G19" s="44" t="s">
        <v>261</v>
      </c>
      <c r="H19" s="44" t="s">
        <v>274</v>
      </c>
      <c r="I19" s="36" t="s">
        <v>120</v>
      </c>
      <c r="J19" s="47">
        <v>99547.35</v>
      </c>
      <c r="K19" s="44" t="s">
        <v>47</v>
      </c>
      <c r="L19" s="44"/>
      <c r="M19" s="44" t="s">
        <v>298</v>
      </c>
    </row>
    <row r="20" spans="1:13" ht="72" customHeight="1" x14ac:dyDescent="0.3">
      <c r="A20" s="52"/>
      <c r="B20" s="44" t="s">
        <v>51</v>
      </c>
      <c r="C20" s="44">
        <v>28</v>
      </c>
      <c r="D20" s="45">
        <v>45559</v>
      </c>
      <c r="E20" s="44" t="s">
        <v>245</v>
      </c>
      <c r="F20" s="44" t="s">
        <v>60</v>
      </c>
      <c r="G20" s="44" t="s">
        <v>261</v>
      </c>
      <c r="H20" s="44" t="s">
        <v>199</v>
      </c>
      <c r="I20" s="35" t="s">
        <v>120</v>
      </c>
      <c r="J20" s="47">
        <v>11030.18</v>
      </c>
      <c r="K20" s="44" t="s">
        <v>47</v>
      </c>
      <c r="L20" s="44"/>
      <c r="M20" s="44" t="s">
        <v>296</v>
      </c>
    </row>
    <row r="21" spans="1:13" ht="72" customHeight="1" x14ac:dyDescent="0.3">
      <c r="A21" s="52"/>
      <c r="B21" s="44" t="s">
        <v>51</v>
      </c>
      <c r="C21" s="44">
        <v>29</v>
      </c>
      <c r="D21" s="45">
        <v>45559</v>
      </c>
      <c r="E21" s="44" t="s">
        <v>245</v>
      </c>
      <c r="F21" s="44" t="s">
        <v>60</v>
      </c>
      <c r="G21" s="44" t="s">
        <v>261</v>
      </c>
      <c r="H21" s="44" t="s">
        <v>83</v>
      </c>
      <c r="I21" s="33" t="s">
        <v>120</v>
      </c>
      <c r="J21" s="47">
        <v>59503.19</v>
      </c>
      <c r="K21" s="44" t="s">
        <v>47</v>
      </c>
      <c r="L21" s="44"/>
      <c r="M21" s="44" t="s">
        <v>299</v>
      </c>
    </row>
    <row r="22" spans="1:13" ht="72" customHeight="1" x14ac:dyDescent="0.3">
      <c r="A22" s="52"/>
      <c r="B22" s="44" t="s">
        <v>51</v>
      </c>
      <c r="C22" s="44">
        <v>30</v>
      </c>
      <c r="D22" s="45">
        <v>45562</v>
      </c>
      <c r="E22" s="44" t="s">
        <v>246</v>
      </c>
      <c r="F22" s="44" t="s">
        <v>44</v>
      </c>
      <c r="G22" s="44" t="s">
        <v>262</v>
      </c>
      <c r="H22" s="44" t="s">
        <v>275</v>
      </c>
      <c r="I22" s="33" t="s">
        <v>120</v>
      </c>
      <c r="J22" s="47">
        <v>904</v>
      </c>
      <c r="K22" s="44" t="s">
        <v>288</v>
      </c>
      <c r="L22" s="44"/>
      <c r="M22" s="44" t="s">
        <v>291</v>
      </c>
    </row>
    <row r="23" spans="1:13" ht="72" customHeight="1" x14ac:dyDescent="0.3">
      <c r="A23" s="52"/>
      <c r="B23" s="44" t="s">
        <v>51</v>
      </c>
      <c r="C23" s="44">
        <v>31</v>
      </c>
      <c r="D23" s="45">
        <v>45574</v>
      </c>
      <c r="E23" s="44" t="s">
        <v>247</v>
      </c>
      <c r="F23" s="44" t="s">
        <v>44</v>
      </c>
      <c r="G23" s="44" t="s">
        <v>263</v>
      </c>
      <c r="H23" s="44" t="s">
        <v>276</v>
      </c>
      <c r="I23" s="33" t="s">
        <v>120</v>
      </c>
      <c r="J23" s="47">
        <v>4975</v>
      </c>
      <c r="K23" s="44" t="s">
        <v>210</v>
      </c>
      <c r="L23" s="44"/>
      <c r="M23" s="44" t="s">
        <v>300</v>
      </c>
    </row>
    <row r="24" spans="1:13" ht="72" customHeight="1" x14ac:dyDescent="0.3">
      <c r="A24" s="52"/>
      <c r="B24" s="44" t="s">
        <v>51</v>
      </c>
      <c r="C24" s="44">
        <v>32</v>
      </c>
      <c r="D24" s="45">
        <v>45574</v>
      </c>
      <c r="E24" s="44" t="s">
        <v>247</v>
      </c>
      <c r="F24" s="44" t="s">
        <v>44</v>
      </c>
      <c r="G24" s="44" t="s">
        <v>263</v>
      </c>
      <c r="H24" s="44" t="s">
        <v>277</v>
      </c>
      <c r="I24" s="33" t="s">
        <v>120</v>
      </c>
      <c r="J24" s="47">
        <v>3690</v>
      </c>
      <c r="K24" s="44" t="s">
        <v>210</v>
      </c>
      <c r="L24" s="44"/>
      <c r="M24" s="44" t="s">
        <v>300</v>
      </c>
    </row>
    <row r="25" spans="1:13" ht="72" customHeight="1" x14ac:dyDescent="0.3">
      <c r="A25" s="52"/>
      <c r="B25" s="44" t="s">
        <v>51</v>
      </c>
      <c r="C25" s="44">
        <v>33</v>
      </c>
      <c r="D25" s="45">
        <v>45574</v>
      </c>
      <c r="E25" s="44" t="s">
        <v>247</v>
      </c>
      <c r="F25" s="44" t="s">
        <v>44</v>
      </c>
      <c r="G25" s="44" t="s">
        <v>263</v>
      </c>
      <c r="H25" s="44" t="s">
        <v>278</v>
      </c>
      <c r="I25" s="33" t="s">
        <v>120</v>
      </c>
      <c r="J25" s="47">
        <v>1460</v>
      </c>
      <c r="K25" s="44" t="s">
        <v>210</v>
      </c>
      <c r="L25" s="44"/>
      <c r="M25" s="44" t="s">
        <v>300</v>
      </c>
    </row>
    <row r="26" spans="1:13" ht="72" customHeight="1" x14ac:dyDescent="0.3">
      <c r="A26" s="52"/>
      <c r="B26" s="44" t="s">
        <v>51</v>
      </c>
      <c r="C26" s="44">
        <v>34</v>
      </c>
      <c r="D26" s="45">
        <v>45574</v>
      </c>
      <c r="E26" s="44" t="s">
        <v>247</v>
      </c>
      <c r="F26" s="44" t="s">
        <v>44</v>
      </c>
      <c r="G26" s="44" t="s">
        <v>263</v>
      </c>
      <c r="H26" s="44" t="s">
        <v>279</v>
      </c>
      <c r="I26" s="33" t="s">
        <v>120</v>
      </c>
      <c r="J26" s="47">
        <v>8305</v>
      </c>
      <c r="K26" s="44" t="s">
        <v>210</v>
      </c>
      <c r="L26" s="44"/>
      <c r="M26" s="44" t="s">
        <v>300</v>
      </c>
    </row>
    <row r="27" spans="1:13" ht="72" customHeight="1" x14ac:dyDescent="0.3">
      <c r="A27" s="52"/>
      <c r="B27" s="44" t="s">
        <v>51</v>
      </c>
      <c r="C27" s="44">
        <v>35</v>
      </c>
      <c r="D27" s="45">
        <v>45575</v>
      </c>
      <c r="E27" s="44" t="s">
        <v>248</v>
      </c>
      <c r="F27" s="44" t="s">
        <v>44</v>
      </c>
      <c r="G27" s="44" t="s">
        <v>264</v>
      </c>
      <c r="H27" s="44" t="s">
        <v>280</v>
      </c>
      <c r="I27" s="33" t="s">
        <v>120</v>
      </c>
      <c r="J27" s="47">
        <v>24780</v>
      </c>
      <c r="K27" s="44" t="s">
        <v>3</v>
      </c>
      <c r="L27" s="44"/>
      <c r="M27" s="44" t="s">
        <v>301</v>
      </c>
    </row>
    <row r="28" spans="1:13" ht="72" customHeight="1" x14ac:dyDescent="0.3">
      <c r="A28" s="52"/>
      <c r="B28" s="44" t="s">
        <v>51</v>
      </c>
      <c r="C28" s="44">
        <v>36</v>
      </c>
      <c r="D28" s="45">
        <v>45575</v>
      </c>
      <c r="E28" s="44" t="s">
        <v>248</v>
      </c>
      <c r="F28" s="44" t="s">
        <v>44</v>
      </c>
      <c r="G28" s="44" t="s">
        <v>264</v>
      </c>
      <c r="H28" s="44" t="s">
        <v>281</v>
      </c>
      <c r="I28" s="33" t="s">
        <v>120</v>
      </c>
      <c r="J28" s="47">
        <v>4210</v>
      </c>
      <c r="K28" s="44" t="s">
        <v>3</v>
      </c>
      <c r="L28" s="44"/>
      <c r="M28" s="44" t="s">
        <v>301</v>
      </c>
    </row>
    <row r="29" spans="1:13" ht="72" customHeight="1" x14ac:dyDescent="0.3">
      <c r="A29" s="52"/>
      <c r="B29" s="44" t="s">
        <v>51</v>
      </c>
      <c r="C29" s="44" t="s">
        <v>227</v>
      </c>
      <c r="D29" s="45">
        <v>45491</v>
      </c>
      <c r="E29" s="44" t="s">
        <v>249</v>
      </c>
      <c r="F29" s="44" t="s">
        <v>185</v>
      </c>
      <c r="G29" s="44" t="s">
        <v>265</v>
      </c>
      <c r="H29" s="44" t="s">
        <v>282</v>
      </c>
      <c r="I29" s="33" t="s">
        <v>120</v>
      </c>
      <c r="J29" s="47">
        <v>79</v>
      </c>
      <c r="K29" s="44" t="s">
        <v>289</v>
      </c>
      <c r="L29" s="44"/>
      <c r="M29" s="44" t="s">
        <v>302</v>
      </c>
    </row>
    <row r="30" spans="1:13" ht="72" customHeight="1" x14ac:dyDescent="0.3">
      <c r="A30" s="52"/>
      <c r="B30" s="44" t="s">
        <v>51</v>
      </c>
      <c r="C30" s="44" t="s">
        <v>228</v>
      </c>
      <c r="D30" s="45">
        <v>45491</v>
      </c>
      <c r="E30" s="44" t="s">
        <v>249</v>
      </c>
      <c r="F30" s="44" t="s">
        <v>185</v>
      </c>
      <c r="G30" s="44" t="s">
        <v>265</v>
      </c>
      <c r="H30" s="44" t="s">
        <v>269</v>
      </c>
      <c r="I30" s="33" t="s">
        <v>120</v>
      </c>
      <c r="J30" s="47">
        <v>1442.42</v>
      </c>
      <c r="K30" s="44" t="s">
        <v>289</v>
      </c>
      <c r="L30" s="44"/>
      <c r="M30" s="44" t="s">
        <v>303</v>
      </c>
    </row>
    <row r="31" spans="1:13" ht="72" customHeight="1" x14ac:dyDescent="0.3">
      <c r="A31" s="52"/>
      <c r="B31" s="44" t="s">
        <v>51</v>
      </c>
      <c r="C31" s="44" t="s">
        <v>229</v>
      </c>
      <c r="D31" s="45">
        <v>45491</v>
      </c>
      <c r="E31" s="44" t="s">
        <v>249</v>
      </c>
      <c r="F31" s="44" t="s">
        <v>185</v>
      </c>
      <c r="G31" s="44" t="s">
        <v>265</v>
      </c>
      <c r="H31" s="44" t="s">
        <v>283</v>
      </c>
      <c r="I31" s="33" t="s">
        <v>121</v>
      </c>
      <c r="J31" s="47">
        <v>165.7</v>
      </c>
      <c r="K31" s="44" t="s">
        <v>289</v>
      </c>
      <c r="L31" s="44"/>
      <c r="M31" s="44" t="s">
        <v>304</v>
      </c>
    </row>
    <row r="32" spans="1:13" ht="72" customHeight="1" x14ac:dyDescent="0.3">
      <c r="A32" s="52"/>
      <c r="B32" s="44" t="s">
        <v>51</v>
      </c>
      <c r="C32" s="44" t="s">
        <v>230</v>
      </c>
      <c r="D32" s="45">
        <v>45491</v>
      </c>
      <c r="E32" s="44" t="s">
        <v>249</v>
      </c>
      <c r="F32" s="44" t="s">
        <v>185</v>
      </c>
      <c r="G32" s="44" t="s">
        <v>265</v>
      </c>
      <c r="H32" s="44" t="s">
        <v>284</v>
      </c>
      <c r="I32" s="33" t="s">
        <v>120</v>
      </c>
      <c r="J32" s="47">
        <v>508.16</v>
      </c>
      <c r="K32" s="44" t="s">
        <v>289</v>
      </c>
      <c r="L32" s="44"/>
      <c r="M32" s="44" t="s">
        <v>305</v>
      </c>
    </row>
    <row r="33" spans="1:13" ht="72" customHeight="1" x14ac:dyDescent="0.3">
      <c r="A33" s="52"/>
      <c r="B33" s="44" t="s">
        <v>51</v>
      </c>
      <c r="C33" s="44" t="s">
        <v>231</v>
      </c>
      <c r="D33" s="45">
        <v>45491</v>
      </c>
      <c r="E33" s="44" t="s">
        <v>249</v>
      </c>
      <c r="F33" s="44" t="s">
        <v>185</v>
      </c>
      <c r="G33" s="44" t="s">
        <v>265</v>
      </c>
      <c r="H33" s="44" t="s">
        <v>285</v>
      </c>
      <c r="I33" s="33" t="s">
        <v>120</v>
      </c>
      <c r="J33" s="47">
        <v>1098</v>
      </c>
      <c r="K33" s="44" t="s">
        <v>289</v>
      </c>
      <c r="L33" s="44"/>
      <c r="M33" s="44" t="s">
        <v>304</v>
      </c>
    </row>
    <row r="34" spans="1:13" ht="72" customHeight="1" x14ac:dyDescent="0.3">
      <c r="A34" s="52"/>
      <c r="B34" s="44" t="s">
        <v>51</v>
      </c>
      <c r="C34" s="44" t="s">
        <v>232</v>
      </c>
      <c r="D34" s="45">
        <v>45498</v>
      </c>
      <c r="E34" s="44" t="s">
        <v>250</v>
      </c>
      <c r="F34" s="44" t="s">
        <v>185</v>
      </c>
      <c r="G34" s="44" t="s">
        <v>266</v>
      </c>
      <c r="H34" s="44" t="s">
        <v>286</v>
      </c>
      <c r="I34" s="33" t="s">
        <v>120</v>
      </c>
      <c r="J34" s="47">
        <v>464.4</v>
      </c>
      <c r="K34" s="44" t="s">
        <v>212</v>
      </c>
      <c r="L34" s="44"/>
      <c r="M34" s="44" t="s">
        <v>304</v>
      </c>
    </row>
    <row r="35" spans="1:13" ht="72" customHeight="1" x14ac:dyDescent="0.3">
      <c r="A35" s="53"/>
      <c r="B35" s="44" t="s">
        <v>51</v>
      </c>
      <c r="C35" s="44" t="s">
        <v>233</v>
      </c>
      <c r="D35" s="45">
        <v>45545</v>
      </c>
      <c r="E35" s="44" t="s">
        <v>251</v>
      </c>
      <c r="F35" s="44" t="s">
        <v>185</v>
      </c>
      <c r="G35" s="44" t="s">
        <v>267</v>
      </c>
      <c r="H35" s="44" t="s">
        <v>269</v>
      </c>
      <c r="I35" s="33" t="s">
        <v>120</v>
      </c>
      <c r="J35" s="47">
        <v>5879.84</v>
      </c>
      <c r="K35" s="44" t="s">
        <v>289</v>
      </c>
      <c r="L35" s="44"/>
      <c r="M35" s="44" t="s">
        <v>306</v>
      </c>
    </row>
    <row r="36" spans="1:13" ht="72" customHeight="1" x14ac:dyDescent="0.3">
      <c r="A36" s="53"/>
      <c r="B36" s="44" t="s">
        <v>51</v>
      </c>
      <c r="C36" s="44" t="s">
        <v>234</v>
      </c>
      <c r="D36" s="45">
        <v>45545</v>
      </c>
      <c r="E36" s="44" t="s">
        <v>251</v>
      </c>
      <c r="F36" s="44" t="s">
        <v>185</v>
      </c>
      <c r="G36" s="44" t="s">
        <v>267</v>
      </c>
      <c r="H36" s="44" t="s">
        <v>283</v>
      </c>
      <c r="I36" s="33" t="s">
        <v>121</v>
      </c>
      <c r="J36" s="47">
        <v>725</v>
      </c>
      <c r="K36" s="44" t="s">
        <v>289</v>
      </c>
      <c r="L36" s="44"/>
      <c r="M36" s="44" t="s">
        <v>307</v>
      </c>
    </row>
    <row r="37" spans="1:13" ht="72" customHeight="1" x14ac:dyDescent="0.3">
      <c r="A37" s="52"/>
      <c r="B37" s="44" t="s">
        <v>51</v>
      </c>
      <c r="C37" s="44" t="s">
        <v>235</v>
      </c>
      <c r="D37" s="45">
        <v>45545</v>
      </c>
      <c r="E37" s="44" t="s">
        <v>251</v>
      </c>
      <c r="F37" s="44" t="s">
        <v>185</v>
      </c>
      <c r="G37" s="44" t="s">
        <v>267</v>
      </c>
      <c r="H37" s="44" t="s">
        <v>287</v>
      </c>
      <c r="I37" s="33" t="s">
        <v>120</v>
      </c>
      <c r="J37" s="47">
        <v>83.53</v>
      </c>
      <c r="K37" s="44" t="s">
        <v>289</v>
      </c>
      <c r="L37" s="44"/>
      <c r="M37" s="44" t="s">
        <v>308</v>
      </c>
    </row>
    <row r="38" spans="1:13" ht="31.2" customHeight="1" x14ac:dyDescent="0.3">
      <c r="A38" s="50"/>
      <c r="B38" s="51"/>
      <c r="C38" s="51"/>
      <c r="D38" s="51"/>
      <c r="E38" s="51"/>
      <c r="F38" s="51"/>
      <c r="G38" s="51"/>
      <c r="H38" s="51"/>
      <c r="I38" s="51"/>
      <c r="J38" s="49">
        <f>SUM(J6:J37)</f>
        <v>496442.33000000007</v>
      </c>
      <c r="K38" s="38"/>
      <c r="L38" s="38"/>
      <c r="M38" s="38"/>
    </row>
  </sheetData>
  <mergeCells count="2">
    <mergeCell ref="A1:M1"/>
    <mergeCell ref="A2:M2"/>
  </mergeCells>
  <printOptions horizontalCentered="1"/>
  <pageMargins left="0.35433070866141736" right="0.35433070866141736" top="0.55118110236220474" bottom="0.47244094488188981" header="0" footer="0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F792-F9C8-4282-9D20-CF026B0229EC}">
  <dimension ref="A1:Q36"/>
  <sheetViews>
    <sheetView workbookViewId="0">
      <selection activeCell="A3" sqref="A3:N3"/>
    </sheetView>
  </sheetViews>
  <sheetFormatPr baseColWidth="10" defaultRowHeight="15.6" x14ac:dyDescent="0.3"/>
  <cols>
    <col min="1" max="1" width="19.6640625" style="7" customWidth="1"/>
    <col min="2" max="2" width="9.33203125" style="8" bestFit="1" customWidth="1"/>
    <col min="3" max="3" width="14" style="7" customWidth="1"/>
    <col min="4" max="4" width="8.33203125" style="7" customWidth="1"/>
    <col min="5" max="5" width="14.44140625" style="7" bestFit="1" customWidth="1"/>
    <col min="6" max="6" width="11" style="7" customWidth="1"/>
    <col min="7" max="7" width="16.109375" style="7" customWidth="1"/>
    <col min="8" max="8" width="10.33203125" style="7" customWidth="1"/>
    <col min="9" max="9" width="12.5546875" style="7" customWidth="1"/>
    <col min="10" max="10" width="11.33203125" style="7" customWidth="1"/>
    <col min="11" max="11" width="12.5546875" style="7" customWidth="1"/>
    <col min="12" max="12" width="11.5546875" style="7" customWidth="1"/>
    <col min="13" max="13" width="12.5546875" style="7" customWidth="1"/>
    <col min="14" max="14" width="16.33203125" style="7" customWidth="1"/>
    <col min="15" max="256" width="11.44140625" style="7"/>
    <col min="257" max="257" width="19.6640625" style="7" customWidth="1"/>
    <col min="258" max="258" width="7.5546875" style="7" bestFit="1" customWidth="1"/>
    <col min="259" max="259" width="15.44140625" style="7" bestFit="1" customWidth="1"/>
    <col min="260" max="260" width="8.33203125" style="7" customWidth="1"/>
    <col min="261" max="261" width="14.44140625" style="7" bestFit="1" customWidth="1"/>
    <col min="262" max="262" width="13.88671875" style="7" bestFit="1" customWidth="1"/>
    <col min="263" max="263" width="15.44140625" style="7" bestFit="1" customWidth="1"/>
    <col min="264" max="264" width="11.44140625" style="7"/>
    <col min="265" max="265" width="14.109375" style="7" bestFit="1" customWidth="1"/>
    <col min="266" max="266" width="11.44140625" style="7"/>
    <col min="267" max="267" width="15.44140625" style="7" bestFit="1" customWidth="1"/>
    <col min="268" max="268" width="12.6640625" style="7" customWidth="1"/>
    <col min="269" max="269" width="15.44140625" style="7" customWidth="1"/>
    <col min="270" max="270" width="15.44140625" style="7" bestFit="1" customWidth="1"/>
    <col min="271" max="512" width="11.44140625" style="7"/>
    <col min="513" max="513" width="19.6640625" style="7" customWidth="1"/>
    <col min="514" max="514" width="7.5546875" style="7" bestFit="1" customWidth="1"/>
    <col min="515" max="515" width="15.44140625" style="7" bestFit="1" customWidth="1"/>
    <col min="516" max="516" width="8.33203125" style="7" customWidth="1"/>
    <col min="517" max="517" width="14.44140625" style="7" bestFit="1" customWidth="1"/>
    <col min="518" max="518" width="13.88671875" style="7" bestFit="1" customWidth="1"/>
    <col min="519" max="519" width="15.44140625" style="7" bestFit="1" customWidth="1"/>
    <col min="520" max="520" width="11.44140625" style="7"/>
    <col min="521" max="521" width="14.109375" style="7" bestFit="1" customWidth="1"/>
    <col min="522" max="522" width="11.44140625" style="7"/>
    <col min="523" max="523" width="15.44140625" style="7" bestFit="1" customWidth="1"/>
    <col min="524" max="524" width="12.6640625" style="7" customWidth="1"/>
    <col min="525" max="525" width="15.44140625" style="7" customWidth="1"/>
    <col min="526" max="526" width="15.44140625" style="7" bestFit="1" customWidth="1"/>
    <col min="527" max="768" width="11.44140625" style="7"/>
    <col min="769" max="769" width="19.6640625" style="7" customWidth="1"/>
    <col min="770" max="770" width="7.5546875" style="7" bestFit="1" customWidth="1"/>
    <col min="771" max="771" width="15.44140625" style="7" bestFit="1" customWidth="1"/>
    <col min="772" max="772" width="8.33203125" style="7" customWidth="1"/>
    <col min="773" max="773" width="14.44140625" style="7" bestFit="1" customWidth="1"/>
    <col min="774" max="774" width="13.88671875" style="7" bestFit="1" customWidth="1"/>
    <col min="775" max="775" width="15.44140625" style="7" bestFit="1" customWidth="1"/>
    <col min="776" max="776" width="11.44140625" style="7"/>
    <col min="777" max="777" width="14.109375" style="7" bestFit="1" customWidth="1"/>
    <col min="778" max="778" width="11.44140625" style="7"/>
    <col min="779" max="779" width="15.44140625" style="7" bestFit="1" customWidth="1"/>
    <col min="780" max="780" width="12.6640625" style="7" customWidth="1"/>
    <col min="781" max="781" width="15.44140625" style="7" customWidth="1"/>
    <col min="782" max="782" width="15.44140625" style="7" bestFit="1" customWidth="1"/>
    <col min="783" max="1024" width="11.44140625" style="7"/>
    <col min="1025" max="1025" width="19.6640625" style="7" customWidth="1"/>
    <col min="1026" max="1026" width="7.5546875" style="7" bestFit="1" customWidth="1"/>
    <col min="1027" max="1027" width="15.44140625" style="7" bestFit="1" customWidth="1"/>
    <col min="1028" max="1028" width="8.33203125" style="7" customWidth="1"/>
    <col min="1029" max="1029" width="14.44140625" style="7" bestFit="1" customWidth="1"/>
    <col min="1030" max="1030" width="13.88671875" style="7" bestFit="1" customWidth="1"/>
    <col min="1031" max="1031" width="15.44140625" style="7" bestFit="1" customWidth="1"/>
    <col min="1032" max="1032" width="11.44140625" style="7"/>
    <col min="1033" max="1033" width="14.109375" style="7" bestFit="1" customWidth="1"/>
    <col min="1034" max="1034" width="11.44140625" style="7"/>
    <col min="1035" max="1035" width="15.44140625" style="7" bestFit="1" customWidth="1"/>
    <col min="1036" max="1036" width="12.6640625" style="7" customWidth="1"/>
    <col min="1037" max="1037" width="15.44140625" style="7" customWidth="1"/>
    <col min="1038" max="1038" width="15.44140625" style="7" bestFit="1" customWidth="1"/>
    <col min="1039" max="1280" width="11.44140625" style="7"/>
    <col min="1281" max="1281" width="19.6640625" style="7" customWidth="1"/>
    <col min="1282" max="1282" width="7.5546875" style="7" bestFit="1" customWidth="1"/>
    <col min="1283" max="1283" width="15.44140625" style="7" bestFit="1" customWidth="1"/>
    <col min="1284" max="1284" width="8.33203125" style="7" customWidth="1"/>
    <col min="1285" max="1285" width="14.44140625" style="7" bestFit="1" customWidth="1"/>
    <col min="1286" max="1286" width="13.88671875" style="7" bestFit="1" customWidth="1"/>
    <col min="1287" max="1287" width="15.44140625" style="7" bestFit="1" customWidth="1"/>
    <col min="1288" max="1288" width="11.44140625" style="7"/>
    <col min="1289" max="1289" width="14.109375" style="7" bestFit="1" customWidth="1"/>
    <col min="1290" max="1290" width="11.44140625" style="7"/>
    <col min="1291" max="1291" width="15.44140625" style="7" bestFit="1" customWidth="1"/>
    <col min="1292" max="1292" width="12.6640625" style="7" customWidth="1"/>
    <col min="1293" max="1293" width="15.44140625" style="7" customWidth="1"/>
    <col min="1294" max="1294" width="15.44140625" style="7" bestFit="1" customWidth="1"/>
    <col min="1295" max="1536" width="11.44140625" style="7"/>
    <col min="1537" max="1537" width="19.6640625" style="7" customWidth="1"/>
    <col min="1538" max="1538" width="7.5546875" style="7" bestFit="1" customWidth="1"/>
    <col min="1539" max="1539" width="15.44140625" style="7" bestFit="1" customWidth="1"/>
    <col min="1540" max="1540" width="8.33203125" style="7" customWidth="1"/>
    <col min="1541" max="1541" width="14.44140625" style="7" bestFit="1" customWidth="1"/>
    <col min="1542" max="1542" width="13.88671875" style="7" bestFit="1" customWidth="1"/>
    <col min="1543" max="1543" width="15.44140625" style="7" bestFit="1" customWidth="1"/>
    <col min="1544" max="1544" width="11.44140625" style="7"/>
    <col min="1545" max="1545" width="14.109375" style="7" bestFit="1" customWidth="1"/>
    <col min="1546" max="1546" width="11.44140625" style="7"/>
    <col min="1547" max="1547" width="15.44140625" style="7" bestFit="1" customWidth="1"/>
    <col min="1548" max="1548" width="12.6640625" style="7" customWidth="1"/>
    <col min="1549" max="1549" width="15.44140625" style="7" customWidth="1"/>
    <col min="1550" max="1550" width="15.44140625" style="7" bestFit="1" customWidth="1"/>
    <col min="1551" max="1792" width="11.44140625" style="7"/>
    <col min="1793" max="1793" width="19.6640625" style="7" customWidth="1"/>
    <col min="1794" max="1794" width="7.5546875" style="7" bestFit="1" customWidth="1"/>
    <col min="1795" max="1795" width="15.44140625" style="7" bestFit="1" customWidth="1"/>
    <col min="1796" max="1796" width="8.33203125" style="7" customWidth="1"/>
    <col min="1797" max="1797" width="14.44140625" style="7" bestFit="1" customWidth="1"/>
    <col min="1798" max="1798" width="13.88671875" style="7" bestFit="1" customWidth="1"/>
    <col min="1799" max="1799" width="15.44140625" style="7" bestFit="1" customWidth="1"/>
    <col min="1800" max="1800" width="11.44140625" style="7"/>
    <col min="1801" max="1801" width="14.109375" style="7" bestFit="1" customWidth="1"/>
    <col min="1802" max="1802" width="11.44140625" style="7"/>
    <col min="1803" max="1803" width="15.44140625" style="7" bestFit="1" customWidth="1"/>
    <col min="1804" max="1804" width="12.6640625" style="7" customWidth="1"/>
    <col min="1805" max="1805" width="15.44140625" style="7" customWidth="1"/>
    <col min="1806" max="1806" width="15.44140625" style="7" bestFit="1" customWidth="1"/>
    <col min="1807" max="2048" width="11.44140625" style="7"/>
    <col min="2049" max="2049" width="19.6640625" style="7" customWidth="1"/>
    <col min="2050" max="2050" width="7.5546875" style="7" bestFit="1" customWidth="1"/>
    <col min="2051" max="2051" width="15.44140625" style="7" bestFit="1" customWidth="1"/>
    <col min="2052" max="2052" width="8.33203125" style="7" customWidth="1"/>
    <col min="2053" max="2053" width="14.44140625" style="7" bestFit="1" customWidth="1"/>
    <col min="2054" max="2054" width="13.88671875" style="7" bestFit="1" customWidth="1"/>
    <col min="2055" max="2055" width="15.44140625" style="7" bestFit="1" customWidth="1"/>
    <col min="2056" max="2056" width="11.44140625" style="7"/>
    <col min="2057" max="2057" width="14.109375" style="7" bestFit="1" customWidth="1"/>
    <col min="2058" max="2058" width="11.44140625" style="7"/>
    <col min="2059" max="2059" width="15.44140625" style="7" bestFit="1" customWidth="1"/>
    <col min="2060" max="2060" width="12.6640625" style="7" customWidth="1"/>
    <col min="2061" max="2061" width="15.44140625" style="7" customWidth="1"/>
    <col min="2062" max="2062" width="15.44140625" style="7" bestFit="1" customWidth="1"/>
    <col min="2063" max="2304" width="11.44140625" style="7"/>
    <col min="2305" max="2305" width="19.6640625" style="7" customWidth="1"/>
    <col min="2306" max="2306" width="7.5546875" style="7" bestFit="1" customWidth="1"/>
    <col min="2307" max="2307" width="15.44140625" style="7" bestFit="1" customWidth="1"/>
    <col min="2308" max="2308" width="8.33203125" style="7" customWidth="1"/>
    <col min="2309" max="2309" width="14.44140625" style="7" bestFit="1" customWidth="1"/>
    <col min="2310" max="2310" width="13.88671875" style="7" bestFit="1" customWidth="1"/>
    <col min="2311" max="2311" width="15.44140625" style="7" bestFit="1" customWidth="1"/>
    <col min="2312" max="2312" width="11.44140625" style="7"/>
    <col min="2313" max="2313" width="14.109375" style="7" bestFit="1" customWidth="1"/>
    <col min="2314" max="2314" width="11.44140625" style="7"/>
    <col min="2315" max="2315" width="15.44140625" style="7" bestFit="1" customWidth="1"/>
    <col min="2316" max="2316" width="12.6640625" style="7" customWidth="1"/>
    <col min="2317" max="2317" width="15.44140625" style="7" customWidth="1"/>
    <col min="2318" max="2318" width="15.44140625" style="7" bestFit="1" customWidth="1"/>
    <col min="2319" max="2560" width="11.44140625" style="7"/>
    <col min="2561" max="2561" width="19.6640625" style="7" customWidth="1"/>
    <col min="2562" max="2562" width="7.5546875" style="7" bestFit="1" customWidth="1"/>
    <col min="2563" max="2563" width="15.44140625" style="7" bestFit="1" customWidth="1"/>
    <col min="2564" max="2564" width="8.33203125" style="7" customWidth="1"/>
    <col min="2565" max="2565" width="14.44140625" style="7" bestFit="1" customWidth="1"/>
    <col min="2566" max="2566" width="13.88671875" style="7" bestFit="1" customWidth="1"/>
    <col min="2567" max="2567" width="15.44140625" style="7" bestFit="1" customWidth="1"/>
    <col min="2568" max="2568" width="11.44140625" style="7"/>
    <col min="2569" max="2569" width="14.109375" style="7" bestFit="1" customWidth="1"/>
    <col min="2570" max="2570" width="11.44140625" style="7"/>
    <col min="2571" max="2571" width="15.44140625" style="7" bestFit="1" customWidth="1"/>
    <col min="2572" max="2572" width="12.6640625" style="7" customWidth="1"/>
    <col min="2573" max="2573" width="15.44140625" style="7" customWidth="1"/>
    <col min="2574" max="2574" width="15.44140625" style="7" bestFit="1" customWidth="1"/>
    <col min="2575" max="2816" width="11.44140625" style="7"/>
    <col min="2817" max="2817" width="19.6640625" style="7" customWidth="1"/>
    <col min="2818" max="2818" width="7.5546875" style="7" bestFit="1" customWidth="1"/>
    <col min="2819" max="2819" width="15.44140625" style="7" bestFit="1" customWidth="1"/>
    <col min="2820" max="2820" width="8.33203125" style="7" customWidth="1"/>
    <col min="2821" max="2821" width="14.44140625" style="7" bestFit="1" customWidth="1"/>
    <col min="2822" max="2822" width="13.88671875" style="7" bestFit="1" customWidth="1"/>
    <col min="2823" max="2823" width="15.44140625" style="7" bestFit="1" customWidth="1"/>
    <col min="2824" max="2824" width="11.44140625" style="7"/>
    <col min="2825" max="2825" width="14.109375" style="7" bestFit="1" customWidth="1"/>
    <col min="2826" max="2826" width="11.44140625" style="7"/>
    <col min="2827" max="2827" width="15.44140625" style="7" bestFit="1" customWidth="1"/>
    <col min="2828" max="2828" width="12.6640625" style="7" customWidth="1"/>
    <col min="2829" max="2829" width="15.44140625" style="7" customWidth="1"/>
    <col min="2830" max="2830" width="15.44140625" style="7" bestFit="1" customWidth="1"/>
    <col min="2831" max="3072" width="11.44140625" style="7"/>
    <col min="3073" max="3073" width="19.6640625" style="7" customWidth="1"/>
    <col min="3074" max="3074" width="7.5546875" style="7" bestFit="1" customWidth="1"/>
    <col min="3075" max="3075" width="15.44140625" style="7" bestFit="1" customWidth="1"/>
    <col min="3076" max="3076" width="8.33203125" style="7" customWidth="1"/>
    <col min="3077" max="3077" width="14.44140625" style="7" bestFit="1" customWidth="1"/>
    <col min="3078" max="3078" width="13.88671875" style="7" bestFit="1" customWidth="1"/>
    <col min="3079" max="3079" width="15.44140625" style="7" bestFit="1" customWidth="1"/>
    <col min="3080" max="3080" width="11.44140625" style="7"/>
    <col min="3081" max="3081" width="14.109375" style="7" bestFit="1" customWidth="1"/>
    <col min="3082" max="3082" width="11.44140625" style="7"/>
    <col min="3083" max="3083" width="15.44140625" style="7" bestFit="1" customWidth="1"/>
    <col min="3084" max="3084" width="12.6640625" style="7" customWidth="1"/>
    <col min="3085" max="3085" width="15.44140625" style="7" customWidth="1"/>
    <col min="3086" max="3086" width="15.44140625" style="7" bestFit="1" customWidth="1"/>
    <col min="3087" max="3328" width="11.44140625" style="7"/>
    <col min="3329" max="3329" width="19.6640625" style="7" customWidth="1"/>
    <col min="3330" max="3330" width="7.5546875" style="7" bestFit="1" customWidth="1"/>
    <col min="3331" max="3331" width="15.44140625" style="7" bestFit="1" customWidth="1"/>
    <col min="3332" max="3332" width="8.33203125" style="7" customWidth="1"/>
    <col min="3333" max="3333" width="14.44140625" style="7" bestFit="1" customWidth="1"/>
    <col min="3334" max="3334" width="13.88671875" style="7" bestFit="1" customWidth="1"/>
    <col min="3335" max="3335" width="15.44140625" style="7" bestFit="1" customWidth="1"/>
    <col min="3336" max="3336" width="11.44140625" style="7"/>
    <col min="3337" max="3337" width="14.109375" style="7" bestFit="1" customWidth="1"/>
    <col min="3338" max="3338" width="11.44140625" style="7"/>
    <col min="3339" max="3339" width="15.44140625" style="7" bestFit="1" customWidth="1"/>
    <col min="3340" max="3340" width="12.6640625" style="7" customWidth="1"/>
    <col min="3341" max="3341" width="15.44140625" style="7" customWidth="1"/>
    <col min="3342" max="3342" width="15.44140625" style="7" bestFit="1" customWidth="1"/>
    <col min="3343" max="3584" width="11.44140625" style="7"/>
    <col min="3585" max="3585" width="19.6640625" style="7" customWidth="1"/>
    <col min="3586" max="3586" width="7.5546875" style="7" bestFit="1" customWidth="1"/>
    <col min="3587" max="3587" width="15.44140625" style="7" bestFit="1" customWidth="1"/>
    <col min="3588" max="3588" width="8.33203125" style="7" customWidth="1"/>
    <col min="3589" max="3589" width="14.44140625" style="7" bestFit="1" customWidth="1"/>
    <col min="3590" max="3590" width="13.88671875" style="7" bestFit="1" customWidth="1"/>
    <col min="3591" max="3591" width="15.44140625" style="7" bestFit="1" customWidth="1"/>
    <col min="3592" max="3592" width="11.44140625" style="7"/>
    <col min="3593" max="3593" width="14.109375" style="7" bestFit="1" customWidth="1"/>
    <col min="3594" max="3594" width="11.44140625" style="7"/>
    <col min="3595" max="3595" width="15.44140625" style="7" bestFit="1" customWidth="1"/>
    <col min="3596" max="3596" width="12.6640625" style="7" customWidth="1"/>
    <col min="3597" max="3597" width="15.44140625" style="7" customWidth="1"/>
    <col min="3598" max="3598" width="15.44140625" style="7" bestFit="1" customWidth="1"/>
    <col min="3599" max="3840" width="11.44140625" style="7"/>
    <col min="3841" max="3841" width="19.6640625" style="7" customWidth="1"/>
    <col min="3842" max="3842" width="7.5546875" style="7" bestFit="1" customWidth="1"/>
    <col min="3843" max="3843" width="15.44140625" style="7" bestFit="1" customWidth="1"/>
    <col min="3844" max="3844" width="8.33203125" style="7" customWidth="1"/>
    <col min="3845" max="3845" width="14.44140625" style="7" bestFit="1" customWidth="1"/>
    <col min="3846" max="3846" width="13.88671875" style="7" bestFit="1" customWidth="1"/>
    <col min="3847" max="3847" width="15.44140625" style="7" bestFit="1" customWidth="1"/>
    <col min="3848" max="3848" width="11.44140625" style="7"/>
    <col min="3849" max="3849" width="14.109375" style="7" bestFit="1" customWidth="1"/>
    <col min="3850" max="3850" width="11.44140625" style="7"/>
    <col min="3851" max="3851" width="15.44140625" style="7" bestFit="1" customWidth="1"/>
    <col min="3852" max="3852" width="12.6640625" style="7" customWidth="1"/>
    <col min="3853" max="3853" width="15.44140625" style="7" customWidth="1"/>
    <col min="3854" max="3854" width="15.44140625" style="7" bestFit="1" customWidth="1"/>
    <col min="3855" max="4096" width="11.44140625" style="7"/>
    <col min="4097" max="4097" width="19.6640625" style="7" customWidth="1"/>
    <col min="4098" max="4098" width="7.5546875" style="7" bestFit="1" customWidth="1"/>
    <col min="4099" max="4099" width="15.44140625" style="7" bestFit="1" customWidth="1"/>
    <col min="4100" max="4100" width="8.33203125" style="7" customWidth="1"/>
    <col min="4101" max="4101" width="14.44140625" style="7" bestFit="1" customWidth="1"/>
    <col min="4102" max="4102" width="13.88671875" style="7" bestFit="1" customWidth="1"/>
    <col min="4103" max="4103" width="15.44140625" style="7" bestFit="1" customWidth="1"/>
    <col min="4104" max="4104" width="11.44140625" style="7"/>
    <col min="4105" max="4105" width="14.109375" style="7" bestFit="1" customWidth="1"/>
    <col min="4106" max="4106" width="11.44140625" style="7"/>
    <col min="4107" max="4107" width="15.44140625" style="7" bestFit="1" customWidth="1"/>
    <col min="4108" max="4108" width="12.6640625" style="7" customWidth="1"/>
    <col min="4109" max="4109" width="15.44140625" style="7" customWidth="1"/>
    <col min="4110" max="4110" width="15.44140625" style="7" bestFit="1" customWidth="1"/>
    <col min="4111" max="4352" width="11.44140625" style="7"/>
    <col min="4353" max="4353" width="19.6640625" style="7" customWidth="1"/>
    <col min="4354" max="4354" width="7.5546875" style="7" bestFit="1" customWidth="1"/>
    <col min="4355" max="4355" width="15.44140625" style="7" bestFit="1" customWidth="1"/>
    <col min="4356" max="4356" width="8.33203125" style="7" customWidth="1"/>
    <col min="4357" max="4357" width="14.44140625" style="7" bestFit="1" customWidth="1"/>
    <col min="4358" max="4358" width="13.88671875" style="7" bestFit="1" customWidth="1"/>
    <col min="4359" max="4359" width="15.44140625" style="7" bestFit="1" customWidth="1"/>
    <col min="4360" max="4360" width="11.44140625" style="7"/>
    <col min="4361" max="4361" width="14.109375" style="7" bestFit="1" customWidth="1"/>
    <col min="4362" max="4362" width="11.44140625" style="7"/>
    <col min="4363" max="4363" width="15.44140625" style="7" bestFit="1" customWidth="1"/>
    <col min="4364" max="4364" width="12.6640625" style="7" customWidth="1"/>
    <col min="4365" max="4365" width="15.44140625" style="7" customWidth="1"/>
    <col min="4366" max="4366" width="15.44140625" style="7" bestFit="1" customWidth="1"/>
    <col min="4367" max="4608" width="11.44140625" style="7"/>
    <col min="4609" max="4609" width="19.6640625" style="7" customWidth="1"/>
    <col min="4610" max="4610" width="7.5546875" style="7" bestFit="1" customWidth="1"/>
    <col min="4611" max="4611" width="15.44140625" style="7" bestFit="1" customWidth="1"/>
    <col min="4612" max="4612" width="8.33203125" style="7" customWidth="1"/>
    <col min="4613" max="4613" width="14.44140625" style="7" bestFit="1" customWidth="1"/>
    <col min="4614" max="4614" width="13.88671875" style="7" bestFit="1" customWidth="1"/>
    <col min="4615" max="4615" width="15.44140625" style="7" bestFit="1" customWidth="1"/>
    <col min="4616" max="4616" width="11.44140625" style="7"/>
    <col min="4617" max="4617" width="14.109375" style="7" bestFit="1" customWidth="1"/>
    <col min="4618" max="4618" width="11.44140625" style="7"/>
    <col min="4619" max="4619" width="15.44140625" style="7" bestFit="1" customWidth="1"/>
    <col min="4620" max="4620" width="12.6640625" style="7" customWidth="1"/>
    <col min="4621" max="4621" width="15.44140625" style="7" customWidth="1"/>
    <col min="4622" max="4622" width="15.44140625" style="7" bestFit="1" customWidth="1"/>
    <col min="4623" max="4864" width="11.44140625" style="7"/>
    <col min="4865" max="4865" width="19.6640625" style="7" customWidth="1"/>
    <col min="4866" max="4866" width="7.5546875" style="7" bestFit="1" customWidth="1"/>
    <col min="4867" max="4867" width="15.44140625" style="7" bestFit="1" customWidth="1"/>
    <col min="4868" max="4868" width="8.33203125" style="7" customWidth="1"/>
    <col min="4869" max="4869" width="14.44140625" style="7" bestFit="1" customWidth="1"/>
    <col min="4870" max="4870" width="13.88671875" style="7" bestFit="1" customWidth="1"/>
    <col min="4871" max="4871" width="15.44140625" style="7" bestFit="1" customWidth="1"/>
    <col min="4872" max="4872" width="11.44140625" style="7"/>
    <col min="4873" max="4873" width="14.109375" style="7" bestFit="1" customWidth="1"/>
    <col min="4874" max="4874" width="11.44140625" style="7"/>
    <col min="4875" max="4875" width="15.44140625" style="7" bestFit="1" customWidth="1"/>
    <col min="4876" max="4876" width="12.6640625" style="7" customWidth="1"/>
    <col min="4877" max="4877" width="15.44140625" style="7" customWidth="1"/>
    <col min="4878" max="4878" width="15.44140625" style="7" bestFit="1" customWidth="1"/>
    <col min="4879" max="5120" width="11.44140625" style="7"/>
    <col min="5121" max="5121" width="19.6640625" style="7" customWidth="1"/>
    <col min="5122" max="5122" width="7.5546875" style="7" bestFit="1" customWidth="1"/>
    <col min="5123" max="5123" width="15.44140625" style="7" bestFit="1" customWidth="1"/>
    <col min="5124" max="5124" width="8.33203125" style="7" customWidth="1"/>
    <col min="5125" max="5125" width="14.44140625" style="7" bestFit="1" customWidth="1"/>
    <col min="5126" max="5126" width="13.88671875" style="7" bestFit="1" customWidth="1"/>
    <col min="5127" max="5127" width="15.44140625" style="7" bestFit="1" customWidth="1"/>
    <col min="5128" max="5128" width="11.44140625" style="7"/>
    <col min="5129" max="5129" width="14.109375" style="7" bestFit="1" customWidth="1"/>
    <col min="5130" max="5130" width="11.44140625" style="7"/>
    <col min="5131" max="5131" width="15.44140625" style="7" bestFit="1" customWidth="1"/>
    <col min="5132" max="5132" width="12.6640625" style="7" customWidth="1"/>
    <col min="5133" max="5133" width="15.44140625" style="7" customWidth="1"/>
    <col min="5134" max="5134" width="15.44140625" style="7" bestFit="1" customWidth="1"/>
    <col min="5135" max="5376" width="11.44140625" style="7"/>
    <col min="5377" max="5377" width="19.6640625" style="7" customWidth="1"/>
    <col min="5378" max="5378" width="7.5546875" style="7" bestFit="1" customWidth="1"/>
    <col min="5379" max="5379" width="15.44140625" style="7" bestFit="1" customWidth="1"/>
    <col min="5380" max="5380" width="8.33203125" style="7" customWidth="1"/>
    <col min="5381" max="5381" width="14.44140625" style="7" bestFit="1" customWidth="1"/>
    <col min="5382" max="5382" width="13.88671875" style="7" bestFit="1" customWidth="1"/>
    <col min="5383" max="5383" width="15.44140625" style="7" bestFit="1" customWidth="1"/>
    <col min="5384" max="5384" width="11.44140625" style="7"/>
    <col min="5385" max="5385" width="14.109375" style="7" bestFit="1" customWidth="1"/>
    <col min="5386" max="5386" width="11.44140625" style="7"/>
    <col min="5387" max="5387" width="15.44140625" style="7" bestFit="1" customWidth="1"/>
    <col min="5388" max="5388" width="12.6640625" style="7" customWidth="1"/>
    <col min="5389" max="5389" width="15.44140625" style="7" customWidth="1"/>
    <col min="5390" max="5390" width="15.44140625" style="7" bestFit="1" customWidth="1"/>
    <col min="5391" max="5632" width="11.44140625" style="7"/>
    <col min="5633" max="5633" width="19.6640625" style="7" customWidth="1"/>
    <col min="5634" max="5634" width="7.5546875" style="7" bestFit="1" customWidth="1"/>
    <col min="5635" max="5635" width="15.44140625" style="7" bestFit="1" customWidth="1"/>
    <col min="5636" max="5636" width="8.33203125" style="7" customWidth="1"/>
    <col min="5637" max="5637" width="14.44140625" style="7" bestFit="1" customWidth="1"/>
    <col min="5638" max="5638" width="13.88671875" style="7" bestFit="1" customWidth="1"/>
    <col min="5639" max="5639" width="15.44140625" style="7" bestFit="1" customWidth="1"/>
    <col min="5640" max="5640" width="11.44140625" style="7"/>
    <col min="5641" max="5641" width="14.109375" style="7" bestFit="1" customWidth="1"/>
    <col min="5642" max="5642" width="11.44140625" style="7"/>
    <col min="5643" max="5643" width="15.44140625" style="7" bestFit="1" customWidth="1"/>
    <col min="5644" max="5644" width="12.6640625" style="7" customWidth="1"/>
    <col min="5645" max="5645" width="15.44140625" style="7" customWidth="1"/>
    <col min="5646" max="5646" width="15.44140625" style="7" bestFit="1" customWidth="1"/>
    <col min="5647" max="5888" width="11.44140625" style="7"/>
    <col min="5889" max="5889" width="19.6640625" style="7" customWidth="1"/>
    <col min="5890" max="5890" width="7.5546875" style="7" bestFit="1" customWidth="1"/>
    <col min="5891" max="5891" width="15.44140625" style="7" bestFit="1" customWidth="1"/>
    <col min="5892" max="5892" width="8.33203125" style="7" customWidth="1"/>
    <col min="5893" max="5893" width="14.44140625" style="7" bestFit="1" customWidth="1"/>
    <col min="5894" max="5894" width="13.88671875" style="7" bestFit="1" customWidth="1"/>
    <col min="5895" max="5895" width="15.44140625" style="7" bestFit="1" customWidth="1"/>
    <col min="5896" max="5896" width="11.44140625" style="7"/>
    <col min="5897" max="5897" width="14.109375" style="7" bestFit="1" customWidth="1"/>
    <col min="5898" max="5898" width="11.44140625" style="7"/>
    <col min="5899" max="5899" width="15.44140625" style="7" bestFit="1" customWidth="1"/>
    <col min="5900" max="5900" width="12.6640625" style="7" customWidth="1"/>
    <col min="5901" max="5901" width="15.44140625" style="7" customWidth="1"/>
    <col min="5902" max="5902" width="15.44140625" style="7" bestFit="1" customWidth="1"/>
    <col min="5903" max="6144" width="11.44140625" style="7"/>
    <col min="6145" max="6145" width="19.6640625" style="7" customWidth="1"/>
    <col min="6146" max="6146" width="7.5546875" style="7" bestFit="1" customWidth="1"/>
    <col min="6147" max="6147" width="15.44140625" style="7" bestFit="1" customWidth="1"/>
    <col min="6148" max="6148" width="8.33203125" style="7" customWidth="1"/>
    <col min="6149" max="6149" width="14.44140625" style="7" bestFit="1" customWidth="1"/>
    <col min="6150" max="6150" width="13.88671875" style="7" bestFit="1" customWidth="1"/>
    <col min="6151" max="6151" width="15.44140625" style="7" bestFit="1" customWidth="1"/>
    <col min="6152" max="6152" width="11.44140625" style="7"/>
    <col min="6153" max="6153" width="14.109375" style="7" bestFit="1" customWidth="1"/>
    <col min="6154" max="6154" width="11.44140625" style="7"/>
    <col min="6155" max="6155" width="15.44140625" style="7" bestFit="1" customWidth="1"/>
    <col min="6156" max="6156" width="12.6640625" style="7" customWidth="1"/>
    <col min="6157" max="6157" width="15.44140625" style="7" customWidth="1"/>
    <col min="6158" max="6158" width="15.44140625" style="7" bestFit="1" customWidth="1"/>
    <col min="6159" max="6400" width="11.44140625" style="7"/>
    <col min="6401" max="6401" width="19.6640625" style="7" customWidth="1"/>
    <col min="6402" max="6402" width="7.5546875" style="7" bestFit="1" customWidth="1"/>
    <col min="6403" max="6403" width="15.44140625" style="7" bestFit="1" customWidth="1"/>
    <col min="6404" max="6404" width="8.33203125" style="7" customWidth="1"/>
    <col min="6405" max="6405" width="14.44140625" style="7" bestFit="1" customWidth="1"/>
    <col min="6406" max="6406" width="13.88671875" style="7" bestFit="1" customWidth="1"/>
    <col min="6407" max="6407" width="15.44140625" style="7" bestFit="1" customWidth="1"/>
    <col min="6408" max="6408" width="11.44140625" style="7"/>
    <col min="6409" max="6409" width="14.109375" style="7" bestFit="1" customWidth="1"/>
    <col min="6410" max="6410" width="11.44140625" style="7"/>
    <col min="6411" max="6411" width="15.44140625" style="7" bestFit="1" customWidth="1"/>
    <col min="6412" max="6412" width="12.6640625" style="7" customWidth="1"/>
    <col min="6413" max="6413" width="15.44140625" style="7" customWidth="1"/>
    <col min="6414" max="6414" width="15.44140625" style="7" bestFit="1" customWidth="1"/>
    <col min="6415" max="6656" width="11.44140625" style="7"/>
    <col min="6657" max="6657" width="19.6640625" style="7" customWidth="1"/>
    <col min="6658" max="6658" width="7.5546875" style="7" bestFit="1" customWidth="1"/>
    <col min="6659" max="6659" width="15.44140625" style="7" bestFit="1" customWidth="1"/>
    <col min="6660" max="6660" width="8.33203125" style="7" customWidth="1"/>
    <col min="6661" max="6661" width="14.44140625" style="7" bestFit="1" customWidth="1"/>
    <col min="6662" max="6662" width="13.88671875" style="7" bestFit="1" customWidth="1"/>
    <col min="6663" max="6663" width="15.44140625" style="7" bestFit="1" customWidth="1"/>
    <col min="6664" max="6664" width="11.44140625" style="7"/>
    <col min="6665" max="6665" width="14.109375" style="7" bestFit="1" customWidth="1"/>
    <col min="6666" max="6666" width="11.44140625" style="7"/>
    <col min="6667" max="6667" width="15.44140625" style="7" bestFit="1" customWidth="1"/>
    <col min="6668" max="6668" width="12.6640625" style="7" customWidth="1"/>
    <col min="6669" max="6669" width="15.44140625" style="7" customWidth="1"/>
    <col min="6670" max="6670" width="15.44140625" style="7" bestFit="1" customWidth="1"/>
    <col min="6671" max="6912" width="11.44140625" style="7"/>
    <col min="6913" max="6913" width="19.6640625" style="7" customWidth="1"/>
    <col min="6914" max="6914" width="7.5546875" style="7" bestFit="1" customWidth="1"/>
    <col min="6915" max="6915" width="15.44140625" style="7" bestFit="1" customWidth="1"/>
    <col min="6916" max="6916" width="8.33203125" style="7" customWidth="1"/>
    <col min="6917" max="6917" width="14.44140625" style="7" bestFit="1" customWidth="1"/>
    <col min="6918" max="6918" width="13.88671875" style="7" bestFit="1" customWidth="1"/>
    <col min="6919" max="6919" width="15.44140625" style="7" bestFit="1" customWidth="1"/>
    <col min="6920" max="6920" width="11.44140625" style="7"/>
    <col min="6921" max="6921" width="14.109375" style="7" bestFit="1" customWidth="1"/>
    <col min="6922" max="6922" width="11.44140625" style="7"/>
    <col min="6923" max="6923" width="15.44140625" style="7" bestFit="1" customWidth="1"/>
    <col min="6924" max="6924" width="12.6640625" style="7" customWidth="1"/>
    <col min="6925" max="6925" width="15.44140625" style="7" customWidth="1"/>
    <col min="6926" max="6926" width="15.44140625" style="7" bestFit="1" customWidth="1"/>
    <col min="6927" max="7168" width="11.44140625" style="7"/>
    <col min="7169" max="7169" width="19.6640625" style="7" customWidth="1"/>
    <col min="7170" max="7170" width="7.5546875" style="7" bestFit="1" customWidth="1"/>
    <col min="7171" max="7171" width="15.44140625" style="7" bestFit="1" customWidth="1"/>
    <col min="7172" max="7172" width="8.33203125" style="7" customWidth="1"/>
    <col min="7173" max="7173" width="14.44140625" style="7" bestFit="1" customWidth="1"/>
    <col min="7174" max="7174" width="13.88671875" style="7" bestFit="1" customWidth="1"/>
    <col min="7175" max="7175" width="15.44140625" style="7" bestFit="1" customWidth="1"/>
    <col min="7176" max="7176" width="11.44140625" style="7"/>
    <col min="7177" max="7177" width="14.109375" style="7" bestFit="1" customWidth="1"/>
    <col min="7178" max="7178" width="11.44140625" style="7"/>
    <col min="7179" max="7179" width="15.44140625" style="7" bestFit="1" customWidth="1"/>
    <col min="7180" max="7180" width="12.6640625" style="7" customWidth="1"/>
    <col min="7181" max="7181" width="15.44140625" style="7" customWidth="1"/>
    <col min="7182" max="7182" width="15.44140625" style="7" bestFit="1" customWidth="1"/>
    <col min="7183" max="7424" width="11.44140625" style="7"/>
    <col min="7425" max="7425" width="19.6640625" style="7" customWidth="1"/>
    <col min="7426" max="7426" width="7.5546875" style="7" bestFit="1" customWidth="1"/>
    <col min="7427" max="7427" width="15.44140625" style="7" bestFit="1" customWidth="1"/>
    <col min="7428" max="7428" width="8.33203125" style="7" customWidth="1"/>
    <col min="7429" max="7429" width="14.44140625" style="7" bestFit="1" customWidth="1"/>
    <col min="7430" max="7430" width="13.88671875" style="7" bestFit="1" customWidth="1"/>
    <col min="7431" max="7431" width="15.44140625" style="7" bestFit="1" customWidth="1"/>
    <col min="7432" max="7432" width="11.44140625" style="7"/>
    <col min="7433" max="7433" width="14.109375" style="7" bestFit="1" customWidth="1"/>
    <col min="7434" max="7434" width="11.44140625" style="7"/>
    <col min="7435" max="7435" width="15.44140625" style="7" bestFit="1" customWidth="1"/>
    <col min="7436" max="7436" width="12.6640625" style="7" customWidth="1"/>
    <col min="7437" max="7437" width="15.44140625" style="7" customWidth="1"/>
    <col min="7438" max="7438" width="15.44140625" style="7" bestFit="1" customWidth="1"/>
    <col min="7439" max="7680" width="11.44140625" style="7"/>
    <col min="7681" max="7681" width="19.6640625" style="7" customWidth="1"/>
    <col min="7682" max="7682" width="7.5546875" style="7" bestFit="1" customWidth="1"/>
    <col min="7683" max="7683" width="15.44140625" style="7" bestFit="1" customWidth="1"/>
    <col min="7684" max="7684" width="8.33203125" style="7" customWidth="1"/>
    <col min="7685" max="7685" width="14.44140625" style="7" bestFit="1" customWidth="1"/>
    <col min="7686" max="7686" width="13.88671875" style="7" bestFit="1" customWidth="1"/>
    <col min="7687" max="7687" width="15.44140625" style="7" bestFit="1" customWidth="1"/>
    <col min="7688" max="7688" width="11.44140625" style="7"/>
    <col min="7689" max="7689" width="14.109375" style="7" bestFit="1" customWidth="1"/>
    <col min="7690" max="7690" width="11.44140625" style="7"/>
    <col min="7691" max="7691" width="15.44140625" style="7" bestFit="1" customWidth="1"/>
    <col min="7692" max="7692" width="12.6640625" style="7" customWidth="1"/>
    <col min="7693" max="7693" width="15.44140625" style="7" customWidth="1"/>
    <col min="7694" max="7694" width="15.44140625" style="7" bestFit="1" customWidth="1"/>
    <col min="7695" max="7936" width="11.44140625" style="7"/>
    <col min="7937" max="7937" width="19.6640625" style="7" customWidth="1"/>
    <col min="7938" max="7938" width="7.5546875" style="7" bestFit="1" customWidth="1"/>
    <col min="7939" max="7939" width="15.44140625" style="7" bestFit="1" customWidth="1"/>
    <col min="7940" max="7940" width="8.33203125" style="7" customWidth="1"/>
    <col min="7941" max="7941" width="14.44140625" style="7" bestFit="1" customWidth="1"/>
    <col min="7942" max="7942" width="13.88671875" style="7" bestFit="1" customWidth="1"/>
    <col min="7943" max="7943" width="15.44140625" style="7" bestFit="1" customWidth="1"/>
    <col min="7944" max="7944" width="11.44140625" style="7"/>
    <col min="7945" max="7945" width="14.109375" style="7" bestFit="1" customWidth="1"/>
    <col min="7946" max="7946" width="11.44140625" style="7"/>
    <col min="7947" max="7947" width="15.44140625" style="7" bestFit="1" customWidth="1"/>
    <col min="7948" max="7948" width="12.6640625" style="7" customWidth="1"/>
    <col min="7949" max="7949" width="15.44140625" style="7" customWidth="1"/>
    <col min="7950" max="7950" width="15.44140625" style="7" bestFit="1" customWidth="1"/>
    <col min="7951" max="8192" width="11.44140625" style="7"/>
    <col min="8193" max="8193" width="19.6640625" style="7" customWidth="1"/>
    <col min="8194" max="8194" width="7.5546875" style="7" bestFit="1" customWidth="1"/>
    <col min="8195" max="8195" width="15.44140625" style="7" bestFit="1" customWidth="1"/>
    <col min="8196" max="8196" width="8.33203125" style="7" customWidth="1"/>
    <col min="8197" max="8197" width="14.44140625" style="7" bestFit="1" customWidth="1"/>
    <col min="8198" max="8198" width="13.88671875" style="7" bestFit="1" customWidth="1"/>
    <col min="8199" max="8199" width="15.44140625" style="7" bestFit="1" customWidth="1"/>
    <col min="8200" max="8200" width="11.44140625" style="7"/>
    <col min="8201" max="8201" width="14.109375" style="7" bestFit="1" customWidth="1"/>
    <col min="8202" max="8202" width="11.44140625" style="7"/>
    <col min="8203" max="8203" width="15.44140625" style="7" bestFit="1" customWidth="1"/>
    <col min="8204" max="8204" width="12.6640625" style="7" customWidth="1"/>
    <col min="8205" max="8205" width="15.44140625" style="7" customWidth="1"/>
    <col min="8206" max="8206" width="15.44140625" style="7" bestFit="1" customWidth="1"/>
    <col min="8207" max="8448" width="11.44140625" style="7"/>
    <col min="8449" max="8449" width="19.6640625" style="7" customWidth="1"/>
    <col min="8450" max="8450" width="7.5546875" style="7" bestFit="1" customWidth="1"/>
    <col min="8451" max="8451" width="15.44140625" style="7" bestFit="1" customWidth="1"/>
    <col min="8452" max="8452" width="8.33203125" style="7" customWidth="1"/>
    <col min="8453" max="8453" width="14.44140625" style="7" bestFit="1" customWidth="1"/>
    <col min="8454" max="8454" width="13.88671875" style="7" bestFit="1" customWidth="1"/>
    <col min="8455" max="8455" width="15.44140625" style="7" bestFit="1" customWidth="1"/>
    <col min="8456" max="8456" width="11.44140625" style="7"/>
    <col min="8457" max="8457" width="14.109375" style="7" bestFit="1" customWidth="1"/>
    <col min="8458" max="8458" width="11.44140625" style="7"/>
    <col min="8459" max="8459" width="15.44140625" style="7" bestFit="1" customWidth="1"/>
    <col min="8460" max="8460" width="12.6640625" style="7" customWidth="1"/>
    <col min="8461" max="8461" width="15.44140625" style="7" customWidth="1"/>
    <col min="8462" max="8462" width="15.44140625" style="7" bestFit="1" customWidth="1"/>
    <col min="8463" max="8704" width="11.44140625" style="7"/>
    <col min="8705" max="8705" width="19.6640625" style="7" customWidth="1"/>
    <col min="8706" max="8706" width="7.5546875" style="7" bestFit="1" customWidth="1"/>
    <col min="8707" max="8707" width="15.44140625" style="7" bestFit="1" customWidth="1"/>
    <col min="8708" max="8708" width="8.33203125" style="7" customWidth="1"/>
    <col min="8709" max="8709" width="14.44140625" style="7" bestFit="1" customWidth="1"/>
    <col min="8710" max="8710" width="13.88671875" style="7" bestFit="1" customWidth="1"/>
    <col min="8711" max="8711" width="15.44140625" style="7" bestFit="1" customWidth="1"/>
    <col min="8712" max="8712" width="11.44140625" style="7"/>
    <col min="8713" max="8713" width="14.109375" style="7" bestFit="1" customWidth="1"/>
    <col min="8714" max="8714" width="11.44140625" style="7"/>
    <col min="8715" max="8715" width="15.44140625" style="7" bestFit="1" customWidth="1"/>
    <col min="8716" max="8716" width="12.6640625" style="7" customWidth="1"/>
    <col min="8717" max="8717" width="15.44140625" style="7" customWidth="1"/>
    <col min="8718" max="8718" width="15.44140625" style="7" bestFit="1" customWidth="1"/>
    <col min="8719" max="8960" width="11.44140625" style="7"/>
    <col min="8961" max="8961" width="19.6640625" style="7" customWidth="1"/>
    <col min="8962" max="8962" width="7.5546875" style="7" bestFit="1" customWidth="1"/>
    <col min="8963" max="8963" width="15.44140625" style="7" bestFit="1" customWidth="1"/>
    <col min="8964" max="8964" width="8.33203125" style="7" customWidth="1"/>
    <col min="8965" max="8965" width="14.44140625" style="7" bestFit="1" customWidth="1"/>
    <col min="8966" max="8966" width="13.88671875" style="7" bestFit="1" customWidth="1"/>
    <col min="8967" max="8967" width="15.44140625" style="7" bestFit="1" customWidth="1"/>
    <col min="8968" max="8968" width="11.44140625" style="7"/>
    <col min="8969" max="8969" width="14.109375" style="7" bestFit="1" customWidth="1"/>
    <col min="8970" max="8970" width="11.44140625" style="7"/>
    <col min="8971" max="8971" width="15.44140625" style="7" bestFit="1" customWidth="1"/>
    <col min="8972" max="8972" width="12.6640625" style="7" customWidth="1"/>
    <col min="8973" max="8973" width="15.44140625" style="7" customWidth="1"/>
    <col min="8974" max="8974" width="15.44140625" style="7" bestFit="1" customWidth="1"/>
    <col min="8975" max="9216" width="11.44140625" style="7"/>
    <col min="9217" max="9217" width="19.6640625" style="7" customWidth="1"/>
    <col min="9218" max="9218" width="7.5546875" style="7" bestFit="1" customWidth="1"/>
    <col min="9219" max="9219" width="15.44140625" style="7" bestFit="1" customWidth="1"/>
    <col min="9220" max="9220" width="8.33203125" style="7" customWidth="1"/>
    <col min="9221" max="9221" width="14.44140625" style="7" bestFit="1" customWidth="1"/>
    <col min="9222" max="9222" width="13.88671875" style="7" bestFit="1" customWidth="1"/>
    <col min="9223" max="9223" width="15.44140625" style="7" bestFit="1" customWidth="1"/>
    <col min="9224" max="9224" width="11.44140625" style="7"/>
    <col min="9225" max="9225" width="14.109375" style="7" bestFit="1" customWidth="1"/>
    <col min="9226" max="9226" width="11.44140625" style="7"/>
    <col min="9227" max="9227" width="15.44140625" style="7" bestFit="1" customWidth="1"/>
    <col min="9228" max="9228" width="12.6640625" style="7" customWidth="1"/>
    <col min="9229" max="9229" width="15.44140625" style="7" customWidth="1"/>
    <col min="9230" max="9230" width="15.44140625" style="7" bestFit="1" customWidth="1"/>
    <col min="9231" max="9472" width="11.44140625" style="7"/>
    <col min="9473" max="9473" width="19.6640625" style="7" customWidth="1"/>
    <col min="9474" max="9474" width="7.5546875" style="7" bestFit="1" customWidth="1"/>
    <col min="9475" max="9475" width="15.44140625" style="7" bestFit="1" customWidth="1"/>
    <col min="9476" max="9476" width="8.33203125" style="7" customWidth="1"/>
    <col min="9477" max="9477" width="14.44140625" style="7" bestFit="1" customWidth="1"/>
    <col min="9478" max="9478" width="13.88671875" style="7" bestFit="1" customWidth="1"/>
    <col min="9479" max="9479" width="15.44140625" style="7" bestFit="1" customWidth="1"/>
    <col min="9480" max="9480" width="11.44140625" style="7"/>
    <col min="9481" max="9481" width="14.109375" style="7" bestFit="1" customWidth="1"/>
    <col min="9482" max="9482" width="11.44140625" style="7"/>
    <col min="9483" max="9483" width="15.44140625" style="7" bestFit="1" customWidth="1"/>
    <col min="9484" max="9484" width="12.6640625" style="7" customWidth="1"/>
    <col min="9485" max="9485" width="15.44140625" style="7" customWidth="1"/>
    <col min="9486" max="9486" width="15.44140625" style="7" bestFit="1" customWidth="1"/>
    <col min="9487" max="9728" width="11.44140625" style="7"/>
    <col min="9729" max="9729" width="19.6640625" style="7" customWidth="1"/>
    <col min="9730" max="9730" width="7.5546875" style="7" bestFit="1" customWidth="1"/>
    <col min="9731" max="9731" width="15.44140625" style="7" bestFit="1" customWidth="1"/>
    <col min="9732" max="9732" width="8.33203125" style="7" customWidth="1"/>
    <col min="9733" max="9733" width="14.44140625" style="7" bestFit="1" customWidth="1"/>
    <col min="9734" max="9734" width="13.88671875" style="7" bestFit="1" customWidth="1"/>
    <col min="9735" max="9735" width="15.44140625" style="7" bestFit="1" customWidth="1"/>
    <col min="9736" max="9736" width="11.44140625" style="7"/>
    <col min="9737" max="9737" width="14.109375" style="7" bestFit="1" customWidth="1"/>
    <col min="9738" max="9738" width="11.44140625" style="7"/>
    <col min="9739" max="9739" width="15.44140625" style="7" bestFit="1" customWidth="1"/>
    <col min="9740" max="9740" width="12.6640625" style="7" customWidth="1"/>
    <col min="9741" max="9741" width="15.44140625" style="7" customWidth="1"/>
    <col min="9742" max="9742" width="15.44140625" style="7" bestFit="1" customWidth="1"/>
    <col min="9743" max="9984" width="11.44140625" style="7"/>
    <col min="9985" max="9985" width="19.6640625" style="7" customWidth="1"/>
    <col min="9986" max="9986" width="7.5546875" style="7" bestFit="1" customWidth="1"/>
    <col min="9987" max="9987" width="15.44140625" style="7" bestFit="1" customWidth="1"/>
    <col min="9988" max="9988" width="8.33203125" style="7" customWidth="1"/>
    <col min="9989" max="9989" width="14.44140625" style="7" bestFit="1" customWidth="1"/>
    <col min="9990" max="9990" width="13.88671875" style="7" bestFit="1" customWidth="1"/>
    <col min="9991" max="9991" width="15.44140625" style="7" bestFit="1" customWidth="1"/>
    <col min="9992" max="9992" width="11.44140625" style="7"/>
    <col min="9993" max="9993" width="14.109375" style="7" bestFit="1" customWidth="1"/>
    <col min="9994" max="9994" width="11.44140625" style="7"/>
    <col min="9995" max="9995" width="15.44140625" style="7" bestFit="1" customWidth="1"/>
    <col min="9996" max="9996" width="12.6640625" style="7" customWidth="1"/>
    <col min="9997" max="9997" width="15.44140625" style="7" customWidth="1"/>
    <col min="9998" max="9998" width="15.44140625" style="7" bestFit="1" customWidth="1"/>
    <col min="9999" max="10240" width="11.44140625" style="7"/>
    <col min="10241" max="10241" width="19.6640625" style="7" customWidth="1"/>
    <col min="10242" max="10242" width="7.5546875" style="7" bestFit="1" customWidth="1"/>
    <col min="10243" max="10243" width="15.44140625" style="7" bestFit="1" customWidth="1"/>
    <col min="10244" max="10244" width="8.33203125" style="7" customWidth="1"/>
    <col min="10245" max="10245" width="14.44140625" style="7" bestFit="1" customWidth="1"/>
    <col min="10246" max="10246" width="13.88671875" style="7" bestFit="1" customWidth="1"/>
    <col min="10247" max="10247" width="15.44140625" style="7" bestFit="1" customWidth="1"/>
    <col min="10248" max="10248" width="11.44140625" style="7"/>
    <col min="10249" max="10249" width="14.109375" style="7" bestFit="1" customWidth="1"/>
    <col min="10250" max="10250" width="11.44140625" style="7"/>
    <col min="10251" max="10251" width="15.44140625" style="7" bestFit="1" customWidth="1"/>
    <col min="10252" max="10252" width="12.6640625" style="7" customWidth="1"/>
    <col min="10253" max="10253" width="15.44140625" style="7" customWidth="1"/>
    <col min="10254" max="10254" width="15.44140625" style="7" bestFit="1" customWidth="1"/>
    <col min="10255" max="10496" width="11.44140625" style="7"/>
    <col min="10497" max="10497" width="19.6640625" style="7" customWidth="1"/>
    <col min="10498" max="10498" width="7.5546875" style="7" bestFit="1" customWidth="1"/>
    <col min="10499" max="10499" width="15.44140625" style="7" bestFit="1" customWidth="1"/>
    <col min="10500" max="10500" width="8.33203125" style="7" customWidth="1"/>
    <col min="10501" max="10501" width="14.44140625" style="7" bestFit="1" customWidth="1"/>
    <col min="10502" max="10502" width="13.88671875" style="7" bestFit="1" customWidth="1"/>
    <col min="10503" max="10503" width="15.44140625" style="7" bestFit="1" customWidth="1"/>
    <col min="10504" max="10504" width="11.44140625" style="7"/>
    <col min="10505" max="10505" width="14.109375" style="7" bestFit="1" customWidth="1"/>
    <col min="10506" max="10506" width="11.44140625" style="7"/>
    <col min="10507" max="10507" width="15.44140625" style="7" bestFit="1" customWidth="1"/>
    <col min="10508" max="10508" width="12.6640625" style="7" customWidth="1"/>
    <col min="10509" max="10509" width="15.44140625" style="7" customWidth="1"/>
    <col min="10510" max="10510" width="15.44140625" style="7" bestFit="1" customWidth="1"/>
    <col min="10511" max="10752" width="11.44140625" style="7"/>
    <col min="10753" max="10753" width="19.6640625" style="7" customWidth="1"/>
    <col min="10754" max="10754" width="7.5546875" style="7" bestFit="1" customWidth="1"/>
    <col min="10755" max="10755" width="15.44140625" style="7" bestFit="1" customWidth="1"/>
    <col min="10756" max="10756" width="8.33203125" style="7" customWidth="1"/>
    <col min="10757" max="10757" width="14.44140625" style="7" bestFit="1" customWidth="1"/>
    <col min="10758" max="10758" width="13.88671875" style="7" bestFit="1" customWidth="1"/>
    <col min="10759" max="10759" width="15.44140625" style="7" bestFit="1" customWidth="1"/>
    <col min="10760" max="10760" width="11.44140625" style="7"/>
    <col min="10761" max="10761" width="14.109375" style="7" bestFit="1" customWidth="1"/>
    <col min="10762" max="10762" width="11.44140625" style="7"/>
    <col min="10763" max="10763" width="15.44140625" style="7" bestFit="1" customWidth="1"/>
    <col min="10764" max="10764" width="12.6640625" style="7" customWidth="1"/>
    <col min="10765" max="10765" width="15.44140625" style="7" customWidth="1"/>
    <col min="10766" max="10766" width="15.44140625" style="7" bestFit="1" customWidth="1"/>
    <col min="10767" max="11008" width="11.44140625" style="7"/>
    <col min="11009" max="11009" width="19.6640625" style="7" customWidth="1"/>
    <col min="11010" max="11010" width="7.5546875" style="7" bestFit="1" customWidth="1"/>
    <col min="11011" max="11011" width="15.44140625" style="7" bestFit="1" customWidth="1"/>
    <col min="11012" max="11012" width="8.33203125" style="7" customWidth="1"/>
    <col min="11013" max="11013" width="14.44140625" style="7" bestFit="1" customWidth="1"/>
    <col min="11014" max="11014" width="13.88671875" style="7" bestFit="1" customWidth="1"/>
    <col min="11015" max="11015" width="15.44140625" style="7" bestFit="1" customWidth="1"/>
    <col min="11016" max="11016" width="11.44140625" style="7"/>
    <col min="11017" max="11017" width="14.109375" style="7" bestFit="1" customWidth="1"/>
    <col min="11018" max="11018" width="11.44140625" style="7"/>
    <col min="11019" max="11019" width="15.44140625" style="7" bestFit="1" customWidth="1"/>
    <col min="11020" max="11020" width="12.6640625" style="7" customWidth="1"/>
    <col min="11021" max="11021" width="15.44140625" style="7" customWidth="1"/>
    <col min="11022" max="11022" width="15.44140625" style="7" bestFit="1" customWidth="1"/>
    <col min="11023" max="11264" width="11.44140625" style="7"/>
    <col min="11265" max="11265" width="19.6640625" style="7" customWidth="1"/>
    <col min="11266" max="11266" width="7.5546875" style="7" bestFit="1" customWidth="1"/>
    <col min="11267" max="11267" width="15.44140625" style="7" bestFit="1" customWidth="1"/>
    <col min="11268" max="11268" width="8.33203125" style="7" customWidth="1"/>
    <col min="11269" max="11269" width="14.44140625" style="7" bestFit="1" customWidth="1"/>
    <col min="11270" max="11270" width="13.88671875" style="7" bestFit="1" customWidth="1"/>
    <col min="11271" max="11271" width="15.44140625" style="7" bestFit="1" customWidth="1"/>
    <col min="11272" max="11272" width="11.44140625" style="7"/>
    <col min="11273" max="11273" width="14.109375" style="7" bestFit="1" customWidth="1"/>
    <col min="11274" max="11274" width="11.44140625" style="7"/>
    <col min="11275" max="11275" width="15.44140625" style="7" bestFit="1" customWidth="1"/>
    <col min="11276" max="11276" width="12.6640625" style="7" customWidth="1"/>
    <col min="11277" max="11277" width="15.44140625" style="7" customWidth="1"/>
    <col min="11278" max="11278" width="15.44140625" style="7" bestFit="1" customWidth="1"/>
    <col min="11279" max="11520" width="11.44140625" style="7"/>
    <col min="11521" max="11521" width="19.6640625" style="7" customWidth="1"/>
    <col min="11522" max="11522" width="7.5546875" style="7" bestFit="1" customWidth="1"/>
    <col min="11523" max="11523" width="15.44140625" style="7" bestFit="1" customWidth="1"/>
    <col min="11524" max="11524" width="8.33203125" style="7" customWidth="1"/>
    <col min="11525" max="11525" width="14.44140625" style="7" bestFit="1" customWidth="1"/>
    <col min="11526" max="11526" width="13.88671875" style="7" bestFit="1" customWidth="1"/>
    <col min="11527" max="11527" width="15.44140625" style="7" bestFit="1" customWidth="1"/>
    <col min="11528" max="11528" width="11.44140625" style="7"/>
    <col min="11529" max="11529" width="14.109375" style="7" bestFit="1" customWidth="1"/>
    <col min="11530" max="11530" width="11.44140625" style="7"/>
    <col min="11531" max="11531" width="15.44140625" style="7" bestFit="1" customWidth="1"/>
    <col min="11532" max="11532" width="12.6640625" style="7" customWidth="1"/>
    <col min="11533" max="11533" width="15.44140625" style="7" customWidth="1"/>
    <col min="11534" max="11534" width="15.44140625" style="7" bestFit="1" customWidth="1"/>
    <col min="11535" max="11776" width="11.44140625" style="7"/>
    <col min="11777" max="11777" width="19.6640625" style="7" customWidth="1"/>
    <col min="11778" max="11778" width="7.5546875" style="7" bestFit="1" customWidth="1"/>
    <col min="11779" max="11779" width="15.44140625" style="7" bestFit="1" customWidth="1"/>
    <col min="11780" max="11780" width="8.33203125" style="7" customWidth="1"/>
    <col min="11781" max="11781" width="14.44140625" style="7" bestFit="1" customWidth="1"/>
    <col min="11782" max="11782" width="13.88671875" style="7" bestFit="1" customWidth="1"/>
    <col min="11783" max="11783" width="15.44140625" style="7" bestFit="1" customWidth="1"/>
    <col min="11784" max="11784" width="11.44140625" style="7"/>
    <col min="11785" max="11785" width="14.109375" style="7" bestFit="1" customWidth="1"/>
    <col min="11786" max="11786" width="11.44140625" style="7"/>
    <col min="11787" max="11787" width="15.44140625" style="7" bestFit="1" customWidth="1"/>
    <col min="11788" max="11788" width="12.6640625" style="7" customWidth="1"/>
    <col min="11789" max="11789" width="15.44140625" style="7" customWidth="1"/>
    <col min="11790" max="11790" width="15.44140625" style="7" bestFit="1" customWidth="1"/>
    <col min="11791" max="12032" width="11.44140625" style="7"/>
    <col min="12033" max="12033" width="19.6640625" style="7" customWidth="1"/>
    <col min="12034" max="12034" width="7.5546875" style="7" bestFit="1" customWidth="1"/>
    <col min="12035" max="12035" width="15.44140625" style="7" bestFit="1" customWidth="1"/>
    <col min="12036" max="12036" width="8.33203125" style="7" customWidth="1"/>
    <col min="12037" max="12037" width="14.44140625" style="7" bestFit="1" customWidth="1"/>
    <col min="12038" max="12038" width="13.88671875" style="7" bestFit="1" customWidth="1"/>
    <col min="12039" max="12039" width="15.44140625" style="7" bestFit="1" customWidth="1"/>
    <col min="12040" max="12040" width="11.44140625" style="7"/>
    <col min="12041" max="12041" width="14.109375" style="7" bestFit="1" customWidth="1"/>
    <col min="12042" max="12042" width="11.44140625" style="7"/>
    <col min="12043" max="12043" width="15.44140625" style="7" bestFit="1" customWidth="1"/>
    <col min="12044" max="12044" width="12.6640625" style="7" customWidth="1"/>
    <col min="12045" max="12045" width="15.44140625" style="7" customWidth="1"/>
    <col min="12046" max="12046" width="15.44140625" style="7" bestFit="1" customWidth="1"/>
    <col min="12047" max="12288" width="11.44140625" style="7"/>
    <col min="12289" max="12289" width="19.6640625" style="7" customWidth="1"/>
    <col min="12290" max="12290" width="7.5546875" style="7" bestFit="1" customWidth="1"/>
    <col min="12291" max="12291" width="15.44140625" style="7" bestFit="1" customWidth="1"/>
    <col min="12292" max="12292" width="8.33203125" style="7" customWidth="1"/>
    <col min="12293" max="12293" width="14.44140625" style="7" bestFit="1" customWidth="1"/>
    <col min="12294" max="12294" width="13.88671875" style="7" bestFit="1" customWidth="1"/>
    <col min="12295" max="12295" width="15.44140625" style="7" bestFit="1" customWidth="1"/>
    <col min="12296" max="12296" width="11.44140625" style="7"/>
    <col min="12297" max="12297" width="14.109375" style="7" bestFit="1" customWidth="1"/>
    <col min="12298" max="12298" width="11.44140625" style="7"/>
    <col min="12299" max="12299" width="15.44140625" style="7" bestFit="1" customWidth="1"/>
    <col min="12300" max="12300" width="12.6640625" style="7" customWidth="1"/>
    <col min="12301" max="12301" width="15.44140625" style="7" customWidth="1"/>
    <col min="12302" max="12302" width="15.44140625" style="7" bestFit="1" customWidth="1"/>
    <col min="12303" max="12544" width="11.44140625" style="7"/>
    <col min="12545" max="12545" width="19.6640625" style="7" customWidth="1"/>
    <col min="12546" max="12546" width="7.5546875" style="7" bestFit="1" customWidth="1"/>
    <col min="12547" max="12547" width="15.44140625" style="7" bestFit="1" customWidth="1"/>
    <col min="12548" max="12548" width="8.33203125" style="7" customWidth="1"/>
    <col min="12549" max="12549" width="14.44140625" style="7" bestFit="1" customWidth="1"/>
    <col min="12550" max="12550" width="13.88671875" style="7" bestFit="1" customWidth="1"/>
    <col min="12551" max="12551" width="15.44140625" style="7" bestFit="1" customWidth="1"/>
    <col min="12552" max="12552" width="11.44140625" style="7"/>
    <col min="12553" max="12553" width="14.109375" style="7" bestFit="1" customWidth="1"/>
    <col min="12554" max="12554" width="11.44140625" style="7"/>
    <col min="12555" max="12555" width="15.44140625" style="7" bestFit="1" customWidth="1"/>
    <col min="12556" max="12556" width="12.6640625" style="7" customWidth="1"/>
    <col min="12557" max="12557" width="15.44140625" style="7" customWidth="1"/>
    <col min="12558" max="12558" width="15.44140625" style="7" bestFit="1" customWidth="1"/>
    <col min="12559" max="12800" width="11.44140625" style="7"/>
    <col min="12801" max="12801" width="19.6640625" style="7" customWidth="1"/>
    <col min="12802" max="12802" width="7.5546875" style="7" bestFit="1" customWidth="1"/>
    <col min="12803" max="12803" width="15.44140625" style="7" bestFit="1" customWidth="1"/>
    <col min="12804" max="12804" width="8.33203125" style="7" customWidth="1"/>
    <col min="12805" max="12805" width="14.44140625" style="7" bestFit="1" customWidth="1"/>
    <col min="12806" max="12806" width="13.88671875" style="7" bestFit="1" customWidth="1"/>
    <col min="12807" max="12807" width="15.44140625" style="7" bestFit="1" customWidth="1"/>
    <col min="12808" max="12808" width="11.44140625" style="7"/>
    <col min="12809" max="12809" width="14.109375" style="7" bestFit="1" customWidth="1"/>
    <col min="12810" max="12810" width="11.44140625" style="7"/>
    <col min="12811" max="12811" width="15.44140625" style="7" bestFit="1" customWidth="1"/>
    <col min="12812" max="12812" width="12.6640625" style="7" customWidth="1"/>
    <col min="12813" max="12813" width="15.44140625" style="7" customWidth="1"/>
    <col min="12814" max="12814" width="15.44140625" style="7" bestFit="1" customWidth="1"/>
    <col min="12815" max="13056" width="11.44140625" style="7"/>
    <col min="13057" max="13057" width="19.6640625" style="7" customWidth="1"/>
    <col min="13058" max="13058" width="7.5546875" style="7" bestFit="1" customWidth="1"/>
    <col min="13059" max="13059" width="15.44140625" style="7" bestFit="1" customWidth="1"/>
    <col min="13060" max="13060" width="8.33203125" style="7" customWidth="1"/>
    <col min="13061" max="13061" width="14.44140625" style="7" bestFit="1" customWidth="1"/>
    <col min="13062" max="13062" width="13.88671875" style="7" bestFit="1" customWidth="1"/>
    <col min="13063" max="13063" width="15.44140625" style="7" bestFit="1" customWidth="1"/>
    <col min="13064" max="13064" width="11.44140625" style="7"/>
    <col min="13065" max="13065" width="14.109375" style="7" bestFit="1" customWidth="1"/>
    <col min="13066" max="13066" width="11.44140625" style="7"/>
    <col min="13067" max="13067" width="15.44140625" style="7" bestFit="1" customWidth="1"/>
    <col min="13068" max="13068" width="12.6640625" style="7" customWidth="1"/>
    <col min="13069" max="13069" width="15.44140625" style="7" customWidth="1"/>
    <col min="13070" max="13070" width="15.44140625" style="7" bestFit="1" customWidth="1"/>
    <col min="13071" max="13312" width="11.44140625" style="7"/>
    <col min="13313" max="13313" width="19.6640625" style="7" customWidth="1"/>
    <col min="13314" max="13314" width="7.5546875" style="7" bestFit="1" customWidth="1"/>
    <col min="13315" max="13315" width="15.44140625" style="7" bestFit="1" customWidth="1"/>
    <col min="13316" max="13316" width="8.33203125" style="7" customWidth="1"/>
    <col min="13317" max="13317" width="14.44140625" style="7" bestFit="1" customWidth="1"/>
    <col min="13318" max="13318" width="13.88671875" style="7" bestFit="1" customWidth="1"/>
    <col min="13319" max="13319" width="15.44140625" style="7" bestFit="1" customWidth="1"/>
    <col min="13320" max="13320" width="11.44140625" style="7"/>
    <col min="13321" max="13321" width="14.109375" style="7" bestFit="1" customWidth="1"/>
    <col min="13322" max="13322" width="11.44140625" style="7"/>
    <col min="13323" max="13323" width="15.44140625" style="7" bestFit="1" customWidth="1"/>
    <col min="13324" max="13324" width="12.6640625" style="7" customWidth="1"/>
    <col min="13325" max="13325" width="15.44140625" style="7" customWidth="1"/>
    <col min="13326" max="13326" width="15.44140625" style="7" bestFit="1" customWidth="1"/>
    <col min="13327" max="13568" width="11.44140625" style="7"/>
    <col min="13569" max="13569" width="19.6640625" style="7" customWidth="1"/>
    <col min="13570" max="13570" width="7.5546875" style="7" bestFit="1" customWidth="1"/>
    <col min="13571" max="13571" width="15.44140625" style="7" bestFit="1" customWidth="1"/>
    <col min="13572" max="13572" width="8.33203125" style="7" customWidth="1"/>
    <col min="13573" max="13573" width="14.44140625" style="7" bestFit="1" customWidth="1"/>
    <col min="13574" max="13574" width="13.88671875" style="7" bestFit="1" customWidth="1"/>
    <col min="13575" max="13575" width="15.44140625" style="7" bestFit="1" customWidth="1"/>
    <col min="13576" max="13576" width="11.44140625" style="7"/>
    <col min="13577" max="13577" width="14.109375" style="7" bestFit="1" customWidth="1"/>
    <col min="13578" max="13578" width="11.44140625" style="7"/>
    <col min="13579" max="13579" width="15.44140625" style="7" bestFit="1" customWidth="1"/>
    <col min="13580" max="13580" width="12.6640625" style="7" customWidth="1"/>
    <col min="13581" max="13581" width="15.44140625" style="7" customWidth="1"/>
    <col min="13582" max="13582" width="15.44140625" style="7" bestFit="1" customWidth="1"/>
    <col min="13583" max="13824" width="11.44140625" style="7"/>
    <col min="13825" max="13825" width="19.6640625" style="7" customWidth="1"/>
    <col min="13826" max="13826" width="7.5546875" style="7" bestFit="1" customWidth="1"/>
    <col min="13827" max="13827" width="15.44140625" style="7" bestFit="1" customWidth="1"/>
    <col min="13828" max="13828" width="8.33203125" style="7" customWidth="1"/>
    <col min="13829" max="13829" width="14.44140625" style="7" bestFit="1" customWidth="1"/>
    <col min="13830" max="13830" width="13.88671875" style="7" bestFit="1" customWidth="1"/>
    <col min="13831" max="13831" width="15.44140625" style="7" bestFit="1" customWidth="1"/>
    <col min="13832" max="13832" width="11.44140625" style="7"/>
    <col min="13833" max="13833" width="14.109375" style="7" bestFit="1" customWidth="1"/>
    <col min="13834" max="13834" width="11.44140625" style="7"/>
    <col min="13835" max="13835" width="15.44140625" style="7" bestFit="1" customWidth="1"/>
    <col min="13836" max="13836" width="12.6640625" style="7" customWidth="1"/>
    <col min="13837" max="13837" width="15.44140625" style="7" customWidth="1"/>
    <col min="13838" max="13838" width="15.44140625" style="7" bestFit="1" customWidth="1"/>
    <col min="13839" max="14080" width="11.44140625" style="7"/>
    <col min="14081" max="14081" width="19.6640625" style="7" customWidth="1"/>
    <col min="14082" max="14082" width="7.5546875" style="7" bestFit="1" customWidth="1"/>
    <col min="14083" max="14083" width="15.44140625" style="7" bestFit="1" customWidth="1"/>
    <col min="14084" max="14084" width="8.33203125" style="7" customWidth="1"/>
    <col min="14085" max="14085" width="14.44140625" style="7" bestFit="1" customWidth="1"/>
    <col min="14086" max="14086" width="13.88671875" style="7" bestFit="1" customWidth="1"/>
    <col min="14087" max="14087" width="15.44140625" style="7" bestFit="1" customWidth="1"/>
    <col min="14088" max="14088" width="11.44140625" style="7"/>
    <col min="14089" max="14089" width="14.109375" style="7" bestFit="1" customWidth="1"/>
    <col min="14090" max="14090" width="11.44140625" style="7"/>
    <col min="14091" max="14091" width="15.44140625" style="7" bestFit="1" customWidth="1"/>
    <col min="14092" max="14092" width="12.6640625" style="7" customWidth="1"/>
    <col min="14093" max="14093" width="15.44140625" style="7" customWidth="1"/>
    <col min="14094" max="14094" width="15.44140625" style="7" bestFit="1" customWidth="1"/>
    <col min="14095" max="14336" width="11.44140625" style="7"/>
    <col min="14337" max="14337" width="19.6640625" style="7" customWidth="1"/>
    <col min="14338" max="14338" width="7.5546875" style="7" bestFit="1" customWidth="1"/>
    <col min="14339" max="14339" width="15.44140625" style="7" bestFit="1" customWidth="1"/>
    <col min="14340" max="14340" width="8.33203125" style="7" customWidth="1"/>
    <col min="14341" max="14341" width="14.44140625" style="7" bestFit="1" customWidth="1"/>
    <col min="14342" max="14342" width="13.88671875" style="7" bestFit="1" customWidth="1"/>
    <col min="14343" max="14343" width="15.44140625" style="7" bestFit="1" customWidth="1"/>
    <col min="14344" max="14344" width="11.44140625" style="7"/>
    <col min="14345" max="14345" width="14.109375" style="7" bestFit="1" customWidth="1"/>
    <col min="14346" max="14346" width="11.44140625" style="7"/>
    <col min="14347" max="14347" width="15.44140625" style="7" bestFit="1" customWidth="1"/>
    <col min="14348" max="14348" width="12.6640625" style="7" customWidth="1"/>
    <col min="14349" max="14349" width="15.44140625" style="7" customWidth="1"/>
    <col min="14350" max="14350" width="15.44140625" style="7" bestFit="1" customWidth="1"/>
    <col min="14351" max="14592" width="11.44140625" style="7"/>
    <col min="14593" max="14593" width="19.6640625" style="7" customWidth="1"/>
    <col min="14594" max="14594" width="7.5546875" style="7" bestFit="1" customWidth="1"/>
    <col min="14595" max="14595" width="15.44140625" style="7" bestFit="1" customWidth="1"/>
    <col min="14596" max="14596" width="8.33203125" style="7" customWidth="1"/>
    <col min="14597" max="14597" width="14.44140625" style="7" bestFit="1" customWidth="1"/>
    <col min="14598" max="14598" width="13.88671875" style="7" bestFit="1" customWidth="1"/>
    <col min="14599" max="14599" width="15.44140625" style="7" bestFit="1" customWidth="1"/>
    <col min="14600" max="14600" width="11.44140625" style="7"/>
    <col min="14601" max="14601" width="14.109375" style="7" bestFit="1" customWidth="1"/>
    <col min="14602" max="14602" width="11.44140625" style="7"/>
    <col min="14603" max="14603" width="15.44140625" style="7" bestFit="1" customWidth="1"/>
    <col min="14604" max="14604" width="12.6640625" style="7" customWidth="1"/>
    <col min="14605" max="14605" width="15.44140625" style="7" customWidth="1"/>
    <col min="14606" max="14606" width="15.44140625" style="7" bestFit="1" customWidth="1"/>
    <col min="14607" max="14848" width="11.44140625" style="7"/>
    <col min="14849" max="14849" width="19.6640625" style="7" customWidth="1"/>
    <col min="14850" max="14850" width="7.5546875" style="7" bestFit="1" customWidth="1"/>
    <col min="14851" max="14851" width="15.44140625" style="7" bestFit="1" customWidth="1"/>
    <col min="14852" max="14852" width="8.33203125" style="7" customWidth="1"/>
    <col min="14853" max="14853" width="14.44140625" style="7" bestFit="1" customWidth="1"/>
    <col min="14854" max="14854" width="13.88671875" style="7" bestFit="1" customWidth="1"/>
    <col min="14855" max="14855" width="15.44140625" style="7" bestFit="1" customWidth="1"/>
    <col min="14856" max="14856" width="11.44140625" style="7"/>
    <col min="14857" max="14857" width="14.109375" style="7" bestFit="1" customWidth="1"/>
    <col min="14858" max="14858" width="11.44140625" style="7"/>
    <col min="14859" max="14859" width="15.44140625" style="7" bestFit="1" customWidth="1"/>
    <col min="14860" max="14860" width="12.6640625" style="7" customWidth="1"/>
    <col min="14861" max="14861" width="15.44140625" style="7" customWidth="1"/>
    <col min="14862" max="14862" width="15.44140625" style="7" bestFit="1" customWidth="1"/>
    <col min="14863" max="15104" width="11.44140625" style="7"/>
    <col min="15105" max="15105" width="19.6640625" style="7" customWidth="1"/>
    <col min="15106" max="15106" width="7.5546875" style="7" bestFit="1" customWidth="1"/>
    <col min="15107" max="15107" width="15.44140625" style="7" bestFit="1" customWidth="1"/>
    <col min="15108" max="15108" width="8.33203125" style="7" customWidth="1"/>
    <col min="15109" max="15109" width="14.44140625" style="7" bestFit="1" customWidth="1"/>
    <col min="15110" max="15110" width="13.88671875" style="7" bestFit="1" customWidth="1"/>
    <col min="15111" max="15111" width="15.44140625" style="7" bestFit="1" customWidth="1"/>
    <col min="15112" max="15112" width="11.44140625" style="7"/>
    <col min="15113" max="15113" width="14.109375" style="7" bestFit="1" customWidth="1"/>
    <col min="15114" max="15114" width="11.44140625" style="7"/>
    <col min="15115" max="15115" width="15.44140625" style="7" bestFit="1" customWidth="1"/>
    <col min="15116" max="15116" width="12.6640625" style="7" customWidth="1"/>
    <col min="15117" max="15117" width="15.44140625" style="7" customWidth="1"/>
    <col min="15118" max="15118" width="15.44140625" style="7" bestFit="1" customWidth="1"/>
    <col min="15119" max="15360" width="11.44140625" style="7"/>
    <col min="15361" max="15361" width="19.6640625" style="7" customWidth="1"/>
    <col min="15362" max="15362" width="7.5546875" style="7" bestFit="1" customWidth="1"/>
    <col min="15363" max="15363" width="15.44140625" style="7" bestFit="1" customWidth="1"/>
    <col min="15364" max="15364" width="8.33203125" style="7" customWidth="1"/>
    <col min="15365" max="15365" width="14.44140625" style="7" bestFit="1" customWidth="1"/>
    <col min="15366" max="15366" width="13.88671875" style="7" bestFit="1" customWidth="1"/>
    <col min="15367" max="15367" width="15.44140625" style="7" bestFit="1" customWidth="1"/>
    <col min="15368" max="15368" width="11.44140625" style="7"/>
    <col min="15369" max="15369" width="14.109375" style="7" bestFit="1" customWidth="1"/>
    <col min="15370" max="15370" width="11.44140625" style="7"/>
    <col min="15371" max="15371" width="15.44140625" style="7" bestFit="1" customWidth="1"/>
    <col min="15372" max="15372" width="12.6640625" style="7" customWidth="1"/>
    <col min="15373" max="15373" width="15.44140625" style="7" customWidth="1"/>
    <col min="15374" max="15374" width="15.44140625" style="7" bestFit="1" customWidth="1"/>
    <col min="15375" max="15616" width="11.44140625" style="7"/>
    <col min="15617" max="15617" width="19.6640625" style="7" customWidth="1"/>
    <col min="15618" max="15618" width="7.5546875" style="7" bestFit="1" customWidth="1"/>
    <col min="15619" max="15619" width="15.44140625" style="7" bestFit="1" customWidth="1"/>
    <col min="15620" max="15620" width="8.33203125" style="7" customWidth="1"/>
    <col min="15621" max="15621" width="14.44140625" style="7" bestFit="1" customWidth="1"/>
    <col min="15622" max="15622" width="13.88671875" style="7" bestFit="1" customWidth="1"/>
    <col min="15623" max="15623" width="15.44140625" style="7" bestFit="1" customWidth="1"/>
    <col min="15624" max="15624" width="11.44140625" style="7"/>
    <col min="15625" max="15625" width="14.109375" style="7" bestFit="1" customWidth="1"/>
    <col min="15626" max="15626" width="11.44140625" style="7"/>
    <col min="15627" max="15627" width="15.44140625" style="7" bestFit="1" customWidth="1"/>
    <col min="15628" max="15628" width="12.6640625" style="7" customWidth="1"/>
    <col min="15629" max="15629" width="15.44140625" style="7" customWidth="1"/>
    <col min="15630" max="15630" width="15.44140625" style="7" bestFit="1" customWidth="1"/>
    <col min="15631" max="15872" width="11.44140625" style="7"/>
    <col min="15873" max="15873" width="19.6640625" style="7" customWidth="1"/>
    <col min="15874" max="15874" width="7.5546875" style="7" bestFit="1" customWidth="1"/>
    <col min="15875" max="15875" width="15.44140625" style="7" bestFit="1" customWidth="1"/>
    <col min="15876" max="15876" width="8.33203125" style="7" customWidth="1"/>
    <col min="15877" max="15877" width="14.44140625" style="7" bestFit="1" customWidth="1"/>
    <col min="15878" max="15878" width="13.88671875" style="7" bestFit="1" customWidth="1"/>
    <col min="15879" max="15879" width="15.44140625" style="7" bestFit="1" customWidth="1"/>
    <col min="15880" max="15880" width="11.44140625" style="7"/>
    <col min="15881" max="15881" width="14.109375" style="7" bestFit="1" customWidth="1"/>
    <col min="15882" max="15882" width="11.44140625" style="7"/>
    <col min="15883" max="15883" width="15.44140625" style="7" bestFit="1" customWidth="1"/>
    <col min="15884" max="15884" width="12.6640625" style="7" customWidth="1"/>
    <col min="15885" max="15885" width="15.44140625" style="7" customWidth="1"/>
    <col min="15886" max="15886" width="15.44140625" style="7" bestFit="1" customWidth="1"/>
    <col min="15887" max="16128" width="11.44140625" style="7"/>
    <col min="16129" max="16129" width="19.6640625" style="7" customWidth="1"/>
    <col min="16130" max="16130" width="7.5546875" style="7" bestFit="1" customWidth="1"/>
    <col min="16131" max="16131" width="15.44140625" style="7" bestFit="1" customWidth="1"/>
    <col min="16132" max="16132" width="8.33203125" style="7" customWidth="1"/>
    <col min="16133" max="16133" width="14.44140625" style="7" bestFit="1" customWidth="1"/>
    <col min="16134" max="16134" width="13.88671875" style="7" bestFit="1" customWidth="1"/>
    <col min="16135" max="16135" width="15.44140625" style="7" bestFit="1" customWidth="1"/>
    <col min="16136" max="16136" width="11.44140625" style="7"/>
    <col min="16137" max="16137" width="14.109375" style="7" bestFit="1" customWidth="1"/>
    <col min="16138" max="16138" width="11.44140625" style="7"/>
    <col min="16139" max="16139" width="15.44140625" style="7" bestFit="1" customWidth="1"/>
    <col min="16140" max="16140" width="12.6640625" style="7" customWidth="1"/>
    <col min="16141" max="16141" width="15.44140625" style="7" customWidth="1"/>
    <col min="16142" max="16142" width="15.44140625" style="7" bestFit="1" customWidth="1"/>
    <col min="16143" max="16384" width="11.44140625" style="7"/>
  </cols>
  <sheetData>
    <row r="1" spans="1:14" s="1" customFormat="1" x14ac:dyDescent="0.3">
      <c r="A1" s="64" t="s">
        <v>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" customFormat="1" x14ac:dyDescent="0.3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" customFormat="1" x14ac:dyDescent="0.3">
      <c r="A3" s="64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5" spans="1:14" x14ac:dyDescent="0.3">
      <c r="A5" s="62" t="s">
        <v>12</v>
      </c>
      <c r="B5" s="62"/>
      <c r="C5" s="62"/>
    </row>
    <row r="6" spans="1:14" x14ac:dyDescent="0.3">
      <c r="A6" s="7" t="s">
        <v>13</v>
      </c>
      <c r="C6" s="9"/>
    </row>
    <row r="7" spans="1:14" x14ac:dyDescent="0.3">
      <c r="A7" s="7" t="s">
        <v>14</v>
      </c>
      <c r="C7" s="9"/>
      <c r="E7" s="65" t="s">
        <v>15</v>
      </c>
      <c r="F7" s="66" t="s">
        <v>16</v>
      </c>
      <c r="G7" s="66"/>
      <c r="H7" s="66" t="s">
        <v>17</v>
      </c>
      <c r="I7" s="66"/>
      <c r="J7" s="66" t="s">
        <v>18</v>
      </c>
      <c r="K7" s="66"/>
      <c r="L7" s="66" t="s">
        <v>19</v>
      </c>
      <c r="M7" s="66"/>
      <c r="N7" s="65" t="s">
        <v>20</v>
      </c>
    </row>
    <row r="8" spans="1:14" ht="15.75" customHeight="1" x14ac:dyDescent="0.3">
      <c r="A8" s="7" t="s">
        <v>21</v>
      </c>
      <c r="C8" s="9"/>
      <c r="E8" s="65"/>
      <c r="F8" s="63" t="s">
        <v>22</v>
      </c>
      <c r="G8" s="63"/>
      <c r="H8" s="63" t="s">
        <v>23</v>
      </c>
      <c r="I8" s="63"/>
      <c r="J8" s="63" t="s">
        <v>24</v>
      </c>
      <c r="K8" s="63"/>
      <c r="L8" s="63" t="s">
        <v>25</v>
      </c>
      <c r="M8" s="63"/>
      <c r="N8" s="65"/>
    </row>
    <row r="9" spans="1:14" ht="15.75" customHeight="1" x14ac:dyDescent="0.3">
      <c r="A9" s="7" t="s">
        <v>26</v>
      </c>
      <c r="C9" s="9"/>
      <c r="E9" s="65"/>
      <c r="F9" s="23" t="s">
        <v>27</v>
      </c>
      <c r="G9" s="23" t="s">
        <v>28</v>
      </c>
      <c r="H9" s="23" t="s">
        <v>27</v>
      </c>
      <c r="I9" s="23" t="s">
        <v>28</v>
      </c>
      <c r="J9" s="23" t="s">
        <v>27</v>
      </c>
      <c r="K9" s="23" t="s">
        <v>28</v>
      </c>
      <c r="L9" s="23" t="s">
        <v>27</v>
      </c>
      <c r="M9" s="23" t="s">
        <v>28</v>
      </c>
      <c r="N9" s="65"/>
    </row>
    <row r="10" spans="1:14" ht="15.75" customHeight="1" x14ac:dyDescent="0.3">
      <c r="A10" s="7" t="s">
        <v>29</v>
      </c>
      <c r="C10" s="9"/>
      <c r="E10" s="65"/>
      <c r="F10" s="22">
        <f>B11</f>
        <v>0</v>
      </c>
      <c r="G10" s="10">
        <f>C11</f>
        <v>0</v>
      </c>
      <c r="H10" s="22">
        <f>(B18)</f>
        <v>0</v>
      </c>
      <c r="I10" s="10">
        <f>(C18)</f>
        <v>0</v>
      </c>
      <c r="J10" s="22">
        <f>B25</f>
        <v>0</v>
      </c>
      <c r="K10" s="10">
        <f>C25</f>
        <v>0</v>
      </c>
      <c r="L10" s="22">
        <f>B28</f>
        <v>0</v>
      </c>
      <c r="M10" s="10">
        <f>C28</f>
        <v>0</v>
      </c>
      <c r="N10" s="11">
        <f>+G10+I10+K10+M10</f>
        <v>0</v>
      </c>
    </row>
    <row r="11" spans="1:14" ht="16.2" thickBot="1" x14ac:dyDescent="0.35">
      <c r="B11" s="12">
        <f>SUM(B6:B10)</f>
        <v>0</v>
      </c>
      <c r="C11" s="13">
        <f>SUM(C6:C10)</f>
        <v>0</v>
      </c>
    </row>
    <row r="12" spans="1:14" ht="16.2" thickTop="1" x14ac:dyDescent="0.3">
      <c r="A12" s="62" t="s">
        <v>30</v>
      </c>
      <c r="B12" s="62"/>
      <c r="C12" s="62"/>
    </row>
    <row r="13" spans="1:14" x14ac:dyDescent="0.3">
      <c r="A13" s="7" t="s">
        <v>13</v>
      </c>
      <c r="C13" s="14"/>
      <c r="E13" s="26"/>
      <c r="F13" s="26"/>
      <c r="G13" s="26"/>
      <c r="H13" s="26"/>
    </row>
    <row r="14" spans="1:14" x14ac:dyDescent="0.3">
      <c r="A14" s="7" t="s">
        <v>14</v>
      </c>
      <c r="C14" s="14"/>
      <c r="E14" s="27"/>
      <c r="F14" s="28"/>
      <c r="G14" s="29"/>
      <c r="H14" s="30"/>
    </row>
    <row r="15" spans="1:14" x14ac:dyDescent="0.3">
      <c r="A15" s="7" t="s">
        <v>21</v>
      </c>
      <c r="C15" s="14"/>
      <c r="E15" s="27"/>
      <c r="F15" s="28"/>
      <c r="G15" s="29"/>
      <c r="H15" s="30"/>
    </row>
    <row r="16" spans="1:14" x14ac:dyDescent="0.3">
      <c r="A16" s="7" t="s">
        <v>26</v>
      </c>
      <c r="C16" s="14"/>
      <c r="E16" s="27"/>
      <c r="F16" s="28"/>
      <c r="G16" s="31"/>
      <c r="H16" s="30"/>
    </row>
    <row r="17" spans="1:17" ht="15" customHeight="1" x14ac:dyDescent="0.3">
      <c r="A17" s="7" t="s">
        <v>29</v>
      </c>
      <c r="C17" s="14"/>
      <c r="E17" s="27"/>
      <c r="F17" s="28"/>
      <c r="G17" s="32"/>
      <c r="H17" s="30"/>
      <c r="O17" s="16"/>
      <c r="P17" s="16"/>
      <c r="Q17" s="16"/>
    </row>
    <row r="18" spans="1:17" ht="16.2" thickBot="1" x14ac:dyDescent="0.35">
      <c r="B18" s="12">
        <f>SUM(B13:B17)</f>
        <v>0</v>
      </c>
      <c r="C18" s="13">
        <f>SUM(C13:C17)</f>
        <v>0</v>
      </c>
      <c r="E18" s="27"/>
      <c r="F18" s="28"/>
      <c r="G18" s="31"/>
      <c r="H18" s="30"/>
      <c r="O18" s="16"/>
      <c r="P18" s="16"/>
      <c r="Q18" s="16"/>
    </row>
    <row r="19" spans="1:17" ht="16.2" thickTop="1" x14ac:dyDescent="0.3">
      <c r="A19" s="62" t="s">
        <v>31</v>
      </c>
      <c r="B19" s="62"/>
      <c r="C19" s="62"/>
      <c r="E19" s="15"/>
      <c r="O19" s="16"/>
      <c r="P19" s="16"/>
      <c r="Q19" s="16"/>
    </row>
    <row r="20" spans="1:17" x14ac:dyDescent="0.3">
      <c r="A20" s="7" t="s">
        <v>13</v>
      </c>
      <c r="C20" s="14"/>
      <c r="E20" s="15"/>
      <c r="O20" s="16"/>
      <c r="P20" s="16"/>
      <c r="Q20" s="16"/>
    </row>
    <row r="21" spans="1:17" x14ac:dyDescent="0.3">
      <c r="A21" s="7" t="s">
        <v>14</v>
      </c>
      <c r="C21" s="14"/>
      <c r="E21" s="15"/>
      <c r="O21" s="16"/>
      <c r="P21" s="16"/>
      <c r="Q21" s="16"/>
    </row>
    <row r="22" spans="1:17" x14ac:dyDescent="0.3">
      <c r="A22" s="7" t="s">
        <v>21</v>
      </c>
      <c r="C22" s="14"/>
      <c r="E22" s="18"/>
      <c r="N22" s="17"/>
      <c r="O22" s="16"/>
      <c r="P22" s="16"/>
      <c r="Q22" s="16"/>
    </row>
    <row r="23" spans="1:17" x14ac:dyDescent="0.3">
      <c r="A23" s="7" t="s">
        <v>26</v>
      </c>
      <c r="C23" s="14"/>
    </row>
    <row r="24" spans="1:17" x14ac:dyDescent="0.3">
      <c r="A24" s="7" t="s">
        <v>29</v>
      </c>
      <c r="C24" s="14"/>
      <c r="M24" s="17"/>
    </row>
    <row r="25" spans="1:17" ht="16.2" thickBot="1" x14ac:dyDescent="0.35">
      <c r="B25" s="12">
        <f>SUM(B20:B24)</f>
        <v>0</v>
      </c>
      <c r="C25" s="13">
        <f>SUM(C20:C24)</f>
        <v>0</v>
      </c>
    </row>
    <row r="26" spans="1:17" ht="16.2" thickTop="1" x14ac:dyDescent="0.3">
      <c r="A26" s="62" t="s">
        <v>32</v>
      </c>
      <c r="B26" s="62"/>
      <c r="C26" s="62"/>
    </row>
    <row r="27" spans="1:17" x14ac:dyDescent="0.3">
      <c r="A27" s="7" t="s">
        <v>13</v>
      </c>
      <c r="C27" s="14"/>
    </row>
    <row r="28" spans="1:17" x14ac:dyDescent="0.3">
      <c r="A28" s="7" t="s">
        <v>14</v>
      </c>
      <c r="C28" s="14"/>
    </row>
    <row r="29" spans="1:17" x14ac:dyDescent="0.3">
      <c r="A29" s="7" t="s">
        <v>21</v>
      </c>
      <c r="C29" s="14"/>
      <c r="L29" s="17"/>
    </row>
    <row r="30" spans="1:17" x14ac:dyDescent="0.3">
      <c r="A30" s="7" t="s">
        <v>26</v>
      </c>
      <c r="C30" s="14"/>
    </row>
    <row r="31" spans="1:17" x14ac:dyDescent="0.3">
      <c r="A31" s="7" t="s">
        <v>29</v>
      </c>
      <c r="C31" s="14"/>
      <c r="E31" s="19"/>
      <c r="F31" s="19"/>
    </row>
    <row r="32" spans="1:17" ht="16.2" thickBot="1" x14ac:dyDescent="0.35">
      <c r="B32" s="12">
        <f>SUM(B27:B31)</f>
        <v>0</v>
      </c>
      <c r="C32" s="13">
        <f>SUM(C27:C31)</f>
        <v>0</v>
      </c>
      <c r="E32" s="19"/>
      <c r="F32" s="19"/>
    </row>
    <row r="33" spans="1:6" ht="16.5" customHeight="1" thickTop="1" x14ac:dyDescent="0.3">
      <c r="E33" s="19"/>
      <c r="F33" s="19"/>
    </row>
    <row r="34" spans="1:6" ht="15.75" customHeight="1" x14ac:dyDescent="0.3">
      <c r="A34" s="24" t="s">
        <v>39</v>
      </c>
      <c r="B34" s="25">
        <f>+B11+B18+B25+B32</f>
        <v>0</v>
      </c>
      <c r="E34" s="19"/>
      <c r="F34" s="19"/>
    </row>
    <row r="35" spans="1:6" ht="15.75" customHeight="1" x14ac:dyDescent="0.3">
      <c r="E35" s="19"/>
      <c r="F35" s="20"/>
    </row>
    <row r="36" spans="1:6" x14ac:dyDescent="0.3">
      <c r="E36" s="19"/>
      <c r="F36" s="19"/>
    </row>
  </sheetData>
  <mergeCells count="17">
    <mergeCell ref="A1:N1"/>
    <mergeCell ref="A2:N2"/>
    <mergeCell ref="A3:N3"/>
    <mergeCell ref="A5:C5"/>
    <mergeCell ref="E7:E10"/>
    <mergeCell ref="F7:G7"/>
    <mergeCell ref="H7:I7"/>
    <mergeCell ref="J7:K7"/>
    <mergeCell ref="L7:M7"/>
    <mergeCell ref="N7:N9"/>
    <mergeCell ref="A26:C26"/>
    <mergeCell ref="F8:G8"/>
    <mergeCell ref="H8:I8"/>
    <mergeCell ref="J8:K8"/>
    <mergeCell ref="L8:M8"/>
    <mergeCell ref="A12:C12"/>
    <mergeCell ref="A19:C19"/>
  </mergeCells>
  <pageMargins left="0.75" right="0.75" top="1.3" bottom="1" header="0" footer="0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Oct23_enero24</vt:lpstr>
      <vt:lpstr>Abr_Jun24</vt:lpstr>
      <vt:lpstr>Julio_Sept</vt:lpstr>
      <vt:lpstr>CONSOLIDADO</vt:lpstr>
      <vt:lpstr>Abr_Jun24!Títulos_a_imprimir</vt:lpstr>
      <vt:lpstr>Julio_Sept!Títulos_a_imprimir</vt:lpstr>
      <vt:lpstr>Oct23_enero24!Títulos_a_imprimir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INPBGUEVARA</dc:creator>
  <cp:lastModifiedBy>BELINDA IVONNE GUEVARA</cp:lastModifiedBy>
  <cp:lastPrinted>2024-02-01T21:24:28Z</cp:lastPrinted>
  <dcterms:created xsi:type="dcterms:W3CDTF">2014-05-15T19:46:07Z</dcterms:created>
  <dcterms:modified xsi:type="dcterms:W3CDTF">2024-10-23T20:43:50Z</dcterms:modified>
</cp:coreProperties>
</file>