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audia.miranda\Desktop\"/>
    </mc:Choice>
  </mc:AlternateContent>
  <bookViews>
    <workbookView xWindow="0" yWindow="0" windowWidth="20490" windowHeight="7650"/>
  </bookViews>
  <sheets>
    <sheet name="Transferencias" sheetId="1" r:id="rId1"/>
    <sheet name="Viajes al exterior oct a dic"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4" l="1"/>
  <c r="K6" i="4"/>
  <c r="J6" i="4"/>
  <c r="K13" i="4"/>
  <c r="K10" i="4"/>
  <c r="J8" i="4"/>
  <c r="L8" i="4"/>
</calcChain>
</file>

<file path=xl/sharedStrings.xml><?xml version="1.0" encoding="utf-8"?>
<sst xmlns="http://schemas.openxmlformats.org/spreadsheetml/2006/main" count="83" uniqueCount="83">
  <si>
    <t xml:space="preserve">Tipo </t>
  </si>
  <si>
    <t xml:space="preserve">Concepto </t>
  </si>
  <si>
    <t>Monto</t>
  </si>
  <si>
    <t>Descripcion</t>
  </si>
  <si>
    <t xml:space="preserve">Mes </t>
  </si>
  <si>
    <t>CONSEJO NACIONAL DE LA PRIMERA INFANCIA NIÑEZ Y ADOLESCENCIA                                                                                                                                                                                                    GERENCIA FINANCIERA</t>
  </si>
  <si>
    <t>Consejo Nacional de la Primera Infancia Niñez y Adolescencia</t>
  </si>
  <si>
    <t>Objetivo del viaje</t>
  </si>
  <si>
    <t>Funcionario que viaja</t>
  </si>
  <si>
    <t>Cargo</t>
  </si>
  <si>
    <t>Destino</t>
  </si>
  <si>
    <t>Fecha de salida</t>
  </si>
  <si>
    <t>Fecha de regreso</t>
  </si>
  <si>
    <t>Valor del pasaje</t>
  </si>
  <si>
    <t>Valor de alojamiento</t>
  </si>
  <si>
    <t>Valor de los viáticos asignados</t>
  </si>
  <si>
    <t>Luis Alberto Ayala Ruiz</t>
  </si>
  <si>
    <t>Nota:</t>
  </si>
  <si>
    <t>Gastos de viaje</t>
  </si>
  <si>
    <t>Gastos terminales</t>
  </si>
  <si>
    <t>Acuerdo</t>
  </si>
  <si>
    <t>Ninguna de estas modificaciones aumentan o dismiyen el Presupuesto Institucional</t>
  </si>
  <si>
    <t>Transferencia Ejecutiva 3</t>
  </si>
  <si>
    <t xml:space="preserve">Se disminuyen los fondos de la  linea 0101-0201-0202 y 0204  del rubro 51 - 54 - 55 - 56 y 61  y se refuerza en el rubro 54 </t>
  </si>
  <si>
    <t>Necesario para dar financiamiento a la linea 0203,  en medicamentos y alimentación</t>
  </si>
  <si>
    <t>Transferencia Ejecutiva 4</t>
  </si>
  <si>
    <t xml:space="preserve">Se disminuyen los fondos de la  linea 0101 - 0201 y  0202 del rubro 51 - 54  y  55    y se refuerza en el rubro 54 </t>
  </si>
  <si>
    <t>31 de agosto de 2023</t>
  </si>
  <si>
    <t>Ajuste 10</t>
  </si>
  <si>
    <t>Ajuste de saldo de remuneraciones  para  reforzar alimento y energia electrica</t>
  </si>
  <si>
    <t>Necesarios para finaciar servicios basicos y uniformes, de la linea 0203</t>
  </si>
  <si>
    <t>Se disminuye fondos de la linea 0202 y 0203 del rubro 51 y se refuerza en el rubro 54</t>
  </si>
  <si>
    <t>Ajuste 11</t>
  </si>
  <si>
    <t>Se disminuye fondos de la linea  0203 del rubro 55 y 56 y se refuerza rubro 54</t>
  </si>
  <si>
    <t>Necesarios para financiar compra de alimentos</t>
  </si>
  <si>
    <t>Ajuste 12</t>
  </si>
  <si>
    <t>Se disminuye fondos de la linea   0203  del rubro 51,  Se refuerza rubro 54</t>
  </si>
  <si>
    <t>Ajuste 13</t>
  </si>
  <si>
    <t>Para financiar viaticos productos textiles y quimicos</t>
  </si>
  <si>
    <t>Ajuste 14</t>
  </si>
  <si>
    <t>Se disminuye fondos de la linea   0101 y 0203  del rubro 51, se refuerza rubro 54</t>
  </si>
  <si>
    <t>Para financiar necesidades de la linea 0203</t>
  </si>
  <si>
    <t>15 de agosto de 2023</t>
  </si>
  <si>
    <t>25 de septiembre de 2023</t>
  </si>
  <si>
    <t>Se disminuye fondos de la linea   0202 y 0203  del rubro 51, se refuerza rubro 54</t>
  </si>
  <si>
    <t>24 de agosto de 2023</t>
  </si>
  <si>
    <t>Uso de economias salariales para alimentos</t>
  </si>
  <si>
    <t>9 de agosto de 2023</t>
  </si>
  <si>
    <t>25 de julio de 2023</t>
  </si>
  <si>
    <t>24 de julio de 2023</t>
  </si>
  <si>
    <t>Fotógrafo</t>
  </si>
  <si>
    <t>Gerente Financiero Institucional</t>
  </si>
  <si>
    <t>DE/103/2023</t>
  </si>
  <si>
    <t>Participar en el evento denominado: Intercambio de aprendizaje entre pares con estados miembros en la región de América del Norte y Central sobre el retorno y la readmisión seguros, dignos y basados en derechos y la reintegración sostenible de la Red de las Naciones Unidas sobre Migración, que tendrá lugar en la ciudad de San Pedro Sula, Honduras, en el período del 10 al 12 de octubre del año 2023.</t>
  </si>
  <si>
    <t xml:space="preserve">Ana Hilda Granados </t>
  </si>
  <si>
    <t xml:space="preserve">Coralia Moreira Guerra </t>
  </si>
  <si>
    <t>Jefa del Departamento de Protección de Grupos Vulnerables</t>
  </si>
  <si>
    <t>Técnica de la Unidad de Asistencia Técnica Ejecutiva</t>
  </si>
  <si>
    <t>San Pedro Sula, Hondura</t>
  </si>
  <si>
    <t>DE/105/2023</t>
  </si>
  <si>
    <t>Realizar las diversas actividades necesarias, para la inauguración de las oficinas del CONAPINA en el exterior</t>
  </si>
  <si>
    <t>Xaviere Edgardo Martínez Rosales</t>
  </si>
  <si>
    <t>Francisco Vladimir Bernal</t>
  </si>
  <si>
    <t>Kathlen Michelle Hernández Rodríguez</t>
  </si>
  <si>
    <t>Rosa Lidia Rivera de López</t>
  </si>
  <si>
    <t>Ana Maileen Saenz de Alfaro</t>
  </si>
  <si>
    <t>Jefe de Producción audiovisual</t>
  </si>
  <si>
    <t>Camarografo</t>
  </si>
  <si>
    <t>Jefa de Creatividad y Diseño</t>
  </si>
  <si>
    <t xml:space="preserve">Jefa de la Unidad de Proyectos y Cooperación </t>
  </si>
  <si>
    <t>DE/90/2023</t>
  </si>
  <si>
    <t>Participar en la 97a reunión Ordinaria del Consejo Directivo del Instituto Interamericano del Niño, Niña y Adolescente IIN-OEA</t>
  </si>
  <si>
    <t>Patricio Rodrigo Nolasco Cuevas</t>
  </si>
  <si>
    <t>Claudia María Hernández Galindo</t>
  </si>
  <si>
    <t>Gerente Técnica</t>
  </si>
  <si>
    <t>Gerente Legal</t>
  </si>
  <si>
    <t>Ciudad de Kingston Jamaica</t>
  </si>
  <si>
    <t>DE/111/2023</t>
  </si>
  <si>
    <t>Asistir en representación de la Directora Ejecutiva del CONAPINA, al acto de inauguración de sedes en el exterior, que tendrá lugar el día 25 de octubre de los corrientes en la ciudad de Monterrey de los Estados Unidos Mexicanos.</t>
  </si>
  <si>
    <t>Tapachula, Tijuana, Ciudad Juarez,  Monterrey de los Estados Unidos Mexicanos y McAllen de lo Estados Unidos de América</t>
  </si>
  <si>
    <t>Tijuana, Ciudad Juarez,  Monterrey de los Estados Unidos Mexicanos y McAllen de lo Estados Unidos de América</t>
  </si>
  <si>
    <t>Monterrey, México</t>
  </si>
  <si>
    <t>El organismo lo financió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</si>
</sst>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_);[Red]\(&quot;$&quot;#,##0.00\)"/>
    <numFmt numFmtId="165" formatCode="_(&quot;$&quot;* #,##0.00_);_(&quot;$&quot;* \(#,##0.00\);_(&quot;$&quot;* &quot;-&quot;??_);_(@_)"/>
  </numFmts>
  <fonts count="7" x14ac:knownFonts="1">
    <font>
      <sz val="11"/>
      <color theme="1"/>
      <name val="Calibri"/>
      <family val="2"/>
      <scheme val="minor"/>
    </font>
    <font>
      <b/>
      <sz val="11"/>
      <color theme="1"/>
      <name val="Calibri"/>
      <family val="2"/>
      <scheme val="minor"/>
    </font>
    <font>
      <sz val="11"/>
      <color theme="1"/>
      <name val="Calibri"/>
      <family val="2"/>
      <scheme val="minor"/>
    </font>
    <font>
      <b/>
      <sz val="18"/>
      <color theme="1"/>
      <name val="Calibri"/>
      <family val="2"/>
      <scheme val="minor"/>
    </font>
    <font>
      <b/>
      <sz val="10"/>
      <color theme="1"/>
      <name val="Cambria"/>
      <family val="1"/>
    </font>
    <font>
      <sz val="10"/>
      <color theme="1"/>
      <name val="Cambria"/>
      <family val="1"/>
    </font>
    <font>
      <sz val="10"/>
      <name val="Cambria"/>
      <family val="1"/>
    </font>
  </fonts>
  <fills count="6">
    <fill>
      <patternFill patternType="none"/>
    </fill>
    <fill>
      <patternFill patternType="gray125"/>
    </fill>
    <fill>
      <patternFill patternType="solid">
        <fgColor theme="7" tint="0.39997558519241921"/>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165" fontId="2" fillId="0" borderId="0" applyFont="0" applyFill="0" applyBorder="0" applyAlignment="0" applyProtection="0"/>
  </cellStyleXfs>
  <cellXfs count="53">
    <xf numFmtId="0" fontId="0" fillId="0" borderId="0" xfId="0"/>
    <xf numFmtId="0" fontId="0" fillId="0" borderId="1" xfId="0" applyBorder="1" applyAlignment="1">
      <alignment vertic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xf>
    <xf numFmtId="0" fontId="0" fillId="0" borderId="1" xfId="0" applyBorder="1" applyAlignment="1">
      <alignment horizontal="left" vertical="center" wrapText="1"/>
    </xf>
    <xf numFmtId="16" fontId="0" fillId="0" borderId="1" xfId="0" applyNumberFormat="1" applyBorder="1" applyAlignment="1">
      <alignment horizontal="center" vertical="center" wrapText="1"/>
    </xf>
    <xf numFmtId="0" fontId="0" fillId="2" borderId="1" xfId="0" applyFill="1" applyBorder="1" applyAlignment="1">
      <alignment horizontal="center"/>
    </xf>
    <xf numFmtId="0" fontId="1" fillId="3" borderId="0" xfId="0" applyFont="1" applyFill="1" applyAlignment="1">
      <alignment vertical="center" wrapText="1"/>
    </xf>
    <xf numFmtId="0" fontId="4" fillId="4" borderId="1" xfId="0" applyFont="1" applyFill="1" applyBorder="1" applyAlignment="1">
      <alignment horizontal="center" vertical="center" wrapText="1"/>
    </xf>
    <xf numFmtId="165" fontId="4" fillId="4" borderId="1" xfId="1" applyFont="1" applyFill="1" applyBorder="1" applyAlignment="1">
      <alignment horizontal="center" vertical="center" wrapText="1"/>
    </xf>
    <xf numFmtId="165" fontId="5" fillId="0" borderId="1" xfId="1" applyFont="1"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165" fontId="5" fillId="0" borderId="1" xfId="1" applyFont="1" applyBorder="1" applyAlignment="1">
      <alignment horizontal="center" vertical="center" wrapText="1"/>
    </xf>
    <xf numFmtId="0" fontId="5" fillId="0" borderId="1" xfId="0" applyFont="1" applyBorder="1" applyAlignment="1">
      <alignment horizontal="center" vertical="center" wrapText="1"/>
    </xf>
    <xf numFmtId="165" fontId="4" fillId="5" borderId="1" xfId="1" applyFont="1" applyFill="1" applyBorder="1" applyAlignment="1">
      <alignment horizontal="center" vertical="center" wrapText="1"/>
    </xf>
    <xf numFmtId="0" fontId="0" fillId="0" borderId="0" xfId="0" applyAlignment="1">
      <alignment wrapText="1"/>
    </xf>
    <xf numFmtId="0" fontId="5" fillId="0" borderId="1" xfId="0" applyFont="1" applyBorder="1" applyAlignment="1">
      <alignment horizontal="justify" vertical="center" wrapText="1"/>
    </xf>
    <xf numFmtId="0" fontId="0" fillId="0" borderId="0" xfId="0" applyAlignment="1">
      <alignment horizontal="justify"/>
    </xf>
    <xf numFmtId="14" fontId="5" fillId="0" borderId="1" xfId="0" applyNumberFormat="1" applyFont="1" applyBorder="1" applyAlignment="1">
      <alignment horizontal="center" vertical="center" wrapText="1"/>
    </xf>
    <xf numFmtId="0" fontId="0" fillId="0" borderId="0" xfId="0" applyAlignment="1">
      <alignment horizontal="center"/>
    </xf>
    <xf numFmtId="0" fontId="5" fillId="0" borderId="1" xfId="0" applyFont="1" applyBorder="1" applyAlignment="1">
      <alignment horizontal="left" vertical="top" wrapText="1"/>
    </xf>
    <xf numFmtId="0" fontId="5" fillId="0" borderId="1" xfId="0" applyFont="1" applyBorder="1" applyAlignment="1">
      <alignment horizontal="left" vertical="center" wrapText="1"/>
    </xf>
    <xf numFmtId="0" fontId="5" fillId="0" borderId="0" xfId="0" applyFont="1" applyAlignment="1">
      <alignment horizontal="left"/>
    </xf>
    <xf numFmtId="0" fontId="5" fillId="0" borderId="1" xfId="0" applyFont="1" applyBorder="1" applyAlignment="1">
      <alignment horizontal="left" wrapText="1"/>
    </xf>
    <xf numFmtId="165" fontId="5" fillId="0" borderId="3" xfId="1" applyFont="1" applyBorder="1" applyAlignment="1">
      <alignment vertical="center" wrapText="1"/>
    </xf>
    <xf numFmtId="165" fontId="0" fillId="0" borderId="0" xfId="1" applyFont="1"/>
    <xf numFmtId="0" fontId="1" fillId="3" borderId="0" xfId="0" applyFont="1" applyFill="1" applyAlignment="1">
      <alignment horizontal="center" vertical="center" wrapText="1"/>
    </xf>
    <xf numFmtId="165" fontId="5" fillId="0" borderId="3" xfId="1" applyFont="1" applyBorder="1" applyAlignment="1">
      <alignment horizontal="center" vertical="center" wrapText="1"/>
    </xf>
    <xf numFmtId="165" fontId="5" fillId="0" borderId="5" xfId="1" applyFont="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5" fillId="0" borderId="3"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4" xfId="0" applyFont="1" applyBorder="1" applyAlignment="1">
      <alignment horizontal="justify" vertical="center" wrapText="1"/>
    </xf>
    <xf numFmtId="14" fontId="5" fillId="0" borderId="3"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14" fontId="5" fillId="0" borderId="4" xfId="0" applyNumberFormat="1" applyFont="1" applyBorder="1" applyAlignment="1">
      <alignment horizontal="center" vertical="center" wrapText="1"/>
    </xf>
    <xf numFmtId="0" fontId="3" fillId="3" borderId="0" xfId="0" applyFont="1" applyFill="1" applyAlignment="1">
      <alignment horizontal="center" vertical="center"/>
    </xf>
    <xf numFmtId="0" fontId="1" fillId="3" borderId="0" xfId="0" applyFont="1" applyFill="1" applyAlignment="1">
      <alignment horizontal="center" vertical="center"/>
    </xf>
    <xf numFmtId="0" fontId="1" fillId="3" borderId="2"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6" fillId="0" borderId="3" xfId="0" applyFont="1" applyBorder="1" applyAlignment="1">
      <alignment horizontal="justify" vertical="center" wrapText="1"/>
    </xf>
    <xf numFmtId="0" fontId="6" fillId="0" borderId="5" xfId="0" applyFont="1" applyBorder="1" applyAlignment="1">
      <alignment horizontal="justify" vertical="center" wrapText="1"/>
    </xf>
    <xf numFmtId="165" fontId="5" fillId="0" borderId="3" xfId="1" applyFont="1" applyBorder="1" applyAlignment="1">
      <alignment horizontal="center" vertical="center"/>
    </xf>
    <xf numFmtId="165" fontId="5" fillId="0" borderId="5" xfId="1" applyFont="1" applyBorder="1" applyAlignment="1">
      <alignment horizontal="center" vertical="center"/>
    </xf>
    <xf numFmtId="165" fontId="5" fillId="0" borderId="1" xfId="1"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923925</xdr:colOff>
      <xdr:row>0</xdr:row>
      <xdr:rowOff>76200</xdr:rowOff>
    </xdr:from>
    <xdr:to>
      <xdr:col>4</xdr:col>
      <xdr:colOff>1092200</xdr:colOff>
      <xdr:row>1</xdr:row>
      <xdr:rowOff>63399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039100" y="76200"/>
          <a:ext cx="1835150" cy="558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30725</xdr:colOff>
      <xdr:row>0</xdr:row>
      <xdr:rowOff>76169</xdr:rowOff>
    </xdr:from>
    <xdr:to>
      <xdr:col>11</xdr:col>
      <xdr:colOff>606422</xdr:colOff>
      <xdr:row>3</xdr:row>
      <xdr:rowOff>106720</xdr:rowOff>
    </xdr:to>
    <xdr:pic>
      <xdr:nvPicPr>
        <xdr:cNvPr id="2" name="Imagen 1">
          <a:extLst>
            <a:ext uri="{FF2B5EF4-FFF2-40B4-BE49-F238E27FC236}">
              <a16:creationId xmlns:a16="http://schemas.microsoft.com/office/drawing/2014/main" id="{90997B07-26E6-43B2-B4FB-A649F033DDDA}"/>
            </a:ext>
          </a:extLst>
        </xdr:cNvPr>
        <xdr:cNvPicPr>
          <a:picLocks noChangeAspect="1"/>
        </xdr:cNvPicPr>
      </xdr:nvPicPr>
      <xdr:blipFill>
        <a:blip xmlns:r="http://schemas.openxmlformats.org/officeDocument/2006/relationships" r:embed="rId1"/>
        <a:stretch>
          <a:fillRect/>
        </a:stretch>
      </xdr:blipFill>
      <xdr:spPr>
        <a:xfrm>
          <a:off x="12394175" y="76169"/>
          <a:ext cx="1528197" cy="6020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abSelected="1" topLeftCell="A5" workbookViewId="0">
      <selection activeCell="E7" sqref="E7"/>
    </sheetView>
  </sheetViews>
  <sheetFormatPr baseColWidth="10" defaultRowHeight="15" x14ac:dyDescent="0.25"/>
  <cols>
    <col min="1" max="1" width="23" customWidth="1"/>
    <col min="2" max="2" width="57.85546875" customWidth="1"/>
    <col min="3" max="3" width="25.85546875" customWidth="1"/>
    <col min="4" max="4" width="25" customWidth="1"/>
    <col min="5" max="5" width="16.7109375" customWidth="1"/>
  </cols>
  <sheetData>
    <row r="1" spans="1:6" ht="45" customHeight="1" x14ac:dyDescent="0.25">
      <c r="A1" s="27" t="s">
        <v>5</v>
      </c>
      <c r="B1" s="27"/>
      <c r="C1" s="27"/>
      <c r="D1" s="27"/>
      <c r="E1" s="27"/>
      <c r="F1" s="7"/>
    </row>
    <row r="2" spans="1:6" ht="7.5" customHeight="1" x14ac:dyDescent="0.25">
      <c r="A2" s="7"/>
      <c r="B2" s="7"/>
      <c r="C2" s="7"/>
      <c r="D2" s="7"/>
      <c r="E2" s="7"/>
      <c r="F2" s="7"/>
    </row>
    <row r="3" spans="1:6" ht="15" hidden="1" customHeight="1" x14ac:dyDescent="0.25">
      <c r="A3" s="7"/>
      <c r="B3" s="7"/>
      <c r="C3" s="7"/>
      <c r="D3" s="7"/>
      <c r="E3" s="7"/>
      <c r="F3" s="7"/>
    </row>
    <row r="4" spans="1:6" hidden="1" x14ac:dyDescent="0.25"/>
    <row r="5" spans="1:6" x14ac:dyDescent="0.25">
      <c r="A5" s="6" t="s">
        <v>0</v>
      </c>
      <c r="B5" s="6" t="s">
        <v>1</v>
      </c>
      <c r="C5" s="6" t="s">
        <v>2</v>
      </c>
      <c r="D5" s="6" t="s">
        <v>3</v>
      </c>
      <c r="E5" s="6" t="s">
        <v>4</v>
      </c>
    </row>
    <row r="6" spans="1:6" ht="58.5" customHeight="1" x14ac:dyDescent="0.25">
      <c r="A6" s="2" t="s">
        <v>22</v>
      </c>
      <c r="B6" s="1" t="s">
        <v>23</v>
      </c>
      <c r="C6" s="3">
        <v>481823</v>
      </c>
      <c r="D6" s="4" t="s">
        <v>24</v>
      </c>
      <c r="E6" s="5" t="s">
        <v>42</v>
      </c>
    </row>
    <row r="7" spans="1:6" ht="45" x14ac:dyDescent="0.25">
      <c r="A7" s="2" t="s">
        <v>25</v>
      </c>
      <c r="B7" s="1" t="s">
        <v>26</v>
      </c>
      <c r="C7" s="3">
        <v>221414</v>
      </c>
      <c r="D7" s="4" t="s">
        <v>30</v>
      </c>
      <c r="E7" s="5" t="s">
        <v>43</v>
      </c>
    </row>
    <row r="8" spans="1:6" ht="65.25" customHeight="1" x14ac:dyDescent="0.25">
      <c r="A8" s="2" t="s">
        <v>28</v>
      </c>
      <c r="B8" s="1" t="s">
        <v>31</v>
      </c>
      <c r="C8" s="3">
        <v>7495</v>
      </c>
      <c r="D8" s="4" t="s">
        <v>29</v>
      </c>
      <c r="E8" s="5" t="s">
        <v>49</v>
      </c>
    </row>
    <row r="9" spans="1:6" ht="65.25" customHeight="1" x14ac:dyDescent="0.25">
      <c r="A9" s="2" t="s">
        <v>32</v>
      </c>
      <c r="B9" s="1" t="s">
        <v>33</v>
      </c>
      <c r="C9" s="3">
        <v>130750.14</v>
      </c>
      <c r="D9" s="4" t="s">
        <v>34</v>
      </c>
      <c r="E9" s="5" t="s">
        <v>48</v>
      </c>
    </row>
    <row r="10" spans="1:6" ht="54.75" customHeight="1" x14ac:dyDescent="0.25">
      <c r="A10" s="2" t="s">
        <v>35</v>
      </c>
      <c r="B10" s="1" t="s">
        <v>36</v>
      </c>
      <c r="C10" s="3">
        <v>288762</v>
      </c>
      <c r="D10" s="4" t="s">
        <v>46</v>
      </c>
      <c r="E10" s="5" t="s">
        <v>47</v>
      </c>
    </row>
    <row r="11" spans="1:6" ht="45" x14ac:dyDescent="0.25">
      <c r="A11" s="2" t="s">
        <v>37</v>
      </c>
      <c r="B11" s="1" t="s">
        <v>44</v>
      </c>
      <c r="C11" s="3">
        <v>6935</v>
      </c>
      <c r="D11" s="4" t="s">
        <v>38</v>
      </c>
      <c r="E11" s="5" t="s">
        <v>45</v>
      </c>
    </row>
    <row r="12" spans="1:6" ht="30" x14ac:dyDescent="0.25">
      <c r="A12" s="2" t="s">
        <v>39</v>
      </c>
      <c r="B12" s="1" t="s">
        <v>40</v>
      </c>
      <c r="C12" s="3">
        <v>163975</v>
      </c>
      <c r="D12" s="4" t="s">
        <v>41</v>
      </c>
      <c r="E12" s="5" t="s">
        <v>27</v>
      </c>
    </row>
    <row r="17" spans="1:2" ht="30" x14ac:dyDescent="0.25">
      <c r="A17" s="11" t="s">
        <v>17</v>
      </c>
      <c r="B17" s="12" t="s">
        <v>21</v>
      </c>
    </row>
  </sheetData>
  <mergeCells count="1">
    <mergeCell ref="A1:E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topLeftCell="A10" workbookViewId="0">
      <selection activeCell="H6" sqref="H6:H7"/>
    </sheetView>
  </sheetViews>
  <sheetFormatPr baseColWidth="10" defaultRowHeight="15" x14ac:dyDescent="0.25"/>
  <cols>
    <col min="1" max="1" width="17.42578125" style="16" customWidth="1"/>
    <col min="2" max="2" width="35.42578125" style="18" customWidth="1"/>
    <col min="3" max="3" width="22.7109375" style="23" customWidth="1"/>
    <col min="4" max="4" width="28.7109375" style="23" customWidth="1"/>
    <col min="5" max="5" width="15.42578125" bestFit="1" customWidth="1"/>
    <col min="6" max="6" width="14.28515625" style="20" customWidth="1"/>
    <col min="7" max="7" width="14" style="20" customWidth="1"/>
    <col min="8" max="8" width="11.42578125" style="26"/>
    <col min="9" max="10" width="13" customWidth="1"/>
    <col min="11" max="11" width="14.28515625" customWidth="1"/>
    <col min="12" max="12" width="13.140625" customWidth="1"/>
  </cols>
  <sheetData>
    <row r="1" spans="1:12" x14ac:dyDescent="0.25">
      <c r="B1" s="38" t="s">
        <v>6</v>
      </c>
      <c r="C1" s="39"/>
      <c r="D1" s="39"/>
      <c r="E1" s="39"/>
      <c r="F1" s="39"/>
      <c r="G1" s="39"/>
      <c r="H1" s="39"/>
      <c r="I1" s="39"/>
      <c r="J1" s="39"/>
      <c r="K1" s="39"/>
      <c r="L1" s="39"/>
    </row>
    <row r="2" spans="1:12" x14ac:dyDescent="0.25">
      <c r="B2" s="39"/>
      <c r="C2" s="39"/>
      <c r="D2" s="39"/>
      <c r="E2" s="39"/>
      <c r="F2" s="39"/>
      <c r="G2" s="39"/>
      <c r="H2" s="39"/>
      <c r="I2" s="39"/>
      <c r="J2" s="39"/>
      <c r="K2" s="39"/>
      <c r="L2" s="39"/>
    </row>
    <row r="3" spans="1:12" x14ac:dyDescent="0.25">
      <c r="B3" s="39"/>
      <c r="C3" s="39"/>
      <c r="D3" s="39"/>
      <c r="E3" s="39"/>
      <c r="F3" s="39"/>
      <c r="G3" s="39"/>
      <c r="H3" s="39"/>
      <c r="I3" s="39"/>
      <c r="J3" s="39"/>
      <c r="K3" s="39"/>
      <c r="L3" s="39"/>
    </row>
    <row r="4" spans="1:12" x14ac:dyDescent="0.25">
      <c r="B4" s="40"/>
      <c r="C4" s="40"/>
      <c r="D4" s="40"/>
      <c r="E4" s="40"/>
      <c r="F4" s="40"/>
      <c r="G4" s="40"/>
      <c r="H4" s="40"/>
      <c r="I4" s="40"/>
      <c r="J4" s="40"/>
      <c r="K4" s="40"/>
      <c r="L4" s="40"/>
    </row>
    <row r="5" spans="1:12" ht="38.25" x14ac:dyDescent="0.25">
      <c r="A5" s="8" t="s">
        <v>20</v>
      </c>
      <c r="B5" s="8" t="s">
        <v>7</v>
      </c>
      <c r="C5" s="8" t="s">
        <v>8</v>
      </c>
      <c r="D5" s="8" t="s">
        <v>9</v>
      </c>
      <c r="E5" s="8" t="s">
        <v>10</v>
      </c>
      <c r="F5" s="8" t="s">
        <v>11</v>
      </c>
      <c r="G5" s="8" t="s">
        <v>12</v>
      </c>
      <c r="H5" s="15" t="s">
        <v>13</v>
      </c>
      <c r="I5" s="9" t="s">
        <v>14</v>
      </c>
      <c r="J5" s="9" t="s">
        <v>18</v>
      </c>
      <c r="K5" s="9" t="s">
        <v>15</v>
      </c>
      <c r="L5" s="9" t="s">
        <v>19</v>
      </c>
    </row>
    <row r="6" spans="1:12" ht="39" customHeight="1" x14ac:dyDescent="0.25">
      <c r="A6" s="30" t="s">
        <v>70</v>
      </c>
      <c r="B6" s="45" t="s">
        <v>71</v>
      </c>
      <c r="C6" s="52" t="s">
        <v>73</v>
      </c>
      <c r="D6" s="52" t="s">
        <v>74</v>
      </c>
      <c r="E6" s="41" t="s">
        <v>76</v>
      </c>
      <c r="F6" s="35">
        <v>45222</v>
      </c>
      <c r="G6" s="35">
        <v>45226</v>
      </c>
      <c r="H6" s="47">
        <v>4690</v>
      </c>
      <c r="I6" s="43"/>
      <c r="J6" s="28">
        <f>45+45</f>
        <v>90</v>
      </c>
      <c r="K6" s="28">
        <f>750+750</f>
        <v>1500</v>
      </c>
      <c r="L6" s="28">
        <f>225+225</f>
        <v>450</v>
      </c>
    </row>
    <row r="7" spans="1:12" ht="33.75" customHeight="1" x14ac:dyDescent="0.25">
      <c r="A7" s="31"/>
      <c r="B7" s="46"/>
      <c r="C7" s="22" t="s">
        <v>72</v>
      </c>
      <c r="D7" s="22" t="s">
        <v>75</v>
      </c>
      <c r="E7" s="42"/>
      <c r="F7" s="42"/>
      <c r="G7" s="42"/>
      <c r="H7" s="48"/>
      <c r="I7" s="44"/>
      <c r="J7" s="29"/>
      <c r="K7" s="29"/>
      <c r="L7" s="29"/>
    </row>
    <row r="8" spans="1:12" ht="66.75" customHeight="1" x14ac:dyDescent="0.25">
      <c r="A8" s="30" t="s">
        <v>52</v>
      </c>
      <c r="B8" s="32" t="s">
        <v>53</v>
      </c>
      <c r="C8" s="21" t="s">
        <v>54</v>
      </c>
      <c r="D8" s="21" t="s">
        <v>56</v>
      </c>
      <c r="E8" s="41" t="s">
        <v>58</v>
      </c>
      <c r="F8" s="35">
        <v>45208</v>
      </c>
      <c r="G8" s="35">
        <v>45212</v>
      </c>
      <c r="H8" s="25" t="s">
        <v>82</v>
      </c>
      <c r="I8" s="35"/>
      <c r="J8" s="28">
        <f>180+225</f>
        <v>405</v>
      </c>
      <c r="K8" s="28">
        <v>600</v>
      </c>
      <c r="L8" s="28">
        <f>45+45</f>
        <v>90</v>
      </c>
    </row>
    <row r="9" spans="1:12" ht="63" customHeight="1" x14ac:dyDescent="0.25">
      <c r="A9" s="31"/>
      <c r="B9" s="33"/>
      <c r="C9" s="21" t="s">
        <v>55</v>
      </c>
      <c r="D9" s="21" t="s">
        <v>57</v>
      </c>
      <c r="E9" s="42"/>
      <c r="F9" s="42"/>
      <c r="G9" s="42"/>
      <c r="H9" s="25">
        <v>589</v>
      </c>
      <c r="I9" s="42"/>
      <c r="J9" s="29"/>
      <c r="K9" s="29"/>
      <c r="L9" s="29"/>
    </row>
    <row r="10" spans="1:12" ht="38.25" customHeight="1" x14ac:dyDescent="0.25">
      <c r="A10" s="30" t="s">
        <v>59</v>
      </c>
      <c r="B10" s="32" t="s">
        <v>60</v>
      </c>
      <c r="C10" s="22" t="s">
        <v>61</v>
      </c>
      <c r="D10" s="21" t="s">
        <v>66</v>
      </c>
      <c r="E10" s="50" t="s">
        <v>79</v>
      </c>
      <c r="F10" s="51">
        <v>45211</v>
      </c>
      <c r="G10" s="35">
        <v>45225</v>
      </c>
      <c r="H10" s="49">
        <v>10498.91</v>
      </c>
      <c r="I10" s="50"/>
      <c r="J10" s="49">
        <v>540</v>
      </c>
      <c r="K10" s="49">
        <f>4320+1170</f>
        <v>5490</v>
      </c>
      <c r="L10" s="49">
        <v>135</v>
      </c>
    </row>
    <row r="11" spans="1:12" ht="38.25" customHeight="1" x14ac:dyDescent="0.25">
      <c r="A11" s="31"/>
      <c r="B11" s="33"/>
      <c r="C11" s="22" t="s">
        <v>62</v>
      </c>
      <c r="D11" s="21" t="s">
        <v>67</v>
      </c>
      <c r="E11" s="50"/>
      <c r="F11" s="51"/>
      <c r="G11" s="36"/>
      <c r="H11" s="49"/>
      <c r="I11" s="50"/>
      <c r="J11" s="49"/>
      <c r="K11" s="49"/>
      <c r="L11" s="49"/>
    </row>
    <row r="12" spans="1:12" ht="38.25" customHeight="1" x14ac:dyDescent="0.25">
      <c r="A12" s="31"/>
      <c r="B12" s="33"/>
      <c r="C12" s="22" t="s">
        <v>63</v>
      </c>
      <c r="D12" s="21" t="s">
        <v>50</v>
      </c>
      <c r="E12" s="50"/>
      <c r="F12" s="51"/>
      <c r="G12" s="36"/>
      <c r="H12" s="49"/>
      <c r="I12" s="50"/>
      <c r="J12" s="49"/>
      <c r="K12" s="49"/>
      <c r="L12" s="49"/>
    </row>
    <row r="13" spans="1:12" ht="45" customHeight="1" x14ac:dyDescent="0.25">
      <c r="A13" s="31"/>
      <c r="B13" s="33"/>
      <c r="C13" s="22" t="s">
        <v>64</v>
      </c>
      <c r="D13" s="21" t="s">
        <v>68</v>
      </c>
      <c r="E13" s="50" t="s">
        <v>80</v>
      </c>
      <c r="F13" s="51">
        <v>45214</v>
      </c>
      <c r="G13" s="36"/>
      <c r="H13" s="49"/>
      <c r="I13" s="50"/>
      <c r="J13" s="49">
        <v>360</v>
      </c>
      <c r="K13" s="49">
        <f>2160+780</f>
        <v>2940</v>
      </c>
      <c r="L13" s="49">
        <v>90</v>
      </c>
    </row>
    <row r="14" spans="1:12" ht="48" customHeight="1" x14ac:dyDescent="0.25">
      <c r="A14" s="31"/>
      <c r="B14" s="34"/>
      <c r="C14" s="21" t="s">
        <v>65</v>
      </c>
      <c r="D14" s="24" t="s">
        <v>69</v>
      </c>
      <c r="E14" s="50"/>
      <c r="F14" s="51"/>
      <c r="G14" s="37"/>
      <c r="H14" s="49"/>
      <c r="I14" s="50"/>
      <c r="J14" s="49"/>
      <c r="K14" s="49"/>
      <c r="L14" s="49"/>
    </row>
    <row r="15" spans="1:12" ht="150" customHeight="1" x14ac:dyDescent="0.25">
      <c r="A15" s="2" t="s">
        <v>77</v>
      </c>
      <c r="B15" s="17" t="s">
        <v>78</v>
      </c>
      <c r="C15" s="22" t="s">
        <v>16</v>
      </c>
      <c r="D15" s="22" t="s">
        <v>51</v>
      </c>
      <c r="E15" s="14" t="s">
        <v>81</v>
      </c>
      <c r="F15" s="19">
        <v>45222</v>
      </c>
      <c r="G15" s="19">
        <v>45225</v>
      </c>
      <c r="H15" s="10">
        <v>1693.94</v>
      </c>
      <c r="I15" s="10"/>
      <c r="J15" s="13">
        <v>225</v>
      </c>
      <c r="K15" s="10">
        <v>600</v>
      </c>
      <c r="L15" s="10">
        <v>45</v>
      </c>
    </row>
  </sheetData>
  <mergeCells count="35">
    <mergeCell ref="E10:E12"/>
    <mergeCell ref="E13:E14"/>
    <mergeCell ref="F10:F12"/>
    <mergeCell ref="F13:F14"/>
    <mergeCell ref="J10:J12"/>
    <mergeCell ref="H10:H14"/>
    <mergeCell ref="I10:I14"/>
    <mergeCell ref="K10:K12"/>
    <mergeCell ref="L10:L12"/>
    <mergeCell ref="J13:J14"/>
    <mergeCell ref="K13:K14"/>
    <mergeCell ref="L13:L14"/>
    <mergeCell ref="L6:L7"/>
    <mergeCell ref="A6:A7"/>
    <mergeCell ref="B6:B7"/>
    <mergeCell ref="E6:E7"/>
    <mergeCell ref="F6:F7"/>
    <mergeCell ref="G6:G7"/>
    <mergeCell ref="H6:H7"/>
    <mergeCell ref="L8:L9"/>
    <mergeCell ref="A10:A14"/>
    <mergeCell ref="B10:B14"/>
    <mergeCell ref="G10:G14"/>
    <mergeCell ref="B1:L4"/>
    <mergeCell ref="A8:A9"/>
    <mergeCell ref="B8:B9"/>
    <mergeCell ref="E8:E9"/>
    <mergeCell ref="F8:F9"/>
    <mergeCell ref="G8:G9"/>
    <mergeCell ref="I8:I9"/>
    <mergeCell ref="J8:J9"/>
    <mergeCell ref="K8:K9"/>
    <mergeCell ref="I6:I7"/>
    <mergeCell ref="J6:J7"/>
    <mergeCell ref="K6:K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Transferencias</vt:lpstr>
      <vt:lpstr>Viajes al exterior oct a dic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 Milagro Chacon Quiñonez</dc:creator>
  <cp:lastModifiedBy>Claudia Irene Flores Miranda</cp:lastModifiedBy>
  <dcterms:created xsi:type="dcterms:W3CDTF">2023-07-11T19:59:47Z</dcterms:created>
  <dcterms:modified xsi:type="dcterms:W3CDTF">2024-01-25T21:02:15Z</dcterms:modified>
</cp:coreProperties>
</file>