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cia\Downloads\"/>
    </mc:Choice>
  </mc:AlternateContent>
  <bookViews>
    <workbookView xWindow="0" yWindow="0" windowWidth="20490" windowHeight="8340"/>
  </bookViews>
  <sheets>
    <sheet name="Detalle de Planilla" sheetId="2" r:id="rId1"/>
    <sheet name="Hoja2" sheetId="4" r:id="rId2"/>
    <sheet name="Hoja1" sheetId="3" r:id="rId3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9" i="2" l="1"/>
  <c r="I157" i="2"/>
  <c r="H157" i="2"/>
  <c r="G157" i="2"/>
  <c r="F157" i="2"/>
  <c r="E157" i="2"/>
  <c r="D157" i="2"/>
  <c r="F149" i="2"/>
  <c r="F132" i="2"/>
  <c r="E132" i="2"/>
  <c r="I117" i="2"/>
  <c r="H117" i="2"/>
  <c r="G117" i="2"/>
  <c r="F117" i="2"/>
  <c r="E117" i="2"/>
  <c r="D117" i="2"/>
  <c r="I113" i="2"/>
  <c r="H113" i="2"/>
  <c r="G113" i="2"/>
  <c r="F113" i="2"/>
  <c r="E113" i="2"/>
  <c r="D113" i="2"/>
  <c r="I112" i="2"/>
  <c r="H112" i="2"/>
  <c r="G112" i="2"/>
  <c r="F112" i="2"/>
  <c r="E112" i="2"/>
  <c r="D112" i="2"/>
  <c r="I111" i="2"/>
  <c r="H111" i="2"/>
  <c r="G111" i="2"/>
  <c r="F111" i="2"/>
  <c r="E111" i="2"/>
  <c r="I110" i="2"/>
  <c r="H110" i="2"/>
  <c r="G110" i="2"/>
  <c r="F110" i="2"/>
  <c r="E110" i="2"/>
  <c r="D110" i="2"/>
  <c r="I103" i="2"/>
  <c r="H103" i="2"/>
  <c r="G103" i="2"/>
  <c r="F103" i="2"/>
  <c r="E103" i="2"/>
  <c r="D103" i="2"/>
  <c r="I93" i="2"/>
  <c r="H93" i="2"/>
  <c r="G93" i="2"/>
  <c r="F93" i="2"/>
  <c r="E93" i="2"/>
  <c r="D93" i="2"/>
  <c r="F82" i="2"/>
  <c r="F79" i="2"/>
  <c r="I24" i="2"/>
  <c r="H24" i="2"/>
  <c r="G24" i="2"/>
  <c r="F24" i="2"/>
  <c r="E24" i="2"/>
  <c r="I23" i="2"/>
  <c r="H23" i="2"/>
  <c r="G23" i="2"/>
  <c r="F23" i="2"/>
  <c r="E23" i="2"/>
  <c r="D23" i="2"/>
  <c r="E20" i="2"/>
  <c r="F16" i="2"/>
</calcChain>
</file>

<file path=xl/sharedStrings.xml><?xml version="1.0" encoding="utf-8"?>
<sst xmlns="http://schemas.openxmlformats.org/spreadsheetml/2006/main" count="428" uniqueCount="119">
  <si>
    <t>CARGO LABORAL</t>
  </si>
  <si>
    <t>REGIMEN LABORAL</t>
  </si>
  <si>
    <t>SUELDO NOMINAL</t>
  </si>
  <si>
    <t>ENERO</t>
  </si>
  <si>
    <t>FEBRERO</t>
  </si>
  <si>
    <t>MARZO</t>
  </si>
  <si>
    <t>ABRIL</t>
  </si>
  <si>
    <t>MAYO</t>
  </si>
  <si>
    <t>JUNIO</t>
  </si>
  <si>
    <t>SECRETARIO MUNICIPAL</t>
  </si>
  <si>
    <t>LEY DE SALARIOS</t>
  </si>
  <si>
    <t>SECRETARIA</t>
  </si>
  <si>
    <t>AUXILIAR</t>
  </si>
  <si>
    <t xml:space="preserve"> </t>
  </si>
  <si>
    <t>ASISTENTE</t>
  </si>
  <si>
    <t>JEFE DE RRHH</t>
  </si>
  <si>
    <t>ORDENANZA</t>
  </si>
  <si>
    <t>AUDITOR INTERNO</t>
  </si>
  <si>
    <t>JEFE DE UNIDAD JURIDICA</t>
  </si>
  <si>
    <t>SECRETARIA DE UN.JURIDICA</t>
  </si>
  <si>
    <t>ASISTENTE DEL SINDICO MUNICIPAL</t>
  </si>
  <si>
    <t>TESORERO  MUNICIPAL</t>
  </si>
  <si>
    <t>CAJERA</t>
  </si>
  <si>
    <t xml:space="preserve">COLECTOR DE IMPUESTOS </t>
  </si>
  <si>
    <t xml:space="preserve">SUP. DE COBRADORES </t>
  </si>
  <si>
    <t>SERVICIOS VARIOS</t>
  </si>
  <si>
    <t xml:space="preserve"> JEFE CONTABLE</t>
  </si>
  <si>
    <t xml:space="preserve">AUXILIAR </t>
  </si>
  <si>
    <t>JEFE DE UACI</t>
  </si>
  <si>
    <t>AUXILIAR DE UACI</t>
  </si>
  <si>
    <t>JEFE DE REG. Y CONTROL TRIBUTARIO</t>
  </si>
  <si>
    <t>SUB JEFE Y ENCARGADO DE CATASTRO</t>
  </si>
  <si>
    <t>ENG. DE CUENTAS CORRIENTES</t>
  </si>
  <si>
    <t>SECRETARIA DE CATASTRO</t>
  </si>
  <si>
    <t>INSPECTOR</t>
  </si>
  <si>
    <t>JEFE REG. FAMILIAR</t>
  </si>
  <si>
    <t>SUB-JEFE REG. FAMILIAR</t>
  </si>
  <si>
    <t>ENCARGADA  DE ARCHIVO DE CARNET DE MINORIDAD</t>
  </si>
  <si>
    <t>SECRETARIA DEL REGISTRO DEL ESTADO FAMILIAR</t>
  </si>
  <si>
    <t>AUXILIAR DEL REGISTRO FAMILIAR</t>
  </si>
  <si>
    <t>ENCARGADO DE LA UAIP</t>
  </si>
  <si>
    <t>JEFE DE UN. PROY. MUN.</t>
  </si>
  <si>
    <t>COLABORADOR DE SERV.MULTIPLES Y PROY.SOCIAL</t>
  </si>
  <si>
    <t>CONTRATOS</t>
  </si>
  <si>
    <t>DIR. DE CULT. Y DEPORTES</t>
  </si>
  <si>
    <t>MONITOR TECN. DE ESC. DE FUTBOLL</t>
  </si>
  <si>
    <t>CUSTODIO DE CEMENTERIO MUNICIPAL</t>
  </si>
  <si>
    <t>AUX. DE CEMENTERIO MCPAL.</t>
  </si>
  <si>
    <t>REVISADOR DE TIANGUE MUNICIPAL</t>
  </si>
  <si>
    <t>GUARDA RASTRO MCPAL</t>
  </si>
  <si>
    <t>SUPERVISOR DE RASTRO Y TIANGUE</t>
  </si>
  <si>
    <t>JEFE DE MTTO.DE OBRAS Y EQ.</t>
  </si>
  <si>
    <t>OPERADOR DE  MOTONIVELADORA</t>
  </si>
  <si>
    <t>AUXILIAR DE MTTO Y EQUIPO MUNICIPAL</t>
  </si>
  <si>
    <t>AUXILIAR  DE MTTO. Y EQ. MUNICIPAL</t>
  </si>
  <si>
    <t>MTTO. DE ZONAS VERDES</t>
  </si>
  <si>
    <t>JEFE DE BODEGA</t>
  </si>
  <si>
    <t>ENCARGADO DE LIMPIEZA MUNICIPAL</t>
  </si>
  <si>
    <t>MOTORISTA TREN DE ASEO</t>
  </si>
  <si>
    <t>MOTORISTA DE MTTO. Y EQ. MUNICIPAL</t>
  </si>
  <si>
    <t>REC. DE BASURA "A"</t>
  </si>
  <si>
    <t>REC. DE BASURA "B"</t>
  </si>
  <si>
    <t>REC. DE BASURA "C"</t>
  </si>
  <si>
    <t>REC. DE BASURA "D"</t>
  </si>
  <si>
    <t>REC. Y TRAT. DES. "A"</t>
  </si>
  <si>
    <t>RECOLECTOR</t>
  </si>
  <si>
    <t>-</t>
  </si>
  <si>
    <t>SUPERVISOR DE BARRENDEROS</t>
  </si>
  <si>
    <t>BARRENDERO</t>
  </si>
  <si>
    <t>BARRENDERO "A"</t>
  </si>
  <si>
    <t>BARRENDERO "B"</t>
  </si>
  <si>
    <t>BARREDERO "B"</t>
  </si>
  <si>
    <t>BARRENDERO "C"</t>
  </si>
  <si>
    <t>BARRENDERO "D"</t>
  </si>
  <si>
    <t>BARREDERO "F"</t>
  </si>
  <si>
    <t>BARRENDERO "G"</t>
  </si>
  <si>
    <t xml:space="preserve">PARQUERO </t>
  </si>
  <si>
    <t>ADMINISTRADOR DEL MERCADO MCPAL.</t>
  </si>
  <si>
    <t>SUB JEFE DE MERCADO MUNICIPAL</t>
  </si>
  <si>
    <t>SUPERVISOR DE MERCADO 2</t>
  </si>
  <si>
    <t>AREA DE LIMPIEZA</t>
  </si>
  <si>
    <t>SERV. DE ASEO</t>
  </si>
  <si>
    <t>MTTO. DE PARQUE Y ASEO MUNICIPAL</t>
  </si>
  <si>
    <t>TEC. ELECTRICISTA</t>
  </si>
  <si>
    <t>AUXILIAR DE ELECT.</t>
  </si>
  <si>
    <t>JEFE DE MEDIO AMBIENTE</t>
  </si>
  <si>
    <t>AUXILIAR DE MEDIO AMBIENTE</t>
  </si>
  <si>
    <t>JEFE DEL CUERPO DE AGENTES MUNICIPALES (TRALADO AL AREA DE COBROS-AUX.DE TOSORERIA)</t>
  </si>
  <si>
    <t>SUB JEFE DE AGENTES MUNICIPALES</t>
  </si>
  <si>
    <t>DIRECTOR No. 2 del CAM</t>
  </si>
  <si>
    <t>SECRETARIA DEL CAM</t>
  </si>
  <si>
    <t>JEFE DE GRUPO</t>
  </si>
  <si>
    <t>POLICIA MPAL "G"</t>
  </si>
  <si>
    <t>AGENTE DEL CAM</t>
  </si>
  <si>
    <t>POLI. MCPAL "C"</t>
  </si>
  <si>
    <t>POLI. MCPAL "D"</t>
  </si>
  <si>
    <t>POLI. MCPAL "E"</t>
  </si>
  <si>
    <t>POLI. MCPAL "G"</t>
  </si>
  <si>
    <t>POLI. MCPAL "H"</t>
  </si>
  <si>
    <t xml:space="preserve">COLABORADOR </t>
  </si>
  <si>
    <t>ENCARGADA DE LA UN.DE LA MUJER</t>
  </si>
  <si>
    <t>ASISTENTE DEL DESPACHO</t>
  </si>
  <si>
    <t>DELEGADO CONTRAVENCIONAL MUNICIPAL</t>
  </si>
  <si>
    <t>ALCALDE MUNICIPAL</t>
  </si>
  <si>
    <t>SINDICO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</si>
  <si>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</si>
  <si>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</si>
  <si>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</si>
  <si>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</si>
  <si>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</si>
  <si>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</si>
  <si>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</si>
  <si>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</si>
  <si>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1º REGIDOR SUPLENTE</t>
  </si>
  <si>
    <t>2º REGIDOR SUPLENTE</t>
  </si>
  <si>
    <t>3º REGIDOR SUPLENTE</t>
  </si>
  <si>
    <t>4º REGIDOR SUPLENTE</t>
  </si>
  <si>
    <t>ELECCION POPULAR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</si>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</sst>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[$$-440A]* #,##0.00_-;\-[$$-440A]* #,##0.00_-;_-[$$-440A]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abic Typesetting"/>
      <family val="4"/>
    </font>
    <font>
      <b/>
      <sz val="18"/>
      <name val="Arabic Typesetting"/>
      <family val="4"/>
    </font>
    <font>
      <sz val="18"/>
      <color theme="1"/>
      <name val="Arabic Typesetting"/>
      <family val="4"/>
    </font>
    <font>
      <sz val="18"/>
      <color rgb="FFFF0000"/>
      <name val="Arabic Typesetting"/>
      <family val="4"/>
    </font>
    <font>
      <b/>
      <sz val="12"/>
      <name val="Arabic Typesetting"/>
      <family val="4"/>
    </font>
    <font>
      <b/>
      <sz val="12"/>
      <color theme="1"/>
      <name val="Arabic Typesetting"/>
      <family val="4"/>
    </font>
    <font>
      <sz val="12"/>
      <name val="Arabic Typesetting"/>
      <family val="4"/>
    </font>
    <font>
      <sz val="12"/>
      <color theme="1"/>
      <name val="Arabic Typesetting"/>
      <family val="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164" fontId="6" fillId="4" borderId="3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distributed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vertical="center"/>
    </xf>
    <xf numFmtId="0" fontId="8" fillId="0" borderId="8" xfId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vertical="center"/>
    </xf>
    <xf numFmtId="164" fontId="6" fillId="0" borderId="9" xfId="0" applyNumberFormat="1" applyFont="1" applyFill="1" applyBorder="1" applyAlignment="1">
      <alignment vertical="center"/>
    </xf>
    <xf numFmtId="0" fontId="8" fillId="0" borderId="3" xfId="1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vertical="center"/>
    </xf>
    <xf numFmtId="0" fontId="8" fillId="0" borderId="6" xfId="1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07"/>
  <sheetViews>
    <sheetView tabSelected="1" zoomScale="95" zoomScaleNormal="95" workbookViewId="0">
      <selection activeCell="B23" sqref="B23"/>
    </sheetView>
  </sheetViews>
  <sheetFormatPr baseColWidth="10" defaultColWidth="9.140625" defaultRowHeight="15" customHeight="1"/>
  <cols>
    <col min="1" max="1" width="5.7109375" style="2" customWidth="1"/>
    <col min="2" max="2" width="55.28515625" style="16" customWidth="1"/>
    <col min="3" max="3" width="26.28515625" style="17" customWidth="1"/>
    <col min="4" max="9" width="15.7109375" style="4" customWidth="1"/>
    <col min="10" max="15" width="40.7109375" style="1" customWidth="1"/>
    <col min="16" max="24" width="40.7109375" style="2" customWidth="1"/>
    <col min="25" max="255" width="9.140625" style="2"/>
    <col min="256" max="256" width="9" style="2" customWidth="1"/>
    <col min="257" max="257" width="69.140625" style="2" customWidth="1"/>
    <col min="258" max="258" width="34.42578125" style="2" customWidth="1"/>
    <col min="259" max="259" width="21.140625" style="2" customWidth="1"/>
    <col min="260" max="260" width="30.42578125" style="2" customWidth="1"/>
    <col min="261" max="261" width="29.5703125" style="2" customWidth="1"/>
    <col min="262" max="262" width="30.140625" style="2" customWidth="1"/>
    <col min="263" max="263" width="30.85546875" style="2" customWidth="1"/>
    <col min="264" max="264" width="27" style="2" customWidth="1"/>
    <col min="265" max="265" width="29.85546875" style="2" customWidth="1"/>
    <col min="266" max="280" width="40.7109375" style="2" customWidth="1"/>
    <col min="281" max="511" width="9.140625" style="2"/>
    <col min="512" max="512" width="9" style="2" customWidth="1"/>
    <col min="513" max="513" width="69.140625" style="2" customWidth="1"/>
    <col min="514" max="514" width="34.42578125" style="2" customWidth="1"/>
    <col min="515" max="515" width="21.140625" style="2" customWidth="1"/>
    <col min="516" max="516" width="30.42578125" style="2" customWidth="1"/>
    <col min="517" max="517" width="29.5703125" style="2" customWidth="1"/>
    <col min="518" max="518" width="30.140625" style="2" customWidth="1"/>
    <col min="519" max="519" width="30.85546875" style="2" customWidth="1"/>
    <col min="520" max="520" width="27" style="2" customWidth="1"/>
    <col min="521" max="521" width="29.85546875" style="2" customWidth="1"/>
    <col min="522" max="536" width="40.7109375" style="2" customWidth="1"/>
    <col min="537" max="767" width="9.140625" style="2"/>
    <col min="768" max="768" width="9" style="2" customWidth="1"/>
    <col min="769" max="769" width="69.140625" style="2" customWidth="1"/>
    <col min="770" max="770" width="34.42578125" style="2" customWidth="1"/>
    <col min="771" max="771" width="21.140625" style="2" customWidth="1"/>
    <col min="772" max="772" width="30.42578125" style="2" customWidth="1"/>
    <col min="773" max="773" width="29.5703125" style="2" customWidth="1"/>
    <col min="774" max="774" width="30.140625" style="2" customWidth="1"/>
    <col min="775" max="775" width="30.85546875" style="2" customWidth="1"/>
    <col min="776" max="776" width="27" style="2" customWidth="1"/>
    <col min="777" max="777" width="29.85546875" style="2" customWidth="1"/>
    <col min="778" max="792" width="40.7109375" style="2" customWidth="1"/>
    <col min="793" max="1023" width="9.140625" style="2"/>
    <col min="1024" max="1024" width="9" style="2" customWidth="1"/>
    <col min="1025" max="1025" width="69.140625" style="2" customWidth="1"/>
    <col min="1026" max="1026" width="34.42578125" style="2" customWidth="1"/>
    <col min="1027" max="1027" width="21.140625" style="2" customWidth="1"/>
    <col min="1028" max="1028" width="30.42578125" style="2" customWidth="1"/>
    <col min="1029" max="1029" width="29.5703125" style="2" customWidth="1"/>
    <col min="1030" max="1030" width="30.140625" style="2" customWidth="1"/>
    <col min="1031" max="1031" width="30.85546875" style="2" customWidth="1"/>
    <col min="1032" max="1032" width="27" style="2" customWidth="1"/>
    <col min="1033" max="1033" width="29.85546875" style="2" customWidth="1"/>
    <col min="1034" max="1048" width="40.7109375" style="2" customWidth="1"/>
    <col min="1049" max="1279" width="9.140625" style="2"/>
    <col min="1280" max="1280" width="9" style="2" customWidth="1"/>
    <col min="1281" max="1281" width="69.140625" style="2" customWidth="1"/>
    <col min="1282" max="1282" width="34.42578125" style="2" customWidth="1"/>
    <col min="1283" max="1283" width="21.140625" style="2" customWidth="1"/>
    <col min="1284" max="1284" width="30.42578125" style="2" customWidth="1"/>
    <col min="1285" max="1285" width="29.5703125" style="2" customWidth="1"/>
    <col min="1286" max="1286" width="30.140625" style="2" customWidth="1"/>
    <col min="1287" max="1287" width="30.85546875" style="2" customWidth="1"/>
    <col min="1288" max="1288" width="27" style="2" customWidth="1"/>
    <col min="1289" max="1289" width="29.85546875" style="2" customWidth="1"/>
    <col min="1290" max="1304" width="40.7109375" style="2" customWidth="1"/>
    <col min="1305" max="1535" width="9.140625" style="2"/>
    <col min="1536" max="1536" width="9" style="2" customWidth="1"/>
    <col min="1537" max="1537" width="69.140625" style="2" customWidth="1"/>
    <col min="1538" max="1538" width="34.42578125" style="2" customWidth="1"/>
    <col min="1539" max="1539" width="21.140625" style="2" customWidth="1"/>
    <col min="1540" max="1540" width="30.42578125" style="2" customWidth="1"/>
    <col min="1541" max="1541" width="29.5703125" style="2" customWidth="1"/>
    <col min="1542" max="1542" width="30.140625" style="2" customWidth="1"/>
    <col min="1543" max="1543" width="30.85546875" style="2" customWidth="1"/>
    <col min="1544" max="1544" width="27" style="2" customWidth="1"/>
    <col min="1545" max="1545" width="29.85546875" style="2" customWidth="1"/>
    <col min="1546" max="1560" width="40.7109375" style="2" customWidth="1"/>
    <col min="1561" max="1791" width="9.140625" style="2"/>
    <col min="1792" max="1792" width="9" style="2" customWidth="1"/>
    <col min="1793" max="1793" width="69.140625" style="2" customWidth="1"/>
    <col min="1794" max="1794" width="34.42578125" style="2" customWidth="1"/>
    <col min="1795" max="1795" width="21.140625" style="2" customWidth="1"/>
    <col min="1796" max="1796" width="30.42578125" style="2" customWidth="1"/>
    <col min="1797" max="1797" width="29.5703125" style="2" customWidth="1"/>
    <col min="1798" max="1798" width="30.140625" style="2" customWidth="1"/>
    <col min="1799" max="1799" width="30.85546875" style="2" customWidth="1"/>
    <col min="1800" max="1800" width="27" style="2" customWidth="1"/>
    <col min="1801" max="1801" width="29.85546875" style="2" customWidth="1"/>
    <col min="1802" max="1816" width="40.7109375" style="2" customWidth="1"/>
    <col min="1817" max="2047" width="9.140625" style="2"/>
    <col min="2048" max="2048" width="9" style="2" customWidth="1"/>
    <col min="2049" max="2049" width="69.140625" style="2" customWidth="1"/>
    <col min="2050" max="2050" width="34.42578125" style="2" customWidth="1"/>
    <col min="2051" max="2051" width="21.140625" style="2" customWidth="1"/>
    <col min="2052" max="2052" width="30.42578125" style="2" customWidth="1"/>
    <col min="2053" max="2053" width="29.5703125" style="2" customWidth="1"/>
    <col min="2054" max="2054" width="30.140625" style="2" customWidth="1"/>
    <col min="2055" max="2055" width="30.85546875" style="2" customWidth="1"/>
    <col min="2056" max="2056" width="27" style="2" customWidth="1"/>
    <col min="2057" max="2057" width="29.85546875" style="2" customWidth="1"/>
    <col min="2058" max="2072" width="40.7109375" style="2" customWidth="1"/>
    <col min="2073" max="2303" width="9.140625" style="2"/>
    <col min="2304" max="2304" width="9" style="2" customWidth="1"/>
    <col min="2305" max="2305" width="69.140625" style="2" customWidth="1"/>
    <col min="2306" max="2306" width="34.42578125" style="2" customWidth="1"/>
    <col min="2307" max="2307" width="21.140625" style="2" customWidth="1"/>
    <col min="2308" max="2308" width="30.42578125" style="2" customWidth="1"/>
    <col min="2309" max="2309" width="29.5703125" style="2" customWidth="1"/>
    <col min="2310" max="2310" width="30.140625" style="2" customWidth="1"/>
    <col min="2311" max="2311" width="30.85546875" style="2" customWidth="1"/>
    <col min="2312" max="2312" width="27" style="2" customWidth="1"/>
    <col min="2313" max="2313" width="29.85546875" style="2" customWidth="1"/>
    <col min="2314" max="2328" width="40.7109375" style="2" customWidth="1"/>
    <col min="2329" max="2559" width="9.140625" style="2"/>
    <col min="2560" max="2560" width="9" style="2" customWidth="1"/>
    <col min="2561" max="2561" width="69.140625" style="2" customWidth="1"/>
    <col min="2562" max="2562" width="34.42578125" style="2" customWidth="1"/>
    <col min="2563" max="2563" width="21.140625" style="2" customWidth="1"/>
    <col min="2564" max="2564" width="30.42578125" style="2" customWidth="1"/>
    <col min="2565" max="2565" width="29.5703125" style="2" customWidth="1"/>
    <col min="2566" max="2566" width="30.140625" style="2" customWidth="1"/>
    <col min="2567" max="2567" width="30.85546875" style="2" customWidth="1"/>
    <col min="2568" max="2568" width="27" style="2" customWidth="1"/>
    <col min="2569" max="2569" width="29.85546875" style="2" customWidth="1"/>
    <col min="2570" max="2584" width="40.7109375" style="2" customWidth="1"/>
    <col min="2585" max="2815" width="9.140625" style="2"/>
    <col min="2816" max="2816" width="9" style="2" customWidth="1"/>
    <col min="2817" max="2817" width="69.140625" style="2" customWidth="1"/>
    <col min="2818" max="2818" width="34.42578125" style="2" customWidth="1"/>
    <col min="2819" max="2819" width="21.140625" style="2" customWidth="1"/>
    <col min="2820" max="2820" width="30.42578125" style="2" customWidth="1"/>
    <col min="2821" max="2821" width="29.5703125" style="2" customWidth="1"/>
    <col min="2822" max="2822" width="30.140625" style="2" customWidth="1"/>
    <col min="2823" max="2823" width="30.85546875" style="2" customWidth="1"/>
    <col min="2824" max="2824" width="27" style="2" customWidth="1"/>
    <col min="2825" max="2825" width="29.85546875" style="2" customWidth="1"/>
    <col min="2826" max="2840" width="40.7109375" style="2" customWidth="1"/>
    <col min="2841" max="3071" width="9.140625" style="2"/>
    <col min="3072" max="3072" width="9" style="2" customWidth="1"/>
    <col min="3073" max="3073" width="69.140625" style="2" customWidth="1"/>
    <col min="3074" max="3074" width="34.42578125" style="2" customWidth="1"/>
    <col min="3075" max="3075" width="21.140625" style="2" customWidth="1"/>
    <col min="3076" max="3076" width="30.42578125" style="2" customWidth="1"/>
    <col min="3077" max="3077" width="29.5703125" style="2" customWidth="1"/>
    <col min="3078" max="3078" width="30.140625" style="2" customWidth="1"/>
    <col min="3079" max="3079" width="30.85546875" style="2" customWidth="1"/>
    <col min="3080" max="3080" width="27" style="2" customWidth="1"/>
    <col min="3081" max="3081" width="29.85546875" style="2" customWidth="1"/>
    <col min="3082" max="3096" width="40.7109375" style="2" customWidth="1"/>
    <col min="3097" max="3327" width="9.140625" style="2"/>
    <col min="3328" max="3328" width="9" style="2" customWidth="1"/>
    <col min="3329" max="3329" width="69.140625" style="2" customWidth="1"/>
    <col min="3330" max="3330" width="34.42578125" style="2" customWidth="1"/>
    <col min="3331" max="3331" width="21.140625" style="2" customWidth="1"/>
    <col min="3332" max="3332" width="30.42578125" style="2" customWidth="1"/>
    <col min="3333" max="3333" width="29.5703125" style="2" customWidth="1"/>
    <col min="3334" max="3334" width="30.140625" style="2" customWidth="1"/>
    <col min="3335" max="3335" width="30.85546875" style="2" customWidth="1"/>
    <col min="3336" max="3336" width="27" style="2" customWidth="1"/>
    <col min="3337" max="3337" width="29.85546875" style="2" customWidth="1"/>
    <col min="3338" max="3352" width="40.7109375" style="2" customWidth="1"/>
    <col min="3353" max="3583" width="9.140625" style="2"/>
    <col min="3584" max="3584" width="9" style="2" customWidth="1"/>
    <col min="3585" max="3585" width="69.140625" style="2" customWidth="1"/>
    <col min="3586" max="3586" width="34.42578125" style="2" customWidth="1"/>
    <col min="3587" max="3587" width="21.140625" style="2" customWidth="1"/>
    <col min="3588" max="3588" width="30.42578125" style="2" customWidth="1"/>
    <col min="3589" max="3589" width="29.5703125" style="2" customWidth="1"/>
    <col min="3590" max="3590" width="30.140625" style="2" customWidth="1"/>
    <col min="3591" max="3591" width="30.85546875" style="2" customWidth="1"/>
    <col min="3592" max="3592" width="27" style="2" customWidth="1"/>
    <col min="3593" max="3593" width="29.85546875" style="2" customWidth="1"/>
    <col min="3594" max="3608" width="40.7109375" style="2" customWidth="1"/>
    <col min="3609" max="3839" width="9.140625" style="2"/>
    <col min="3840" max="3840" width="9" style="2" customWidth="1"/>
    <col min="3841" max="3841" width="69.140625" style="2" customWidth="1"/>
    <col min="3842" max="3842" width="34.42578125" style="2" customWidth="1"/>
    <col min="3843" max="3843" width="21.140625" style="2" customWidth="1"/>
    <col min="3844" max="3844" width="30.42578125" style="2" customWidth="1"/>
    <col min="3845" max="3845" width="29.5703125" style="2" customWidth="1"/>
    <col min="3846" max="3846" width="30.140625" style="2" customWidth="1"/>
    <col min="3847" max="3847" width="30.85546875" style="2" customWidth="1"/>
    <col min="3848" max="3848" width="27" style="2" customWidth="1"/>
    <col min="3849" max="3849" width="29.85546875" style="2" customWidth="1"/>
    <col min="3850" max="3864" width="40.7109375" style="2" customWidth="1"/>
    <col min="3865" max="4095" width="9.140625" style="2"/>
    <col min="4096" max="4096" width="9" style="2" customWidth="1"/>
    <col min="4097" max="4097" width="69.140625" style="2" customWidth="1"/>
    <col min="4098" max="4098" width="34.42578125" style="2" customWidth="1"/>
    <col min="4099" max="4099" width="21.140625" style="2" customWidth="1"/>
    <col min="4100" max="4100" width="30.42578125" style="2" customWidth="1"/>
    <col min="4101" max="4101" width="29.5703125" style="2" customWidth="1"/>
    <col min="4102" max="4102" width="30.140625" style="2" customWidth="1"/>
    <col min="4103" max="4103" width="30.85546875" style="2" customWidth="1"/>
    <col min="4104" max="4104" width="27" style="2" customWidth="1"/>
    <col min="4105" max="4105" width="29.85546875" style="2" customWidth="1"/>
    <col min="4106" max="4120" width="40.7109375" style="2" customWidth="1"/>
    <col min="4121" max="4351" width="9.140625" style="2"/>
    <col min="4352" max="4352" width="9" style="2" customWidth="1"/>
    <col min="4353" max="4353" width="69.140625" style="2" customWidth="1"/>
    <col min="4354" max="4354" width="34.42578125" style="2" customWidth="1"/>
    <col min="4355" max="4355" width="21.140625" style="2" customWidth="1"/>
    <col min="4356" max="4356" width="30.42578125" style="2" customWidth="1"/>
    <col min="4357" max="4357" width="29.5703125" style="2" customWidth="1"/>
    <col min="4358" max="4358" width="30.140625" style="2" customWidth="1"/>
    <col min="4359" max="4359" width="30.85546875" style="2" customWidth="1"/>
    <col min="4360" max="4360" width="27" style="2" customWidth="1"/>
    <col min="4361" max="4361" width="29.85546875" style="2" customWidth="1"/>
    <col min="4362" max="4376" width="40.7109375" style="2" customWidth="1"/>
    <col min="4377" max="4607" width="9.140625" style="2"/>
    <col min="4608" max="4608" width="9" style="2" customWidth="1"/>
    <col min="4609" max="4609" width="69.140625" style="2" customWidth="1"/>
    <col min="4610" max="4610" width="34.42578125" style="2" customWidth="1"/>
    <col min="4611" max="4611" width="21.140625" style="2" customWidth="1"/>
    <col min="4612" max="4612" width="30.42578125" style="2" customWidth="1"/>
    <col min="4613" max="4613" width="29.5703125" style="2" customWidth="1"/>
    <col min="4614" max="4614" width="30.140625" style="2" customWidth="1"/>
    <col min="4615" max="4615" width="30.85546875" style="2" customWidth="1"/>
    <col min="4616" max="4616" width="27" style="2" customWidth="1"/>
    <col min="4617" max="4617" width="29.85546875" style="2" customWidth="1"/>
    <col min="4618" max="4632" width="40.7109375" style="2" customWidth="1"/>
    <col min="4633" max="4863" width="9.140625" style="2"/>
    <col min="4864" max="4864" width="9" style="2" customWidth="1"/>
    <col min="4865" max="4865" width="69.140625" style="2" customWidth="1"/>
    <col min="4866" max="4866" width="34.42578125" style="2" customWidth="1"/>
    <col min="4867" max="4867" width="21.140625" style="2" customWidth="1"/>
    <col min="4868" max="4868" width="30.42578125" style="2" customWidth="1"/>
    <col min="4869" max="4869" width="29.5703125" style="2" customWidth="1"/>
    <col min="4870" max="4870" width="30.140625" style="2" customWidth="1"/>
    <col min="4871" max="4871" width="30.85546875" style="2" customWidth="1"/>
    <col min="4872" max="4872" width="27" style="2" customWidth="1"/>
    <col min="4873" max="4873" width="29.85546875" style="2" customWidth="1"/>
    <col min="4874" max="4888" width="40.7109375" style="2" customWidth="1"/>
    <col min="4889" max="5119" width="9.140625" style="2"/>
    <col min="5120" max="5120" width="9" style="2" customWidth="1"/>
    <col min="5121" max="5121" width="69.140625" style="2" customWidth="1"/>
    <col min="5122" max="5122" width="34.42578125" style="2" customWidth="1"/>
    <col min="5123" max="5123" width="21.140625" style="2" customWidth="1"/>
    <col min="5124" max="5124" width="30.42578125" style="2" customWidth="1"/>
    <col min="5125" max="5125" width="29.5703125" style="2" customWidth="1"/>
    <col min="5126" max="5126" width="30.140625" style="2" customWidth="1"/>
    <col min="5127" max="5127" width="30.85546875" style="2" customWidth="1"/>
    <col min="5128" max="5128" width="27" style="2" customWidth="1"/>
    <col min="5129" max="5129" width="29.85546875" style="2" customWidth="1"/>
    <col min="5130" max="5144" width="40.7109375" style="2" customWidth="1"/>
    <col min="5145" max="5375" width="9.140625" style="2"/>
    <col min="5376" max="5376" width="9" style="2" customWidth="1"/>
    <col min="5377" max="5377" width="69.140625" style="2" customWidth="1"/>
    <col min="5378" max="5378" width="34.42578125" style="2" customWidth="1"/>
    <col min="5379" max="5379" width="21.140625" style="2" customWidth="1"/>
    <col min="5380" max="5380" width="30.42578125" style="2" customWidth="1"/>
    <col min="5381" max="5381" width="29.5703125" style="2" customWidth="1"/>
    <col min="5382" max="5382" width="30.140625" style="2" customWidth="1"/>
    <col min="5383" max="5383" width="30.85546875" style="2" customWidth="1"/>
    <col min="5384" max="5384" width="27" style="2" customWidth="1"/>
    <col min="5385" max="5385" width="29.85546875" style="2" customWidth="1"/>
    <col min="5386" max="5400" width="40.7109375" style="2" customWidth="1"/>
    <col min="5401" max="5631" width="9.140625" style="2"/>
    <col min="5632" max="5632" width="9" style="2" customWidth="1"/>
    <col min="5633" max="5633" width="69.140625" style="2" customWidth="1"/>
    <col min="5634" max="5634" width="34.42578125" style="2" customWidth="1"/>
    <col min="5635" max="5635" width="21.140625" style="2" customWidth="1"/>
    <col min="5636" max="5636" width="30.42578125" style="2" customWidth="1"/>
    <col min="5637" max="5637" width="29.5703125" style="2" customWidth="1"/>
    <col min="5638" max="5638" width="30.140625" style="2" customWidth="1"/>
    <col min="5639" max="5639" width="30.85546875" style="2" customWidth="1"/>
    <col min="5640" max="5640" width="27" style="2" customWidth="1"/>
    <col min="5641" max="5641" width="29.85546875" style="2" customWidth="1"/>
    <col min="5642" max="5656" width="40.7109375" style="2" customWidth="1"/>
    <col min="5657" max="5887" width="9.140625" style="2"/>
    <col min="5888" max="5888" width="9" style="2" customWidth="1"/>
    <col min="5889" max="5889" width="69.140625" style="2" customWidth="1"/>
    <col min="5890" max="5890" width="34.42578125" style="2" customWidth="1"/>
    <col min="5891" max="5891" width="21.140625" style="2" customWidth="1"/>
    <col min="5892" max="5892" width="30.42578125" style="2" customWidth="1"/>
    <col min="5893" max="5893" width="29.5703125" style="2" customWidth="1"/>
    <col min="5894" max="5894" width="30.140625" style="2" customWidth="1"/>
    <col min="5895" max="5895" width="30.85546875" style="2" customWidth="1"/>
    <col min="5896" max="5896" width="27" style="2" customWidth="1"/>
    <col min="5897" max="5897" width="29.85546875" style="2" customWidth="1"/>
    <col min="5898" max="5912" width="40.7109375" style="2" customWidth="1"/>
    <col min="5913" max="6143" width="9.140625" style="2"/>
    <col min="6144" max="6144" width="9" style="2" customWidth="1"/>
    <col min="6145" max="6145" width="69.140625" style="2" customWidth="1"/>
    <col min="6146" max="6146" width="34.42578125" style="2" customWidth="1"/>
    <col min="6147" max="6147" width="21.140625" style="2" customWidth="1"/>
    <col min="6148" max="6148" width="30.42578125" style="2" customWidth="1"/>
    <col min="6149" max="6149" width="29.5703125" style="2" customWidth="1"/>
    <col min="6150" max="6150" width="30.140625" style="2" customWidth="1"/>
    <col min="6151" max="6151" width="30.85546875" style="2" customWidth="1"/>
    <col min="6152" max="6152" width="27" style="2" customWidth="1"/>
    <col min="6153" max="6153" width="29.85546875" style="2" customWidth="1"/>
    <col min="6154" max="6168" width="40.7109375" style="2" customWidth="1"/>
    <col min="6169" max="6399" width="9.140625" style="2"/>
    <col min="6400" max="6400" width="9" style="2" customWidth="1"/>
    <col min="6401" max="6401" width="69.140625" style="2" customWidth="1"/>
    <col min="6402" max="6402" width="34.42578125" style="2" customWidth="1"/>
    <col min="6403" max="6403" width="21.140625" style="2" customWidth="1"/>
    <col min="6404" max="6404" width="30.42578125" style="2" customWidth="1"/>
    <col min="6405" max="6405" width="29.5703125" style="2" customWidth="1"/>
    <col min="6406" max="6406" width="30.140625" style="2" customWidth="1"/>
    <col min="6407" max="6407" width="30.85546875" style="2" customWidth="1"/>
    <col min="6408" max="6408" width="27" style="2" customWidth="1"/>
    <col min="6409" max="6409" width="29.85546875" style="2" customWidth="1"/>
    <col min="6410" max="6424" width="40.7109375" style="2" customWidth="1"/>
    <col min="6425" max="6655" width="9.140625" style="2"/>
    <col min="6656" max="6656" width="9" style="2" customWidth="1"/>
    <col min="6657" max="6657" width="69.140625" style="2" customWidth="1"/>
    <col min="6658" max="6658" width="34.42578125" style="2" customWidth="1"/>
    <col min="6659" max="6659" width="21.140625" style="2" customWidth="1"/>
    <col min="6660" max="6660" width="30.42578125" style="2" customWidth="1"/>
    <col min="6661" max="6661" width="29.5703125" style="2" customWidth="1"/>
    <col min="6662" max="6662" width="30.140625" style="2" customWidth="1"/>
    <col min="6663" max="6663" width="30.85546875" style="2" customWidth="1"/>
    <col min="6664" max="6664" width="27" style="2" customWidth="1"/>
    <col min="6665" max="6665" width="29.85546875" style="2" customWidth="1"/>
    <col min="6666" max="6680" width="40.7109375" style="2" customWidth="1"/>
    <col min="6681" max="6911" width="9.140625" style="2"/>
    <col min="6912" max="6912" width="9" style="2" customWidth="1"/>
    <col min="6913" max="6913" width="69.140625" style="2" customWidth="1"/>
    <col min="6914" max="6914" width="34.42578125" style="2" customWidth="1"/>
    <col min="6915" max="6915" width="21.140625" style="2" customWidth="1"/>
    <col min="6916" max="6916" width="30.42578125" style="2" customWidth="1"/>
    <col min="6917" max="6917" width="29.5703125" style="2" customWidth="1"/>
    <col min="6918" max="6918" width="30.140625" style="2" customWidth="1"/>
    <col min="6919" max="6919" width="30.85546875" style="2" customWidth="1"/>
    <col min="6920" max="6920" width="27" style="2" customWidth="1"/>
    <col min="6921" max="6921" width="29.85546875" style="2" customWidth="1"/>
    <col min="6922" max="6936" width="40.7109375" style="2" customWidth="1"/>
    <col min="6937" max="7167" width="9.140625" style="2"/>
    <col min="7168" max="7168" width="9" style="2" customWidth="1"/>
    <col min="7169" max="7169" width="69.140625" style="2" customWidth="1"/>
    <col min="7170" max="7170" width="34.42578125" style="2" customWidth="1"/>
    <col min="7171" max="7171" width="21.140625" style="2" customWidth="1"/>
    <col min="7172" max="7172" width="30.42578125" style="2" customWidth="1"/>
    <col min="7173" max="7173" width="29.5703125" style="2" customWidth="1"/>
    <col min="7174" max="7174" width="30.140625" style="2" customWidth="1"/>
    <col min="7175" max="7175" width="30.85546875" style="2" customWidth="1"/>
    <col min="7176" max="7176" width="27" style="2" customWidth="1"/>
    <col min="7177" max="7177" width="29.85546875" style="2" customWidth="1"/>
    <col min="7178" max="7192" width="40.7109375" style="2" customWidth="1"/>
    <col min="7193" max="7423" width="9.140625" style="2"/>
    <col min="7424" max="7424" width="9" style="2" customWidth="1"/>
    <col min="7425" max="7425" width="69.140625" style="2" customWidth="1"/>
    <col min="7426" max="7426" width="34.42578125" style="2" customWidth="1"/>
    <col min="7427" max="7427" width="21.140625" style="2" customWidth="1"/>
    <col min="7428" max="7428" width="30.42578125" style="2" customWidth="1"/>
    <col min="7429" max="7429" width="29.5703125" style="2" customWidth="1"/>
    <col min="7430" max="7430" width="30.140625" style="2" customWidth="1"/>
    <col min="7431" max="7431" width="30.85546875" style="2" customWidth="1"/>
    <col min="7432" max="7432" width="27" style="2" customWidth="1"/>
    <col min="7433" max="7433" width="29.85546875" style="2" customWidth="1"/>
    <col min="7434" max="7448" width="40.7109375" style="2" customWidth="1"/>
    <col min="7449" max="7679" width="9.140625" style="2"/>
    <col min="7680" max="7680" width="9" style="2" customWidth="1"/>
    <col min="7681" max="7681" width="69.140625" style="2" customWidth="1"/>
    <col min="7682" max="7682" width="34.42578125" style="2" customWidth="1"/>
    <col min="7683" max="7683" width="21.140625" style="2" customWidth="1"/>
    <col min="7684" max="7684" width="30.42578125" style="2" customWidth="1"/>
    <col min="7685" max="7685" width="29.5703125" style="2" customWidth="1"/>
    <col min="7686" max="7686" width="30.140625" style="2" customWidth="1"/>
    <col min="7687" max="7687" width="30.85546875" style="2" customWidth="1"/>
    <col min="7688" max="7688" width="27" style="2" customWidth="1"/>
    <col min="7689" max="7689" width="29.85546875" style="2" customWidth="1"/>
    <col min="7690" max="7704" width="40.7109375" style="2" customWidth="1"/>
    <col min="7705" max="7935" width="9.140625" style="2"/>
    <col min="7936" max="7936" width="9" style="2" customWidth="1"/>
    <col min="7937" max="7937" width="69.140625" style="2" customWidth="1"/>
    <col min="7938" max="7938" width="34.42578125" style="2" customWidth="1"/>
    <col min="7939" max="7939" width="21.140625" style="2" customWidth="1"/>
    <col min="7940" max="7940" width="30.42578125" style="2" customWidth="1"/>
    <col min="7941" max="7941" width="29.5703125" style="2" customWidth="1"/>
    <col min="7942" max="7942" width="30.140625" style="2" customWidth="1"/>
    <col min="7943" max="7943" width="30.85546875" style="2" customWidth="1"/>
    <col min="7944" max="7944" width="27" style="2" customWidth="1"/>
    <col min="7945" max="7945" width="29.85546875" style="2" customWidth="1"/>
    <col min="7946" max="7960" width="40.7109375" style="2" customWidth="1"/>
    <col min="7961" max="8191" width="9.140625" style="2"/>
    <col min="8192" max="8192" width="9" style="2" customWidth="1"/>
    <col min="8193" max="8193" width="69.140625" style="2" customWidth="1"/>
    <col min="8194" max="8194" width="34.42578125" style="2" customWidth="1"/>
    <col min="8195" max="8195" width="21.140625" style="2" customWidth="1"/>
    <col min="8196" max="8196" width="30.42578125" style="2" customWidth="1"/>
    <col min="8197" max="8197" width="29.5703125" style="2" customWidth="1"/>
    <col min="8198" max="8198" width="30.140625" style="2" customWidth="1"/>
    <col min="8199" max="8199" width="30.85546875" style="2" customWidth="1"/>
    <col min="8200" max="8200" width="27" style="2" customWidth="1"/>
    <col min="8201" max="8201" width="29.85546875" style="2" customWidth="1"/>
    <col min="8202" max="8216" width="40.7109375" style="2" customWidth="1"/>
    <col min="8217" max="8447" width="9.140625" style="2"/>
    <col min="8448" max="8448" width="9" style="2" customWidth="1"/>
    <col min="8449" max="8449" width="69.140625" style="2" customWidth="1"/>
    <col min="8450" max="8450" width="34.42578125" style="2" customWidth="1"/>
    <col min="8451" max="8451" width="21.140625" style="2" customWidth="1"/>
    <col min="8452" max="8452" width="30.42578125" style="2" customWidth="1"/>
    <col min="8453" max="8453" width="29.5703125" style="2" customWidth="1"/>
    <col min="8454" max="8454" width="30.140625" style="2" customWidth="1"/>
    <col min="8455" max="8455" width="30.85546875" style="2" customWidth="1"/>
    <col min="8456" max="8456" width="27" style="2" customWidth="1"/>
    <col min="8457" max="8457" width="29.85546875" style="2" customWidth="1"/>
    <col min="8458" max="8472" width="40.7109375" style="2" customWidth="1"/>
    <col min="8473" max="8703" width="9.140625" style="2"/>
    <col min="8704" max="8704" width="9" style="2" customWidth="1"/>
    <col min="8705" max="8705" width="69.140625" style="2" customWidth="1"/>
    <col min="8706" max="8706" width="34.42578125" style="2" customWidth="1"/>
    <col min="8707" max="8707" width="21.140625" style="2" customWidth="1"/>
    <col min="8708" max="8708" width="30.42578125" style="2" customWidth="1"/>
    <col min="8709" max="8709" width="29.5703125" style="2" customWidth="1"/>
    <col min="8710" max="8710" width="30.140625" style="2" customWidth="1"/>
    <col min="8711" max="8711" width="30.85546875" style="2" customWidth="1"/>
    <col min="8712" max="8712" width="27" style="2" customWidth="1"/>
    <col min="8713" max="8713" width="29.85546875" style="2" customWidth="1"/>
    <col min="8714" max="8728" width="40.7109375" style="2" customWidth="1"/>
    <col min="8729" max="8959" width="9.140625" style="2"/>
    <col min="8960" max="8960" width="9" style="2" customWidth="1"/>
    <col min="8961" max="8961" width="69.140625" style="2" customWidth="1"/>
    <col min="8962" max="8962" width="34.42578125" style="2" customWidth="1"/>
    <col min="8963" max="8963" width="21.140625" style="2" customWidth="1"/>
    <col min="8964" max="8964" width="30.42578125" style="2" customWidth="1"/>
    <col min="8965" max="8965" width="29.5703125" style="2" customWidth="1"/>
    <col min="8966" max="8966" width="30.140625" style="2" customWidth="1"/>
    <col min="8967" max="8967" width="30.85546875" style="2" customWidth="1"/>
    <col min="8968" max="8968" width="27" style="2" customWidth="1"/>
    <col min="8969" max="8969" width="29.85546875" style="2" customWidth="1"/>
    <col min="8970" max="8984" width="40.7109375" style="2" customWidth="1"/>
    <col min="8985" max="9215" width="9.140625" style="2"/>
    <col min="9216" max="9216" width="9" style="2" customWidth="1"/>
    <col min="9217" max="9217" width="69.140625" style="2" customWidth="1"/>
    <col min="9218" max="9218" width="34.42578125" style="2" customWidth="1"/>
    <col min="9219" max="9219" width="21.140625" style="2" customWidth="1"/>
    <col min="9220" max="9220" width="30.42578125" style="2" customWidth="1"/>
    <col min="9221" max="9221" width="29.5703125" style="2" customWidth="1"/>
    <col min="9222" max="9222" width="30.140625" style="2" customWidth="1"/>
    <col min="9223" max="9223" width="30.85546875" style="2" customWidth="1"/>
    <col min="9224" max="9224" width="27" style="2" customWidth="1"/>
    <col min="9225" max="9225" width="29.85546875" style="2" customWidth="1"/>
    <col min="9226" max="9240" width="40.7109375" style="2" customWidth="1"/>
    <col min="9241" max="9471" width="9.140625" style="2"/>
    <col min="9472" max="9472" width="9" style="2" customWidth="1"/>
    <col min="9473" max="9473" width="69.140625" style="2" customWidth="1"/>
    <col min="9474" max="9474" width="34.42578125" style="2" customWidth="1"/>
    <col min="9475" max="9475" width="21.140625" style="2" customWidth="1"/>
    <col min="9476" max="9476" width="30.42578125" style="2" customWidth="1"/>
    <col min="9477" max="9477" width="29.5703125" style="2" customWidth="1"/>
    <col min="9478" max="9478" width="30.140625" style="2" customWidth="1"/>
    <col min="9479" max="9479" width="30.85546875" style="2" customWidth="1"/>
    <col min="9480" max="9480" width="27" style="2" customWidth="1"/>
    <col min="9481" max="9481" width="29.85546875" style="2" customWidth="1"/>
    <col min="9482" max="9496" width="40.7109375" style="2" customWidth="1"/>
    <col min="9497" max="9727" width="9.140625" style="2"/>
    <col min="9728" max="9728" width="9" style="2" customWidth="1"/>
    <col min="9729" max="9729" width="69.140625" style="2" customWidth="1"/>
    <col min="9730" max="9730" width="34.42578125" style="2" customWidth="1"/>
    <col min="9731" max="9731" width="21.140625" style="2" customWidth="1"/>
    <col min="9732" max="9732" width="30.42578125" style="2" customWidth="1"/>
    <col min="9733" max="9733" width="29.5703125" style="2" customWidth="1"/>
    <col min="9734" max="9734" width="30.140625" style="2" customWidth="1"/>
    <col min="9735" max="9735" width="30.85546875" style="2" customWidth="1"/>
    <col min="9736" max="9736" width="27" style="2" customWidth="1"/>
    <col min="9737" max="9737" width="29.85546875" style="2" customWidth="1"/>
    <col min="9738" max="9752" width="40.7109375" style="2" customWidth="1"/>
    <col min="9753" max="9983" width="9.140625" style="2"/>
    <col min="9984" max="9984" width="9" style="2" customWidth="1"/>
    <col min="9985" max="9985" width="69.140625" style="2" customWidth="1"/>
    <col min="9986" max="9986" width="34.42578125" style="2" customWidth="1"/>
    <col min="9987" max="9987" width="21.140625" style="2" customWidth="1"/>
    <col min="9988" max="9988" width="30.42578125" style="2" customWidth="1"/>
    <col min="9989" max="9989" width="29.5703125" style="2" customWidth="1"/>
    <col min="9990" max="9990" width="30.140625" style="2" customWidth="1"/>
    <col min="9991" max="9991" width="30.85546875" style="2" customWidth="1"/>
    <col min="9992" max="9992" width="27" style="2" customWidth="1"/>
    <col min="9993" max="9993" width="29.85546875" style="2" customWidth="1"/>
    <col min="9994" max="10008" width="40.7109375" style="2" customWidth="1"/>
    <col min="10009" max="10239" width="9.140625" style="2"/>
    <col min="10240" max="10240" width="9" style="2" customWidth="1"/>
    <col min="10241" max="10241" width="69.140625" style="2" customWidth="1"/>
    <col min="10242" max="10242" width="34.42578125" style="2" customWidth="1"/>
    <col min="10243" max="10243" width="21.140625" style="2" customWidth="1"/>
    <col min="10244" max="10244" width="30.42578125" style="2" customWidth="1"/>
    <col min="10245" max="10245" width="29.5703125" style="2" customWidth="1"/>
    <col min="10246" max="10246" width="30.140625" style="2" customWidth="1"/>
    <col min="10247" max="10247" width="30.85546875" style="2" customWidth="1"/>
    <col min="10248" max="10248" width="27" style="2" customWidth="1"/>
    <col min="10249" max="10249" width="29.85546875" style="2" customWidth="1"/>
    <col min="10250" max="10264" width="40.7109375" style="2" customWidth="1"/>
    <col min="10265" max="10495" width="9.140625" style="2"/>
    <col min="10496" max="10496" width="9" style="2" customWidth="1"/>
    <col min="10497" max="10497" width="69.140625" style="2" customWidth="1"/>
    <col min="10498" max="10498" width="34.42578125" style="2" customWidth="1"/>
    <col min="10499" max="10499" width="21.140625" style="2" customWidth="1"/>
    <col min="10500" max="10500" width="30.42578125" style="2" customWidth="1"/>
    <col min="10501" max="10501" width="29.5703125" style="2" customWidth="1"/>
    <col min="10502" max="10502" width="30.140625" style="2" customWidth="1"/>
    <col min="10503" max="10503" width="30.85546875" style="2" customWidth="1"/>
    <col min="10504" max="10504" width="27" style="2" customWidth="1"/>
    <col min="10505" max="10505" width="29.85546875" style="2" customWidth="1"/>
    <col min="10506" max="10520" width="40.7109375" style="2" customWidth="1"/>
    <col min="10521" max="10751" width="9.140625" style="2"/>
    <col min="10752" max="10752" width="9" style="2" customWidth="1"/>
    <col min="10753" max="10753" width="69.140625" style="2" customWidth="1"/>
    <col min="10754" max="10754" width="34.42578125" style="2" customWidth="1"/>
    <col min="10755" max="10755" width="21.140625" style="2" customWidth="1"/>
    <col min="10756" max="10756" width="30.42578125" style="2" customWidth="1"/>
    <col min="10757" max="10757" width="29.5703125" style="2" customWidth="1"/>
    <col min="10758" max="10758" width="30.140625" style="2" customWidth="1"/>
    <col min="10759" max="10759" width="30.85546875" style="2" customWidth="1"/>
    <col min="10760" max="10760" width="27" style="2" customWidth="1"/>
    <col min="10761" max="10761" width="29.85546875" style="2" customWidth="1"/>
    <col min="10762" max="10776" width="40.7109375" style="2" customWidth="1"/>
    <col min="10777" max="11007" width="9.140625" style="2"/>
    <col min="11008" max="11008" width="9" style="2" customWidth="1"/>
    <col min="11009" max="11009" width="69.140625" style="2" customWidth="1"/>
    <col min="11010" max="11010" width="34.42578125" style="2" customWidth="1"/>
    <col min="11011" max="11011" width="21.140625" style="2" customWidth="1"/>
    <col min="11012" max="11012" width="30.42578125" style="2" customWidth="1"/>
    <col min="11013" max="11013" width="29.5703125" style="2" customWidth="1"/>
    <col min="11014" max="11014" width="30.140625" style="2" customWidth="1"/>
    <col min="11015" max="11015" width="30.85546875" style="2" customWidth="1"/>
    <col min="11016" max="11016" width="27" style="2" customWidth="1"/>
    <col min="11017" max="11017" width="29.85546875" style="2" customWidth="1"/>
    <col min="11018" max="11032" width="40.7109375" style="2" customWidth="1"/>
    <col min="11033" max="11263" width="9.140625" style="2"/>
    <col min="11264" max="11264" width="9" style="2" customWidth="1"/>
    <col min="11265" max="11265" width="69.140625" style="2" customWidth="1"/>
    <col min="11266" max="11266" width="34.42578125" style="2" customWidth="1"/>
    <col min="11267" max="11267" width="21.140625" style="2" customWidth="1"/>
    <col min="11268" max="11268" width="30.42578125" style="2" customWidth="1"/>
    <col min="11269" max="11269" width="29.5703125" style="2" customWidth="1"/>
    <col min="11270" max="11270" width="30.140625" style="2" customWidth="1"/>
    <col min="11271" max="11271" width="30.85546875" style="2" customWidth="1"/>
    <col min="11272" max="11272" width="27" style="2" customWidth="1"/>
    <col min="11273" max="11273" width="29.85546875" style="2" customWidth="1"/>
    <col min="11274" max="11288" width="40.7109375" style="2" customWidth="1"/>
    <col min="11289" max="11519" width="9.140625" style="2"/>
    <col min="11520" max="11520" width="9" style="2" customWidth="1"/>
    <col min="11521" max="11521" width="69.140625" style="2" customWidth="1"/>
    <col min="11522" max="11522" width="34.42578125" style="2" customWidth="1"/>
    <col min="11523" max="11523" width="21.140625" style="2" customWidth="1"/>
    <col min="11524" max="11524" width="30.42578125" style="2" customWidth="1"/>
    <col min="11525" max="11525" width="29.5703125" style="2" customWidth="1"/>
    <col min="11526" max="11526" width="30.140625" style="2" customWidth="1"/>
    <col min="11527" max="11527" width="30.85546875" style="2" customWidth="1"/>
    <col min="11528" max="11528" width="27" style="2" customWidth="1"/>
    <col min="11529" max="11529" width="29.85546875" style="2" customWidth="1"/>
    <col min="11530" max="11544" width="40.7109375" style="2" customWidth="1"/>
    <col min="11545" max="11775" width="9.140625" style="2"/>
    <col min="11776" max="11776" width="9" style="2" customWidth="1"/>
    <col min="11777" max="11777" width="69.140625" style="2" customWidth="1"/>
    <col min="11778" max="11778" width="34.42578125" style="2" customWidth="1"/>
    <col min="11779" max="11779" width="21.140625" style="2" customWidth="1"/>
    <col min="11780" max="11780" width="30.42578125" style="2" customWidth="1"/>
    <col min="11781" max="11781" width="29.5703125" style="2" customWidth="1"/>
    <col min="11782" max="11782" width="30.140625" style="2" customWidth="1"/>
    <col min="11783" max="11783" width="30.85546875" style="2" customWidth="1"/>
    <col min="11784" max="11784" width="27" style="2" customWidth="1"/>
    <col min="11785" max="11785" width="29.85546875" style="2" customWidth="1"/>
    <col min="11786" max="11800" width="40.7109375" style="2" customWidth="1"/>
    <col min="11801" max="12031" width="9.140625" style="2"/>
    <col min="12032" max="12032" width="9" style="2" customWidth="1"/>
    <col min="12033" max="12033" width="69.140625" style="2" customWidth="1"/>
    <col min="12034" max="12034" width="34.42578125" style="2" customWidth="1"/>
    <col min="12035" max="12035" width="21.140625" style="2" customWidth="1"/>
    <col min="12036" max="12036" width="30.42578125" style="2" customWidth="1"/>
    <col min="12037" max="12037" width="29.5703125" style="2" customWidth="1"/>
    <col min="12038" max="12038" width="30.140625" style="2" customWidth="1"/>
    <col min="12039" max="12039" width="30.85546875" style="2" customWidth="1"/>
    <col min="12040" max="12040" width="27" style="2" customWidth="1"/>
    <col min="12041" max="12041" width="29.85546875" style="2" customWidth="1"/>
    <col min="12042" max="12056" width="40.7109375" style="2" customWidth="1"/>
    <col min="12057" max="12287" width="9.140625" style="2"/>
    <col min="12288" max="12288" width="9" style="2" customWidth="1"/>
    <col min="12289" max="12289" width="69.140625" style="2" customWidth="1"/>
    <col min="12290" max="12290" width="34.42578125" style="2" customWidth="1"/>
    <col min="12291" max="12291" width="21.140625" style="2" customWidth="1"/>
    <col min="12292" max="12292" width="30.42578125" style="2" customWidth="1"/>
    <col min="12293" max="12293" width="29.5703125" style="2" customWidth="1"/>
    <col min="12294" max="12294" width="30.140625" style="2" customWidth="1"/>
    <col min="12295" max="12295" width="30.85546875" style="2" customWidth="1"/>
    <col min="12296" max="12296" width="27" style="2" customWidth="1"/>
    <col min="12297" max="12297" width="29.85546875" style="2" customWidth="1"/>
    <col min="12298" max="12312" width="40.7109375" style="2" customWidth="1"/>
    <col min="12313" max="12543" width="9.140625" style="2"/>
    <col min="12544" max="12544" width="9" style="2" customWidth="1"/>
    <col min="12545" max="12545" width="69.140625" style="2" customWidth="1"/>
    <col min="12546" max="12546" width="34.42578125" style="2" customWidth="1"/>
    <col min="12547" max="12547" width="21.140625" style="2" customWidth="1"/>
    <col min="12548" max="12548" width="30.42578125" style="2" customWidth="1"/>
    <col min="12549" max="12549" width="29.5703125" style="2" customWidth="1"/>
    <col min="12550" max="12550" width="30.140625" style="2" customWidth="1"/>
    <col min="12551" max="12551" width="30.85546875" style="2" customWidth="1"/>
    <col min="12552" max="12552" width="27" style="2" customWidth="1"/>
    <col min="12553" max="12553" width="29.85546875" style="2" customWidth="1"/>
    <col min="12554" max="12568" width="40.7109375" style="2" customWidth="1"/>
    <col min="12569" max="12799" width="9.140625" style="2"/>
    <col min="12800" max="12800" width="9" style="2" customWidth="1"/>
    <col min="12801" max="12801" width="69.140625" style="2" customWidth="1"/>
    <col min="12802" max="12802" width="34.42578125" style="2" customWidth="1"/>
    <col min="12803" max="12803" width="21.140625" style="2" customWidth="1"/>
    <col min="12804" max="12804" width="30.42578125" style="2" customWidth="1"/>
    <col min="12805" max="12805" width="29.5703125" style="2" customWidth="1"/>
    <col min="12806" max="12806" width="30.140625" style="2" customWidth="1"/>
    <col min="12807" max="12807" width="30.85546875" style="2" customWidth="1"/>
    <col min="12808" max="12808" width="27" style="2" customWidth="1"/>
    <col min="12809" max="12809" width="29.85546875" style="2" customWidth="1"/>
    <col min="12810" max="12824" width="40.7109375" style="2" customWidth="1"/>
    <col min="12825" max="13055" width="9.140625" style="2"/>
    <col min="13056" max="13056" width="9" style="2" customWidth="1"/>
    <col min="13057" max="13057" width="69.140625" style="2" customWidth="1"/>
    <col min="13058" max="13058" width="34.42578125" style="2" customWidth="1"/>
    <col min="13059" max="13059" width="21.140625" style="2" customWidth="1"/>
    <col min="13060" max="13060" width="30.42578125" style="2" customWidth="1"/>
    <col min="13061" max="13061" width="29.5703125" style="2" customWidth="1"/>
    <col min="13062" max="13062" width="30.140625" style="2" customWidth="1"/>
    <col min="13063" max="13063" width="30.85546875" style="2" customWidth="1"/>
    <col min="13064" max="13064" width="27" style="2" customWidth="1"/>
    <col min="13065" max="13065" width="29.85546875" style="2" customWidth="1"/>
    <col min="13066" max="13080" width="40.7109375" style="2" customWidth="1"/>
    <col min="13081" max="13311" width="9.140625" style="2"/>
    <col min="13312" max="13312" width="9" style="2" customWidth="1"/>
    <col min="13313" max="13313" width="69.140625" style="2" customWidth="1"/>
    <col min="13314" max="13314" width="34.42578125" style="2" customWidth="1"/>
    <col min="13315" max="13315" width="21.140625" style="2" customWidth="1"/>
    <col min="13316" max="13316" width="30.42578125" style="2" customWidth="1"/>
    <col min="13317" max="13317" width="29.5703125" style="2" customWidth="1"/>
    <col min="13318" max="13318" width="30.140625" style="2" customWidth="1"/>
    <col min="13319" max="13319" width="30.85546875" style="2" customWidth="1"/>
    <col min="13320" max="13320" width="27" style="2" customWidth="1"/>
    <col min="13321" max="13321" width="29.85546875" style="2" customWidth="1"/>
    <col min="13322" max="13336" width="40.7109375" style="2" customWidth="1"/>
    <col min="13337" max="13567" width="9.140625" style="2"/>
    <col min="13568" max="13568" width="9" style="2" customWidth="1"/>
    <col min="13569" max="13569" width="69.140625" style="2" customWidth="1"/>
    <col min="13570" max="13570" width="34.42578125" style="2" customWidth="1"/>
    <col min="13571" max="13571" width="21.140625" style="2" customWidth="1"/>
    <col min="13572" max="13572" width="30.42578125" style="2" customWidth="1"/>
    <col min="13573" max="13573" width="29.5703125" style="2" customWidth="1"/>
    <col min="13574" max="13574" width="30.140625" style="2" customWidth="1"/>
    <col min="13575" max="13575" width="30.85546875" style="2" customWidth="1"/>
    <col min="13576" max="13576" width="27" style="2" customWidth="1"/>
    <col min="13577" max="13577" width="29.85546875" style="2" customWidth="1"/>
    <col min="13578" max="13592" width="40.7109375" style="2" customWidth="1"/>
    <col min="13593" max="13823" width="9.140625" style="2"/>
    <col min="13824" max="13824" width="9" style="2" customWidth="1"/>
    <col min="13825" max="13825" width="69.140625" style="2" customWidth="1"/>
    <col min="13826" max="13826" width="34.42578125" style="2" customWidth="1"/>
    <col min="13827" max="13827" width="21.140625" style="2" customWidth="1"/>
    <col min="13828" max="13828" width="30.42578125" style="2" customWidth="1"/>
    <col min="13829" max="13829" width="29.5703125" style="2" customWidth="1"/>
    <col min="13830" max="13830" width="30.140625" style="2" customWidth="1"/>
    <col min="13831" max="13831" width="30.85546875" style="2" customWidth="1"/>
    <col min="13832" max="13832" width="27" style="2" customWidth="1"/>
    <col min="13833" max="13833" width="29.85546875" style="2" customWidth="1"/>
    <col min="13834" max="13848" width="40.7109375" style="2" customWidth="1"/>
    <col min="13849" max="14079" width="9.140625" style="2"/>
    <col min="14080" max="14080" width="9" style="2" customWidth="1"/>
    <col min="14081" max="14081" width="69.140625" style="2" customWidth="1"/>
    <col min="14082" max="14082" width="34.42578125" style="2" customWidth="1"/>
    <col min="14083" max="14083" width="21.140625" style="2" customWidth="1"/>
    <col min="14084" max="14084" width="30.42578125" style="2" customWidth="1"/>
    <col min="14085" max="14085" width="29.5703125" style="2" customWidth="1"/>
    <col min="14086" max="14086" width="30.140625" style="2" customWidth="1"/>
    <col min="14087" max="14087" width="30.85546875" style="2" customWidth="1"/>
    <col min="14088" max="14088" width="27" style="2" customWidth="1"/>
    <col min="14089" max="14089" width="29.85546875" style="2" customWidth="1"/>
    <col min="14090" max="14104" width="40.7109375" style="2" customWidth="1"/>
    <col min="14105" max="14335" width="9.140625" style="2"/>
    <col min="14336" max="14336" width="9" style="2" customWidth="1"/>
    <col min="14337" max="14337" width="69.140625" style="2" customWidth="1"/>
    <col min="14338" max="14338" width="34.42578125" style="2" customWidth="1"/>
    <col min="14339" max="14339" width="21.140625" style="2" customWidth="1"/>
    <col min="14340" max="14340" width="30.42578125" style="2" customWidth="1"/>
    <col min="14341" max="14341" width="29.5703125" style="2" customWidth="1"/>
    <col min="14342" max="14342" width="30.140625" style="2" customWidth="1"/>
    <col min="14343" max="14343" width="30.85546875" style="2" customWidth="1"/>
    <col min="14344" max="14344" width="27" style="2" customWidth="1"/>
    <col min="14345" max="14345" width="29.85546875" style="2" customWidth="1"/>
    <col min="14346" max="14360" width="40.7109375" style="2" customWidth="1"/>
    <col min="14361" max="14591" width="9.140625" style="2"/>
    <col min="14592" max="14592" width="9" style="2" customWidth="1"/>
    <col min="14593" max="14593" width="69.140625" style="2" customWidth="1"/>
    <col min="14594" max="14594" width="34.42578125" style="2" customWidth="1"/>
    <col min="14595" max="14595" width="21.140625" style="2" customWidth="1"/>
    <col min="14596" max="14596" width="30.42578125" style="2" customWidth="1"/>
    <col min="14597" max="14597" width="29.5703125" style="2" customWidth="1"/>
    <col min="14598" max="14598" width="30.140625" style="2" customWidth="1"/>
    <col min="14599" max="14599" width="30.85546875" style="2" customWidth="1"/>
    <col min="14600" max="14600" width="27" style="2" customWidth="1"/>
    <col min="14601" max="14601" width="29.85546875" style="2" customWidth="1"/>
    <col min="14602" max="14616" width="40.7109375" style="2" customWidth="1"/>
    <col min="14617" max="14847" width="9.140625" style="2"/>
    <col min="14848" max="14848" width="9" style="2" customWidth="1"/>
    <col min="14849" max="14849" width="69.140625" style="2" customWidth="1"/>
    <col min="14850" max="14850" width="34.42578125" style="2" customWidth="1"/>
    <col min="14851" max="14851" width="21.140625" style="2" customWidth="1"/>
    <col min="14852" max="14852" width="30.42578125" style="2" customWidth="1"/>
    <col min="14853" max="14853" width="29.5703125" style="2" customWidth="1"/>
    <col min="14854" max="14854" width="30.140625" style="2" customWidth="1"/>
    <col min="14855" max="14855" width="30.85546875" style="2" customWidth="1"/>
    <col min="14856" max="14856" width="27" style="2" customWidth="1"/>
    <col min="14857" max="14857" width="29.85546875" style="2" customWidth="1"/>
    <col min="14858" max="14872" width="40.7109375" style="2" customWidth="1"/>
    <col min="14873" max="15103" width="9.140625" style="2"/>
    <col min="15104" max="15104" width="9" style="2" customWidth="1"/>
    <col min="15105" max="15105" width="69.140625" style="2" customWidth="1"/>
    <col min="15106" max="15106" width="34.42578125" style="2" customWidth="1"/>
    <col min="15107" max="15107" width="21.140625" style="2" customWidth="1"/>
    <col min="15108" max="15108" width="30.42578125" style="2" customWidth="1"/>
    <col min="15109" max="15109" width="29.5703125" style="2" customWidth="1"/>
    <col min="15110" max="15110" width="30.140625" style="2" customWidth="1"/>
    <col min="15111" max="15111" width="30.85546875" style="2" customWidth="1"/>
    <col min="15112" max="15112" width="27" style="2" customWidth="1"/>
    <col min="15113" max="15113" width="29.85546875" style="2" customWidth="1"/>
    <col min="15114" max="15128" width="40.7109375" style="2" customWidth="1"/>
    <col min="15129" max="15359" width="9.140625" style="2"/>
    <col min="15360" max="15360" width="9" style="2" customWidth="1"/>
    <col min="15361" max="15361" width="69.140625" style="2" customWidth="1"/>
    <col min="15362" max="15362" width="34.42578125" style="2" customWidth="1"/>
    <col min="15363" max="15363" width="21.140625" style="2" customWidth="1"/>
    <col min="15364" max="15364" width="30.42578125" style="2" customWidth="1"/>
    <col min="15365" max="15365" width="29.5703125" style="2" customWidth="1"/>
    <col min="15366" max="15366" width="30.140625" style="2" customWidth="1"/>
    <col min="15367" max="15367" width="30.85546875" style="2" customWidth="1"/>
    <col min="15368" max="15368" width="27" style="2" customWidth="1"/>
    <col min="15369" max="15369" width="29.85546875" style="2" customWidth="1"/>
    <col min="15370" max="15384" width="40.7109375" style="2" customWidth="1"/>
    <col min="15385" max="15615" width="9.140625" style="2"/>
    <col min="15616" max="15616" width="9" style="2" customWidth="1"/>
    <col min="15617" max="15617" width="69.140625" style="2" customWidth="1"/>
    <col min="15618" max="15618" width="34.42578125" style="2" customWidth="1"/>
    <col min="15619" max="15619" width="21.140625" style="2" customWidth="1"/>
    <col min="15620" max="15620" width="30.42578125" style="2" customWidth="1"/>
    <col min="15621" max="15621" width="29.5703125" style="2" customWidth="1"/>
    <col min="15622" max="15622" width="30.140625" style="2" customWidth="1"/>
    <col min="15623" max="15623" width="30.85546875" style="2" customWidth="1"/>
    <col min="15624" max="15624" width="27" style="2" customWidth="1"/>
    <col min="15625" max="15625" width="29.85546875" style="2" customWidth="1"/>
    <col min="15626" max="15640" width="40.7109375" style="2" customWidth="1"/>
    <col min="15641" max="15871" width="9.140625" style="2"/>
    <col min="15872" max="15872" width="9" style="2" customWidth="1"/>
    <col min="15873" max="15873" width="69.140625" style="2" customWidth="1"/>
    <col min="15874" max="15874" width="34.42578125" style="2" customWidth="1"/>
    <col min="15875" max="15875" width="21.140625" style="2" customWidth="1"/>
    <col min="15876" max="15876" width="30.42578125" style="2" customWidth="1"/>
    <col min="15877" max="15877" width="29.5703125" style="2" customWidth="1"/>
    <col min="15878" max="15878" width="30.140625" style="2" customWidth="1"/>
    <col min="15879" max="15879" width="30.85546875" style="2" customWidth="1"/>
    <col min="15880" max="15880" width="27" style="2" customWidth="1"/>
    <col min="15881" max="15881" width="29.85546875" style="2" customWidth="1"/>
    <col min="15882" max="15896" width="40.7109375" style="2" customWidth="1"/>
    <col min="15897" max="16127" width="9.140625" style="2"/>
    <col min="16128" max="16128" width="9" style="2" customWidth="1"/>
    <col min="16129" max="16129" width="69.140625" style="2" customWidth="1"/>
    <col min="16130" max="16130" width="34.42578125" style="2" customWidth="1"/>
    <col min="16131" max="16131" width="21.140625" style="2" customWidth="1"/>
    <col min="16132" max="16132" width="30.42578125" style="2" customWidth="1"/>
    <col min="16133" max="16133" width="29.5703125" style="2" customWidth="1"/>
    <col min="16134" max="16134" width="30.140625" style="2" customWidth="1"/>
    <col min="16135" max="16135" width="30.85546875" style="2" customWidth="1"/>
    <col min="16136" max="16136" width="27" style="2" customWidth="1"/>
    <col min="16137" max="16137" width="29.85546875" style="2" customWidth="1"/>
    <col min="16138" max="16152" width="40.7109375" style="2" customWidth="1"/>
    <col min="16153" max="16384" width="9.140625" style="2"/>
  </cols>
  <sheetData>
    <row r="1" spans="1:15" ht="27" customHeight="1">
      <c r="A1" s="18" t="s">
        <v>118</v>
      </c>
      <c r="B1" s="21" t="s">
        <v>0</v>
      </c>
      <c r="C1" s="23" t="s">
        <v>1</v>
      </c>
      <c r="D1" s="24" t="s">
        <v>2</v>
      </c>
      <c r="E1" s="24"/>
      <c r="F1" s="24"/>
      <c r="G1" s="24"/>
      <c r="H1" s="24"/>
      <c r="I1" s="25"/>
      <c r="O1" s="2"/>
    </row>
    <row r="2" spans="1:15" ht="27" customHeight="1">
      <c r="A2" s="19"/>
      <c r="B2" s="22"/>
      <c r="C2" s="26"/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8" t="s">
        <v>8</v>
      </c>
      <c r="O2" s="2"/>
    </row>
    <row r="3" spans="1:15" s="5" customFormat="1" ht="15" customHeight="1">
      <c r="A3" s="63">
        <v>1</v>
      </c>
      <c r="B3" s="29" t="s">
        <v>9</v>
      </c>
      <c r="C3" s="30" t="s">
        <v>10</v>
      </c>
      <c r="D3" s="31">
        <v>1488</v>
      </c>
      <c r="E3" s="31">
        <v>1488</v>
      </c>
      <c r="F3" s="31">
        <v>1488</v>
      </c>
      <c r="G3" s="31">
        <v>1488</v>
      </c>
      <c r="H3" s="31">
        <v>1488</v>
      </c>
      <c r="I3" s="32">
        <v>1488</v>
      </c>
      <c r="J3" s="4"/>
      <c r="K3" s="4"/>
      <c r="L3" s="4"/>
      <c r="M3" s="4"/>
      <c r="N3" s="4"/>
      <c r="O3" s="4"/>
    </row>
    <row r="4" spans="1:15" s="5" customFormat="1" ht="15" customHeight="1">
      <c r="A4" s="63">
        <v>2</v>
      </c>
      <c r="B4" s="29" t="s">
        <v>11</v>
      </c>
      <c r="C4" s="30" t="s">
        <v>10</v>
      </c>
      <c r="D4" s="33">
        <v>1038</v>
      </c>
      <c r="E4" s="33">
        <v>1038</v>
      </c>
      <c r="F4" s="33">
        <v>1038</v>
      </c>
      <c r="G4" s="33">
        <v>1038</v>
      </c>
      <c r="H4" s="33">
        <v>1038</v>
      </c>
      <c r="I4" s="34">
        <v>1038</v>
      </c>
      <c r="J4" s="4"/>
      <c r="K4" s="4"/>
      <c r="L4" s="4"/>
      <c r="M4" s="4"/>
      <c r="N4" s="4"/>
      <c r="O4" s="4"/>
    </row>
    <row r="5" spans="1:15" ht="15" customHeight="1">
      <c r="A5" s="63">
        <v>3</v>
      </c>
      <c r="B5" s="29" t="s">
        <v>12</v>
      </c>
      <c r="C5" s="30" t="s">
        <v>10</v>
      </c>
      <c r="D5" s="31">
        <v>372</v>
      </c>
      <c r="E5" s="31">
        <v>372</v>
      </c>
      <c r="F5" s="31">
        <v>372</v>
      </c>
      <c r="G5" s="31">
        <v>372</v>
      </c>
      <c r="H5" s="31">
        <v>372</v>
      </c>
      <c r="I5" s="32">
        <v>372</v>
      </c>
      <c r="M5" s="1" t="s">
        <v>13</v>
      </c>
    </row>
    <row r="6" spans="1:15" ht="15" customHeight="1">
      <c r="A6" s="63">
        <v>4</v>
      </c>
      <c r="B6" s="29" t="s">
        <v>12</v>
      </c>
      <c r="C6" s="30" t="s">
        <v>10</v>
      </c>
      <c r="D6" s="33">
        <v>372</v>
      </c>
      <c r="E6" s="33">
        <v>372</v>
      </c>
      <c r="F6" s="33">
        <v>372</v>
      </c>
      <c r="G6" s="33">
        <v>372</v>
      </c>
      <c r="H6" s="33">
        <v>372</v>
      </c>
      <c r="I6" s="34">
        <v>372</v>
      </c>
    </row>
    <row r="7" spans="1:15" s="7" customFormat="1" ht="15" customHeight="1">
      <c r="A7" s="63">
        <v>5</v>
      </c>
      <c r="B7" s="29" t="s">
        <v>14</v>
      </c>
      <c r="C7" s="30" t="s">
        <v>10</v>
      </c>
      <c r="D7" s="33">
        <v>561.6</v>
      </c>
      <c r="E7" s="33">
        <v>561.6</v>
      </c>
      <c r="F7" s="33">
        <v>561.6</v>
      </c>
      <c r="G7" s="33">
        <v>561.6</v>
      </c>
      <c r="H7" s="33">
        <v>561.6</v>
      </c>
      <c r="I7" s="34">
        <v>561.6</v>
      </c>
      <c r="J7" s="6"/>
      <c r="K7" s="6"/>
      <c r="L7" s="6"/>
      <c r="M7" s="6"/>
      <c r="N7" s="6"/>
      <c r="O7" s="6"/>
    </row>
    <row r="8" spans="1:15" s="5" customFormat="1" ht="15" customHeight="1">
      <c r="A8" s="63">
        <v>6</v>
      </c>
      <c r="B8" s="29" t="s">
        <v>14</v>
      </c>
      <c r="C8" s="30" t="s">
        <v>10</v>
      </c>
      <c r="D8" s="33">
        <v>480</v>
      </c>
      <c r="E8" s="33">
        <v>480</v>
      </c>
      <c r="F8" s="33">
        <v>480</v>
      </c>
      <c r="G8" s="33">
        <v>480</v>
      </c>
      <c r="H8" s="33">
        <v>480</v>
      </c>
      <c r="I8" s="34">
        <v>480</v>
      </c>
      <c r="J8" s="4"/>
      <c r="K8" s="4"/>
      <c r="L8" s="4"/>
      <c r="M8" s="4"/>
      <c r="N8" s="4"/>
      <c r="O8" s="4"/>
    </row>
    <row r="9" spans="1:15" s="5" customFormat="1" ht="15" customHeight="1">
      <c r="A9" s="63">
        <v>7</v>
      </c>
      <c r="B9" s="29" t="s">
        <v>15</v>
      </c>
      <c r="C9" s="30" t="s">
        <v>10</v>
      </c>
      <c r="D9" s="35">
        <v>986.4</v>
      </c>
      <c r="E9" s="33">
        <v>986.4</v>
      </c>
      <c r="F9" s="33">
        <v>986.4</v>
      </c>
      <c r="G9" s="33">
        <v>986.4</v>
      </c>
      <c r="H9" s="33">
        <v>986.4</v>
      </c>
      <c r="I9" s="34">
        <v>986.4</v>
      </c>
      <c r="J9" s="4"/>
      <c r="K9" s="4"/>
      <c r="L9" s="4"/>
      <c r="M9" s="4"/>
      <c r="N9" s="4"/>
      <c r="O9" s="4"/>
    </row>
    <row r="10" spans="1:15" ht="15" customHeight="1">
      <c r="A10" s="63">
        <v>8</v>
      </c>
      <c r="B10" s="29" t="s">
        <v>12</v>
      </c>
      <c r="C10" s="30" t="s">
        <v>10</v>
      </c>
      <c r="D10" s="35">
        <v>534</v>
      </c>
      <c r="E10" s="33">
        <v>534</v>
      </c>
      <c r="F10" s="33">
        <v>534</v>
      </c>
      <c r="G10" s="33">
        <v>534</v>
      </c>
      <c r="H10" s="33">
        <v>534</v>
      </c>
      <c r="I10" s="34">
        <v>534</v>
      </c>
    </row>
    <row r="11" spans="1:15" ht="15" customHeight="1">
      <c r="A11" s="63">
        <v>9</v>
      </c>
      <c r="B11" s="29" t="s">
        <v>11</v>
      </c>
      <c r="C11" s="30" t="s">
        <v>10</v>
      </c>
      <c r="D11" s="35">
        <v>372</v>
      </c>
      <c r="E11" s="33">
        <v>372</v>
      </c>
      <c r="F11" s="33">
        <v>372</v>
      </c>
      <c r="G11" s="33">
        <v>372</v>
      </c>
      <c r="H11" s="33">
        <v>372</v>
      </c>
      <c r="I11" s="34">
        <v>372</v>
      </c>
    </row>
    <row r="12" spans="1:15" s="7" customFormat="1" ht="15" customHeight="1">
      <c r="A12" s="63">
        <v>10</v>
      </c>
      <c r="B12" s="29" t="s">
        <v>16</v>
      </c>
      <c r="C12" s="30" t="s">
        <v>10</v>
      </c>
      <c r="D12" s="35">
        <v>421.2</v>
      </c>
      <c r="E12" s="33">
        <v>421.2</v>
      </c>
      <c r="F12" s="33">
        <v>421.2</v>
      </c>
      <c r="G12" s="33">
        <v>421.2</v>
      </c>
      <c r="H12" s="33">
        <v>421.2</v>
      </c>
      <c r="I12" s="34">
        <v>421.2</v>
      </c>
      <c r="J12" s="6"/>
      <c r="K12" s="6"/>
      <c r="L12" s="6"/>
      <c r="M12" s="6"/>
      <c r="N12" s="6"/>
      <c r="O12" s="6"/>
    </row>
    <row r="13" spans="1:15" s="5" customFormat="1" ht="15" customHeight="1">
      <c r="A13" s="63">
        <v>11</v>
      </c>
      <c r="B13" s="29" t="s">
        <v>17</v>
      </c>
      <c r="C13" s="30" t="s">
        <v>10</v>
      </c>
      <c r="D13" s="35">
        <v>1380</v>
      </c>
      <c r="E13" s="33">
        <v>1380</v>
      </c>
      <c r="F13" s="33">
        <v>1380</v>
      </c>
      <c r="G13" s="33">
        <v>1380</v>
      </c>
      <c r="H13" s="33">
        <v>1380</v>
      </c>
      <c r="I13" s="34">
        <v>1380</v>
      </c>
      <c r="J13" s="4"/>
      <c r="K13" s="4"/>
      <c r="L13" s="4"/>
      <c r="M13" s="4"/>
      <c r="N13" s="4"/>
      <c r="O13" s="4"/>
    </row>
    <row r="14" spans="1:15" ht="15" customHeight="1">
      <c r="A14" s="63">
        <v>12</v>
      </c>
      <c r="B14" s="29" t="s">
        <v>18</v>
      </c>
      <c r="C14" s="30" t="s">
        <v>10</v>
      </c>
      <c r="D14" s="36">
        <v>1800</v>
      </c>
      <c r="E14" s="31">
        <v>1800</v>
      </c>
      <c r="F14" s="31">
        <v>1800</v>
      </c>
      <c r="G14" s="31">
        <v>1800</v>
      </c>
      <c r="H14" s="31">
        <v>1800</v>
      </c>
      <c r="I14" s="32">
        <v>1800</v>
      </c>
    </row>
    <row r="15" spans="1:15" ht="15" customHeight="1">
      <c r="A15" s="63">
        <v>13</v>
      </c>
      <c r="B15" s="29" t="s">
        <v>19</v>
      </c>
      <c r="C15" s="30" t="s">
        <v>10</v>
      </c>
      <c r="D15" s="35">
        <v>840</v>
      </c>
      <c r="E15" s="33">
        <v>840</v>
      </c>
      <c r="F15" s="33">
        <v>840</v>
      </c>
      <c r="G15" s="33">
        <v>840</v>
      </c>
      <c r="H15" s="33">
        <v>840</v>
      </c>
      <c r="I15" s="34">
        <v>840</v>
      </c>
    </row>
    <row r="16" spans="1:15" s="5" customFormat="1" ht="15" customHeight="1">
      <c r="A16" s="63">
        <v>14</v>
      </c>
      <c r="B16" s="29" t="s">
        <v>20</v>
      </c>
      <c r="C16" s="30" t="s">
        <v>10</v>
      </c>
      <c r="D16" s="35">
        <v>0</v>
      </c>
      <c r="E16" s="35">
        <v>0</v>
      </c>
      <c r="F16" s="35">
        <f>420/31*D16</f>
        <v>0</v>
      </c>
      <c r="G16" s="35">
        <v>420</v>
      </c>
      <c r="H16" s="35">
        <v>420</v>
      </c>
      <c r="I16" s="37">
        <v>420</v>
      </c>
      <c r="J16" s="4"/>
      <c r="K16" s="4"/>
      <c r="L16" s="4"/>
      <c r="M16" s="4"/>
      <c r="N16" s="4"/>
      <c r="O16" s="4"/>
    </row>
    <row r="17" spans="1:15" s="7" customFormat="1" ht="15" customHeight="1">
      <c r="A17" s="63">
        <v>15</v>
      </c>
      <c r="B17" s="29" t="s">
        <v>21</v>
      </c>
      <c r="C17" s="30" t="s">
        <v>10</v>
      </c>
      <c r="D17" s="35">
        <v>1800</v>
      </c>
      <c r="E17" s="35">
        <v>1800</v>
      </c>
      <c r="F17" s="35">
        <v>1800</v>
      </c>
      <c r="G17" s="35">
        <v>1800</v>
      </c>
      <c r="H17" s="35">
        <v>1800</v>
      </c>
      <c r="I17" s="37">
        <v>1800</v>
      </c>
      <c r="J17" s="6"/>
      <c r="K17" s="6"/>
      <c r="L17" s="6"/>
      <c r="M17" s="6"/>
      <c r="N17" s="6"/>
      <c r="O17" s="6"/>
    </row>
    <row r="18" spans="1:15" s="7" customFormat="1" ht="15" customHeight="1">
      <c r="A18" s="63">
        <v>16</v>
      </c>
      <c r="B18" s="29" t="s">
        <v>14</v>
      </c>
      <c r="C18" s="30" t="s">
        <v>10</v>
      </c>
      <c r="D18" s="35">
        <v>600</v>
      </c>
      <c r="E18" s="35">
        <v>600</v>
      </c>
      <c r="F18" s="35">
        <v>600</v>
      </c>
      <c r="G18" s="35">
        <v>600</v>
      </c>
      <c r="H18" s="35">
        <v>600</v>
      </c>
      <c r="I18" s="37">
        <v>600</v>
      </c>
      <c r="J18" s="6"/>
      <c r="K18" s="6"/>
      <c r="L18" s="6"/>
      <c r="M18" s="6"/>
      <c r="N18" s="6"/>
      <c r="O18" s="6"/>
    </row>
    <row r="19" spans="1:15" s="7" customFormat="1" ht="15" customHeight="1">
      <c r="A19" s="63">
        <v>17</v>
      </c>
      <c r="B19" s="29" t="s">
        <v>11</v>
      </c>
      <c r="C19" s="30" t="s">
        <v>10</v>
      </c>
      <c r="D19" s="35">
        <v>886</v>
      </c>
      <c r="E19" s="35">
        <v>886</v>
      </c>
      <c r="F19" s="35">
        <v>886</v>
      </c>
      <c r="G19" s="35">
        <v>886</v>
      </c>
      <c r="H19" s="35">
        <v>886</v>
      </c>
      <c r="I19" s="37">
        <v>886</v>
      </c>
      <c r="J19" s="6"/>
      <c r="K19" s="6"/>
      <c r="L19" s="6"/>
      <c r="M19" s="6"/>
      <c r="N19" s="6"/>
      <c r="O19" s="6"/>
    </row>
    <row r="20" spans="1:15" s="7" customFormat="1" ht="15" customHeight="1">
      <c r="A20" s="63">
        <v>18</v>
      </c>
      <c r="B20" s="29" t="s">
        <v>12</v>
      </c>
      <c r="C20" s="30" t="s">
        <v>10</v>
      </c>
      <c r="D20" s="35">
        <v>540</v>
      </c>
      <c r="E20" s="35">
        <f>540/29*2</f>
        <v>37.241379310344826</v>
      </c>
      <c r="F20" s="35">
        <v>540</v>
      </c>
      <c r="G20" s="35">
        <v>540</v>
      </c>
      <c r="H20" s="35">
        <v>540</v>
      </c>
      <c r="I20" s="37">
        <v>540</v>
      </c>
      <c r="J20" s="6"/>
      <c r="K20" s="6"/>
      <c r="L20" s="6"/>
      <c r="M20" s="6"/>
      <c r="N20" s="6"/>
      <c r="O20" s="6"/>
    </row>
    <row r="21" spans="1:15" s="7" customFormat="1" ht="15" customHeight="1">
      <c r="A21" s="63">
        <v>19</v>
      </c>
      <c r="B21" s="29" t="s">
        <v>14</v>
      </c>
      <c r="C21" s="30" t="s">
        <v>10</v>
      </c>
      <c r="D21" s="35">
        <v>650</v>
      </c>
      <c r="E21" s="35">
        <v>650</v>
      </c>
      <c r="F21" s="35">
        <v>650</v>
      </c>
      <c r="G21" s="35">
        <v>650</v>
      </c>
      <c r="H21" s="35">
        <v>650</v>
      </c>
      <c r="I21" s="37">
        <v>650</v>
      </c>
      <c r="J21" s="6"/>
      <c r="K21" s="6"/>
      <c r="L21" s="6"/>
      <c r="M21" s="6"/>
      <c r="N21" s="6"/>
      <c r="O21" s="6"/>
    </row>
    <row r="22" spans="1:15" s="7" customFormat="1" ht="15" customHeight="1">
      <c r="A22" s="63">
        <v>20</v>
      </c>
      <c r="B22" s="29" t="s">
        <v>12</v>
      </c>
      <c r="C22" s="30" t="s">
        <v>10</v>
      </c>
      <c r="D22" s="35">
        <v>216.77</v>
      </c>
      <c r="E22" s="35">
        <v>420</v>
      </c>
      <c r="F22" s="35">
        <v>420</v>
      </c>
      <c r="G22" s="35">
        <v>420</v>
      </c>
      <c r="H22" s="35">
        <v>420</v>
      </c>
      <c r="I22" s="37">
        <v>420</v>
      </c>
      <c r="J22" s="6"/>
      <c r="K22" s="6"/>
      <c r="L22" s="6"/>
      <c r="M22" s="6"/>
      <c r="N22" s="6"/>
      <c r="O22" s="6"/>
    </row>
    <row r="23" spans="1:15" s="7" customFormat="1" ht="15" customHeight="1">
      <c r="A23" s="63">
        <v>21</v>
      </c>
      <c r="B23" s="29" t="s">
        <v>22</v>
      </c>
      <c r="C23" s="30" t="s">
        <v>10</v>
      </c>
      <c r="D23" s="35">
        <f>402/31*31</f>
        <v>402</v>
      </c>
      <c r="E23" s="35">
        <f t="shared" ref="E23:I23" si="0">402/31*31</f>
        <v>402</v>
      </c>
      <c r="F23" s="35">
        <f t="shared" si="0"/>
        <v>402</v>
      </c>
      <c r="G23" s="35">
        <f t="shared" si="0"/>
        <v>402</v>
      </c>
      <c r="H23" s="35">
        <f t="shared" si="0"/>
        <v>402</v>
      </c>
      <c r="I23" s="37">
        <f t="shared" si="0"/>
        <v>402</v>
      </c>
      <c r="J23" s="6"/>
      <c r="K23" s="6"/>
      <c r="L23" s="6"/>
      <c r="M23" s="6"/>
      <c r="N23" s="6"/>
      <c r="O23" s="6"/>
    </row>
    <row r="24" spans="1:15" s="7" customFormat="1" ht="15" customHeight="1">
      <c r="A24" s="63">
        <v>22</v>
      </c>
      <c r="B24" s="29" t="s">
        <v>12</v>
      </c>
      <c r="C24" s="30" t="s">
        <v>10</v>
      </c>
      <c r="D24" s="35">
        <v>108</v>
      </c>
      <c r="E24" s="35">
        <f>372</f>
        <v>372</v>
      </c>
      <c r="F24" s="35">
        <f>372</f>
        <v>372</v>
      </c>
      <c r="G24" s="35">
        <f>372</f>
        <v>372</v>
      </c>
      <c r="H24" s="35">
        <f>372</f>
        <v>372</v>
      </c>
      <c r="I24" s="37">
        <f>372</f>
        <v>372</v>
      </c>
      <c r="J24" s="6"/>
      <c r="K24" s="6"/>
      <c r="L24" s="6"/>
      <c r="M24" s="6"/>
      <c r="N24" s="6"/>
      <c r="O24" s="6"/>
    </row>
    <row r="25" spans="1:15" s="7" customFormat="1" ht="15" customHeight="1">
      <c r="A25" s="63">
        <v>23</v>
      </c>
      <c r="B25" s="29" t="s">
        <v>23</v>
      </c>
      <c r="C25" s="30" t="s">
        <v>10</v>
      </c>
      <c r="D25" s="35">
        <v>480</v>
      </c>
      <c r="E25" s="35">
        <v>480</v>
      </c>
      <c r="F25" s="35">
        <v>480</v>
      </c>
      <c r="G25" s="35">
        <v>480</v>
      </c>
      <c r="H25" s="35">
        <v>480</v>
      </c>
      <c r="I25" s="37">
        <v>480</v>
      </c>
      <c r="J25" s="6"/>
      <c r="K25" s="6"/>
      <c r="L25" s="6"/>
      <c r="M25" s="6"/>
      <c r="N25" s="6"/>
      <c r="O25" s="6"/>
    </row>
    <row r="26" spans="1:15" s="7" customFormat="1" ht="15" customHeight="1">
      <c r="A26" s="63">
        <v>24</v>
      </c>
      <c r="B26" s="29" t="s">
        <v>24</v>
      </c>
      <c r="C26" s="30" t="s">
        <v>10</v>
      </c>
      <c r="D26" s="35">
        <v>567.6</v>
      </c>
      <c r="E26" s="35">
        <v>567.6</v>
      </c>
      <c r="F26" s="35">
        <v>567.6</v>
      </c>
      <c r="G26" s="35">
        <v>567.6</v>
      </c>
      <c r="H26" s="35">
        <v>567.6</v>
      </c>
      <c r="I26" s="37">
        <v>567.6</v>
      </c>
      <c r="J26" s="6"/>
      <c r="K26" s="6"/>
      <c r="L26" s="6"/>
      <c r="M26" s="6"/>
      <c r="N26" s="6"/>
      <c r="O26" s="6"/>
    </row>
    <row r="27" spans="1:15" s="7" customFormat="1" ht="15" customHeight="1">
      <c r="A27" s="63">
        <v>25</v>
      </c>
      <c r="B27" s="29" t="s">
        <v>25</v>
      </c>
      <c r="C27" s="30" t="s">
        <v>10</v>
      </c>
      <c r="D27" s="35">
        <v>494.4</v>
      </c>
      <c r="E27" s="35">
        <v>494.4</v>
      </c>
      <c r="F27" s="35">
        <v>494.4</v>
      </c>
      <c r="G27" s="35">
        <v>494.4</v>
      </c>
      <c r="H27" s="35">
        <v>494.4</v>
      </c>
      <c r="I27" s="37">
        <v>494.4</v>
      </c>
      <c r="J27" s="6"/>
      <c r="K27" s="6"/>
      <c r="L27" s="6"/>
      <c r="M27" s="6"/>
      <c r="N27" s="6"/>
      <c r="O27" s="6"/>
    </row>
    <row r="28" spans="1:15" s="7" customFormat="1" ht="15" customHeight="1">
      <c r="A28" s="63">
        <v>26</v>
      </c>
      <c r="B28" s="29" t="s">
        <v>23</v>
      </c>
      <c r="C28" s="30" t="s">
        <v>10</v>
      </c>
      <c r="D28" s="35">
        <v>390</v>
      </c>
      <c r="E28" s="35">
        <v>390</v>
      </c>
      <c r="F28" s="35">
        <v>390</v>
      </c>
      <c r="G28" s="35">
        <v>390</v>
      </c>
      <c r="H28" s="35">
        <v>390</v>
      </c>
      <c r="I28" s="37">
        <v>390</v>
      </c>
      <c r="J28" s="6"/>
      <c r="K28" s="6"/>
      <c r="L28" s="6"/>
      <c r="M28" s="6"/>
      <c r="N28" s="6"/>
      <c r="O28" s="6"/>
    </row>
    <row r="29" spans="1:15" s="7" customFormat="1" ht="15" customHeight="1">
      <c r="A29" s="63">
        <v>27</v>
      </c>
      <c r="B29" s="29" t="s">
        <v>23</v>
      </c>
      <c r="C29" s="30" t="s">
        <v>10</v>
      </c>
      <c r="D29" s="36">
        <v>372</v>
      </c>
      <c r="E29" s="36">
        <v>372</v>
      </c>
      <c r="F29" s="36">
        <v>372</v>
      </c>
      <c r="G29" s="36">
        <v>372</v>
      </c>
      <c r="H29" s="36">
        <v>372</v>
      </c>
      <c r="I29" s="38">
        <v>372</v>
      </c>
      <c r="J29" s="6"/>
      <c r="K29" s="6"/>
      <c r="L29" s="6"/>
      <c r="M29" s="6"/>
      <c r="N29" s="6"/>
      <c r="O29" s="6"/>
    </row>
    <row r="30" spans="1:15" s="7" customFormat="1" ht="15" customHeight="1">
      <c r="A30" s="63">
        <v>28</v>
      </c>
      <c r="B30" s="29" t="s">
        <v>23</v>
      </c>
      <c r="C30" s="30" t="s">
        <v>10</v>
      </c>
      <c r="D30" s="36">
        <v>600</v>
      </c>
      <c r="E30" s="36">
        <v>600</v>
      </c>
      <c r="F30" s="36">
        <v>600</v>
      </c>
      <c r="G30" s="36">
        <v>600</v>
      </c>
      <c r="H30" s="36">
        <v>600</v>
      </c>
      <c r="I30" s="38">
        <v>600</v>
      </c>
      <c r="J30" s="6"/>
      <c r="K30" s="6"/>
      <c r="L30" s="6"/>
      <c r="M30" s="6"/>
      <c r="N30" s="6"/>
      <c r="O30" s="6"/>
    </row>
    <row r="31" spans="1:15" s="7" customFormat="1" ht="15" customHeight="1">
      <c r="A31" s="63">
        <v>29</v>
      </c>
      <c r="B31" s="29" t="s">
        <v>23</v>
      </c>
      <c r="C31" s="30" t="s">
        <v>10</v>
      </c>
      <c r="D31" s="35">
        <v>600</v>
      </c>
      <c r="E31" s="35">
        <v>600</v>
      </c>
      <c r="F31" s="35">
        <v>600</v>
      </c>
      <c r="G31" s="35">
        <v>600</v>
      </c>
      <c r="H31" s="35">
        <v>600</v>
      </c>
      <c r="I31" s="37">
        <v>600</v>
      </c>
      <c r="J31" s="6"/>
      <c r="K31" s="6"/>
      <c r="L31" s="6"/>
      <c r="M31" s="6"/>
      <c r="N31" s="6"/>
      <c r="O31" s="6"/>
    </row>
    <row r="32" spans="1:15" s="5" customFormat="1" ht="15" customHeight="1">
      <c r="A32" s="63">
        <v>30</v>
      </c>
      <c r="B32" s="29" t="s">
        <v>23</v>
      </c>
      <c r="C32" s="30" t="s">
        <v>10</v>
      </c>
      <c r="D32" s="35">
        <v>480</v>
      </c>
      <c r="E32" s="35">
        <v>480</v>
      </c>
      <c r="F32" s="35">
        <v>480</v>
      </c>
      <c r="G32" s="35">
        <v>480</v>
      </c>
      <c r="H32" s="35">
        <v>480</v>
      </c>
      <c r="I32" s="37">
        <v>480</v>
      </c>
      <c r="J32" s="4"/>
      <c r="K32" s="4"/>
      <c r="L32" s="4"/>
      <c r="M32" s="4"/>
      <c r="N32" s="4"/>
      <c r="O32" s="4"/>
    </row>
    <row r="33" spans="1:15" s="5" customFormat="1" ht="15" customHeight="1">
      <c r="A33" s="63">
        <v>31</v>
      </c>
      <c r="B33" s="29" t="s">
        <v>23</v>
      </c>
      <c r="C33" s="30" t="s">
        <v>10</v>
      </c>
      <c r="D33" s="35">
        <v>372</v>
      </c>
      <c r="E33" s="35">
        <v>372</v>
      </c>
      <c r="F33" s="35">
        <v>372</v>
      </c>
      <c r="G33" s="35">
        <v>372</v>
      </c>
      <c r="H33" s="35">
        <v>372</v>
      </c>
      <c r="I33" s="37">
        <v>372</v>
      </c>
      <c r="J33" s="4"/>
      <c r="K33" s="4"/>
      <c r="L33" s="4"/>
      <c r="M33" s="4"/>
      <c r="N33" s="4"/>
      <c r="O33" s="4"/>
    </row>
    <row r="34" spans="1:15" s="7" customFormat="1" ht="15" customHeight="1">
      <c r="A34" s="63">
        <v>32</v>
      </c>
      <c r="B34" s="29" t="s">
        <v>23</v>
      </c>
      <c r="C34" s="30" t="s">
        <v>10</v>
      </c>
      <c r="D34" s="35">
        <v>420</v>
      </c>
      <c r="E34" s="35">
        <v>420</v>
      </c>
      <c r="F34" s="35">
        <v>420</v>
      </c>
      <c r="G34" s="35">
        <v>420</v>
      </c>
      <c r="H34" s="35">
        <v>420</v>
      </c>
      <c r="I34" s="37">
        <v>420</v>
      </c>
      <c r="J34" s="6"/>
      <c r="K34" s="6"/>
      <c r="L34" s="6"/>
      <c r="M34" s="6"/>
      <c r="N34" s="6"/>
      <c r="O34" s="6"/>
    </row>
    <row r="35" spans="1:15" s="7" customFormat="1" ht="15" customHeight="1">
      <c r="A35" s="63">
        <v>33</v>
      </c>
      <c r="B35" s="29" t="s">
        <v>23</v>
      </c>
      <c r="C35" s="30" t="s">
        <v>10</v>
      </c>
      <c r="D35" s="35">
        <v>420</v>
      </c>
      <c r="E35" s="35">
        <v>420</v>
      </c>
      <c r="F35" s="35">
        <v>420</v>
      </c>
      <c r="G35" s="35">
        <v>420</v>
      </c>
      <c r="H35" s="35">
        <v>420</v>
      </c>
      <c r="I35" s="37">
        <v>420</v>
      </c>
      <c r="J35" s="6"/>
      <c r="K35" s="6"/>
      <c r="L35" s="6"/>
      <c r="M35" s="6"/>
      <c r="N35" s="6"/>
      <c r="O35" s="6"/>
    </row>
    <row r="36" spans="1:15" s="7" customFormat="1" ht="15" customHeight="1">
      <c r="A36" s="63">
        <v>34</v>
      </c>
      <c r="B36" s="29" t="s">
        <v>23</v>
      </c>
      <c r="C36" s="30" t="s">
        <v>10</v>
      </c>
      <c r="D36" s="36">
        <v>420</v>
      </c>
      <c r="E36" s="36">
        <v>420</v>
      </c>
      <c r="F36" s="36">
        <v>420</v>
      </c>
      <c r="G36" s="36">
        <v>420</v>
      </c>
      <c r="H36" s="36">
        <v>420</v>
      </c>
      <c r="I36" s="38">
        <v>420</v>
      </c>
      <c r="J36" s="6"/>
      <c r="K36" s="6"/>
      <c r="L36" s="6"/>
      <c r="M36" s="6"/>
      <c r="N36" s="6"/>
      <c r="O36" s="6"/>
    </row>
    <row r="37" spans="1:15" ht="15" customHeight="1">
      <c r="A37" s="63">
        <v>35</v>
      </c>
      <c r="B37" s="29" t="s">
        <v>23</v>
      </c>
      <c r="C37" s="30" t="s">
        <v>10</v>
      </c>
      <c r="D37" s="35">
        <v>436.8</v>
      </c>
      <c r="E37" s="35">
        <v>436.8</v>
      </c>
      <c r="F37" s="35">
        <v>436.8</v>
      </c>
      <c r="G37" s="35">
        <v>436.8</v>
      </c>
      <c r="H37" s="35">
        <v>436.8</v>
      </c>
      <c r="I37" s="37">
        <v>436.8</v>
      </c>
      <c r="J37" s="20"/>
    </row>
    <row r="38" spans="1:15" s="7" customFormat="1" ht="15" customHeight="1">
      <c r="A38" s="63">
        <v>36</v>
      </c>
      <c r="B38" s="29" t="s">
        <v>26</v>
      </c>
      <c r="C38" s="30" t="s">
        <v>10</v>
      </c>
      <c r="D38" s="36">
        <v>1278</v>
      </c>
      <c r="E38" s="36">
        <v>1278</v>
      </c>
      <c r="F38" s="36">
        <v>1278</v>
      </c>
      <c r="G38" s="36">
        <v>1278</v>
      </c>
      <c r="H38" s="36">
        <v>1278</v>
      </c>
      <c r="I38" s="38">
        <v>1278</v>
      </c>
      <c r="J38" s="6"/>
      <c r="K38" s="6"/>
      <c r="L38" s="6"/>
      <c r="M38" s="6"/>
      <c r="N38" s="6"/>
      <c r="O38" s="6"/>
    </row>
    <row r="39" spans="1:15" s="7" customFormat="1" ht="15" customHeight="1">
      <c r="A39" s="63">
        <v>37</v>
      </c>
      <c r="B39" s="29" t="s">
        <v>27</v>
      </c>
      <c r="C39" s="30" t="s">
        <v>10</v>
      </c>
      <c r="D39" s="35">
        <v>558</v>
      </c>
      <c r="E39" s="35">
        <v>558</v>
      </c>
      <c r="F39" s="35">
        <v>558</v>
      </c>
      <c r="G39" s="35">
        <v>558</v>
      </c>
      <c r="H39" s="35">
        <v>558</v>
      </c>
      <c r="I39" s="37">
        <v>558</v>
      </c>
      <c r="J39" s="6"/>
      <c r="K39" s="6"/>
      <c r="L39" s="6"/>
      <c r="M39" s="6"/>
      <c r="N39" s="6"/>
      <c r="O39" s="6"/>
    </row>
    <row r="40" spans="1:15" s="7" customFormat="1" ht="15" customHeight="1">
      <c r="A40" s="63">
        <v>38</v>
      </c>
      <c r="B40" s="29" t="s">
        <v>27</v>
      </c>
      <c r="C40" s="30" t="s">
        <v>10</v>
      </c>
      <c r="D40" s="35">
        <v>558</v>
      </c>
      <c r="E40" s="35">
        <v>558</v>
      </c>
      <c r="F40" s="35">
        <v>558</v>
      </c>
      <c r="G40" s="35">
        <v>558</v>
      </c>
      <c r="H40" s="35">
        <v>558</v>
      </c>
      <c r="I40" s="37">
        <v>558</v>
      </c>
      <c r="J40" s="6"/>
      <c r="K40" s="6"/>
      <c r="L40" s="6"/>
      <c r="M40" s="6"/>
      <c r="N40" s="6"/>
      <c r="O40" s="6"/>
    </row>
    <row r="41" spans="1:15" s="7" customFormat="1" ht="15" customHeight="1">
      <c r="A41" s="63">
        <v>39</v>
      </c>
      <c r="B41" s="39" t="s">
        <v>27</v>
      </c>
      <c r="C41" s="30" t="s">
        <v>10</v>
      </c>
      <c r="D41" s="36">
        <v>420</v>
      </c>
      <c r="E41" s="36">
        <v>0</v>
      </c>
      <c r="F41" s="36">
        <v>0</v>
      </c>
      <c r="G41" s="36">
        <v>0</v>
      </c>
      <c r="H41" s="36">
        <v>0</v>
      </c>
      <c r="I41" s="38">
        <v>0</v>
      </c>
      <c r="J41" s="6"/>
      <c r="K41" s="6"/>
      <c r="L41" s="6"/>
      <c r="M41" s="6"/>
      <c r="N41" s="6"/>
      <c r="O41" s="6"/>
    </row>
    <row r="42" spans="1:15" s="9" customFormat="1" ht="15" customHeight="1">
      <c r="A42" s="63">
        <v>40</v>
      </c>
      <c r="B42" s="29" t="s">
        <v>28</v>
      </c>
      <c r="C42" s="30" t="s">
        <v>10</v>
      </c>
      <c r="D42" s="35">
        <v>2400</v>
      </c>
      <c r="E42" s="35">
        <v>2400</v>
      </c>
      <c r="F42" s="35">
        <v>2400</v>
      </c>
      <c r="G42" s="35">
        <v>2400</v>
      </c>
      <c r="H42" s="35">
        <v>2400</v>
      </c>
      <c r="I42" s="37">
        <v>2400</v>
      </c>
      <c r="J42" s="8"/>
      <c r="K42" s="8"/>
      <c r="L42" s="8"/>
      <c r="M42" s="8"/>
      <c r="N42" s="8"/>
      <c r="O42" s="8"/>
    </row>
    <row r="43" spans="1:15" s="7" customFormat="1" ht="15" customHeight="1">
      <c r="A43" s="63">
        <v>41</v>
      </c>
      <c r="B43" s="29" t="s">
        <v>29</v>
      </c>
      <c r="C43" s="30" t="s">
        <v>10</v>
      </c>
      <c r="D43" s="35">
        <v>960</v>
      </c>
      <c r="E43" s="35">
        <v>960</v>
      </c>
      <c r="F43" s="35">
        <v>960</v>
      </c>
      <c r="G43" s="35">
        <v>960</v>
      </c>
      <c r="H43" s="35">
        <v>960</v>
      </c>
      <c r="I43" s="37">
        <v>960</v>
      </c>
      <c r="J43" s="6"/>
      <c r="K43" s="6"/>
      <c r="L43" s="6"/>
      <c r="M43" s="6"/>
      <c r="N43" s="6"/>
      <c r="O43" s="6"/>
    </row>
    <row r="44" spans="1:15" s="7" customFormat="1" ht="15" customHeight="1">
      <c r="A44" s="63">
        <v>42</v>
      </c>
      <c r="B44" s="29" t="s">
        <v>30</v>
      </c>
      <c r="C44" s="30" t="s">
        <v>10</v>
      </c>
      <c r="D44" s="36">
        <v>1740</v>
      </c>
      <c r="E44" s="36">
        <v>1740</v>
      </c>
      <c r="F44" s="36">
        <v>1740</v>
      </c>
      <c r="G44" s="36">
        <v>1740</v>
      </c>
      <c r="H44" s="36">
        <v>1740</v>
      </c>
      <c r="I44" s="38">
        <v>1740</v>
      </c>
      <c r="J44" s="6"/>
      <c r="K44" s="6"/>
      <c r="L44" s="6"/>
      <c r="M44" s="6"/>
      <c r="N44" s="6"/>
      <c r="O44" s="6"/>
    </row>
    <row r="45" spans="1:15" s="7" customFormat="1" ht="15" customHeight="1">
      <c r="A45" s="63">
        <v>43</v>
      </c>
      <c r="B45" s="29" t="s">
        <v>31</v>
      </c>
      <c r="C45" s="30" t="s">
        <v>10</v>
      </c>
      <c r="D45" s="35">
        <v>1320</v>
      </c>
      <c r="E45" s="35">
        <v>1320</v>
      </c>
      <c r="F45" s="35">
        <v>1320</v>
      </c>
      <c r="G45" s="35">
        <v>1320</v>
      </c>
      <c r="H45" s="35">
        <v>1320</v>
      </c>
      <c r="I45" s="37">
        <v>1320</v>
      </c>
      <c r="J45" s="6"/>
      <c r="K45" s="6"/>
      <c r="L45" s="6"/>
      <c r="M45" s="6"/>
      <c r="N45" s="6"/>
      <c r="O45" s="6"/>
    </row>
    <row r="46" spans="1:15" s="7" customFormat="1" ht="15" customHeight="1">
      <c r="A46" s="63">
        <v>44</v>
      </c>
      <c r="B46" s="29" t="s">
        <v>32</v>
      </c>
      <c r="C46" s="30" t="s">
        <v>10</v>
      </c>
      <c r="D46" s="35">
        <v>960</v>
      </c>
      <c r="E46" s="35">
        <v>960</v>
      </c>
      <c r="F46" s="35">
        <v>960</v>
      </c>
      <c r="G46" s="35">
        <v>960</v>
      </c>
      <c r="H46" s="35">
        <v>960</v>
      </c>
      <c r="I46" s="37">
        <v>960</v>
      </c>
      <c r="J46" s="6"/>
      <c r="K46" s="6"/>
      <c r="L46" s="6"/>
      <c r="M46" s="6"/>
      <c r="N46" s="6"/>
      <c r="O46" s="6"/>
    </row>
    <row r="47" spans="1:15" s="7" customFormat="1" ht="15" customHeight="1">
      <c r="A47" s="63">
        <v>45</v>
      </c>
      <c r="B47" s="29" t="s">
        <v>33</v>
      </c>
      <c r="C47" s="30" t="s">
        <v>10</v>
      </c>
      <c r="D47" s="36">
        <v>372</v>
      </c>
      <c r="E47" s="36">
        <v>372</v>
      </c>
      <c r="F47" s="36">
        <v>372</v>
      </c>
      <c r="G47" s="36">
        <v>372</v>
      </c>
      <c r="H47" s="36">
        <v>372</v>
      </c>
      <c r="I47" s="38">
        <v>372</v>
      </c>
      <c r="J47" s="6"/>
      <c r="K47" s="6"/>
      <c r="L47" s="6"/>
      <c r="M47" s="6"/>
      <c r="N47" s="6"/>
      <c r="O47" s="6"/>
    </row>
    <row r="48" spans="1:15" s="7" customFormat="1" ht="15" customHeight="1">
      <c r="A48" s="63">
        <v>46</v>
      </c>
      <c r="B48" s="29" t="s">
        <v>12</v>
      </c>
      <c r="C48" s="30" t="s">
        <v>10</v>
      </c>
      <c r="D48" s="36">
        <v>372</v>
      </c>
      <c r="E48" s="36">
        <v>372</v>
      </c>
      <c r="F48" s="36">
        <v>372</v>
      </c>
      <c r="G48" s="36">
        <v>372</v>
      </c>
      <c r="H48" s="36">
        <v>372</v>
      </c>
      <c r="I48" s="38">
        <v>372</v>
      </c>
      <c r="J48" s="6"/>
      <c r="K48" s="6"/>
      <c r="L48" s="6"/>
      <c r="M48" s="6"/>
      <c r="N48" s="6"/>
      <c r="O48" s="6"/>
    </row>
    <row r="49" spans="1:15" s="5" customFormat="1" ht="15" customHeight="1">
      <c r="A49" s="63">
        <v>47</v>
      </c>
      <c r="B49" s="29" t="s">
        <v>12</v>
      </c>
      <c r="C49" s="30" t="s">
        <v>10</v>
      </c>
      <c r="D49" s="36">
        <v>372</v>
      </c>
      <c r="E49" s="36">
        <v>372</v>
      </c>
      <c r="F49" s="36">
        <v>372</v>
      </c>
      <c r="G49" s="36">
        <v>372</v>
      </c>
      <c r="H49" s="36">
        <v>372</v>
      </c>
      <c r="I49" s="38">
        <v>372</v>
      </c>
      <c r="J49" s="4"/>
      <c r="K49" s="4"/>
      <c r="L49" s="4"/>
      <c r="M49" s="4"/>
      <c r="N49" s="4"/>
      <c r="O49" s="4"/>
    </row>
    <row r="50" spans="1:15" s="7" customFormat="1" ht="15" customHeight="1">
      <c r="A50" s="63">
        <v>48</v>
      </c>
      <c r="B50" s="29" t="s">
        <v>34</v>
      </c>
      <c r="C50" s="30" t="s">
        <v>10</v>
      </c>
      <c r="D50" s="36">
        <v>420</v>
      </c>
      <c r="E50" s="36">
        <v>420</v>
      </c>
      <c r="F50" s="36">
        <v>420</v>
      </c>
      <c r="G50" s="36">
        <v>420</v>
      </c>
      <c r="H50" s="36">
        <v>420</v>
      </c>
      <c r="I50" s="38">
        <v>420</v>
      </c>
      <c r="J50" s="6"/>
      <c r="K50" s="6"/>
      <c r="L50" s="6"/>
      <c r="M50" s="6"/>
      <c r="N50" s="6"/>
      <c r="O50" s="6"/>
    </row>
    <row r="51" spans="1:15" s="7" customFormat="1" ht="15" customHeight="1">
      <c r="A51" s="63">
        <v>49</v>
      </c>
      <c r="B51" s="29" t="s">
        <v>12</v>
      </c>
      <c r="C51" s="30" t="s">
        <v>10</v>
      </c>
      <c r="D51" s="35">
        <v>778</v>
      </c>
      <c r="E51" s="35">
        <v>778.8</v>
      </c>
      <c r="F51" s="35">
        <v>778.8</v>
      </c>
      <c r="G51" s="35">
        <v>778.8</v>
      </c>
      <c r="H51" s="35">
        <v>778.8</v>
      </c>
      <c r="I51" s="37">
        <v>778.8</v>
      </c>
      <c r="J51" s="6"/>
      <c r="K51" s="6"/>
      <c r="L51" s="6"/>
      <c r="M51" s="6"/>
      <c r="N51" s="6"/>
      <c r="O51" s="6"/>
    </row>
    <row r="52" spans="1:15" s="7" customFormat="1" ht="15" customHeight="1">
      <c r="A52" s="63">
        <v>50</v>
      </c>
      <c r="B52" s="29" t="s">
        <v>35</v>
      </c>
      <c r="C52" s="30" t="s">
        <v>10</v>
      </c>
      <c r="D52" s="40">
        <v>789.68</v>
      </c>
      <c r="E52" s="35">
        <v>1020</v>
      </c>
      <c r="F52" s="35">
        <v>1020</v>
      </c>
      <c r="G52" s="35">
        <v>1020</v>
      </c>
      <c r="H52" s="35">
        <v>1020</v>
      </c>
      <c r="I52" s="37">
        <v>1020</v>
      </c>
      <c r="J52" s="6"/>
      <c r="K52" s="6"/>
      <c r="L52" s="6"/>
      <c r="M52" s="6"/>
      <c r="N52" s="6"/>
      <c r="O52" s="6"/>
    </row>
    <row r="53" spans="1:15" s="7" customFormat="1" ht="15" customHeight="1">
      <c r="A53" s="63">
        <v>51</v>
      </c>
      <c r="B53" s="29" t="s">
        <v>36</v>
      </c>
      <c r="C53" s="30" t="s">
        <v>10</v>
      </c>
      <c r="D53" s="35">
        <v>720</v>
      </c>
      <c r="E53" s="35">
        <v>720</v>
      </c>
      <c r="F53" s="35">
        <v>720</v>
      </c>
      <c r="G53" s="35">
        <v>720</v>
      </c>
      <c r="H53" s="35">
        <v>720</v>
      </c>
      <c r="I53" s="37">
        <v>720</v>
      </c>
      <c r="J53" s="6"/>
      <c r="K53" s="6"/>
      <c r="L53" s="6"/>
      <c r="M53" s="6"/>
      <c r="N53" s="6"/>
      <c r="O53" s="6"/>
    </row>
    <row r="54" spans="1:15" s="7" customFormat="1" ht="15" customHeight="1">
      <c r="A54" s="63">
        <v>52</v>
      </c>
      <c r="B54" s="29" t="s">
        <v>12</v>
      </c>
      <c r="C54" s="30" t="s">
        <v>10</v>
      </c>
      <c r="D54" s="35">
        <v>648</v>
      </c>
      <c r="E54" s="35">
        <v>648</v>
      </c>
      <c r="F54" s="35">
        <v>648</v>
      </c>
      <c r="G54" s="35">
        <v>648</v>
      </c>
      <c r="H54" s="35">
        <v>648</v>
      </c>
      <c r="I54" s="37">
        <v>648</v>
      </c>
      <c r="J54" s="6"/>
      <c r="K54" s="6"/>
      <c r="L54" s="6"/>
      <c r="M54" s="6"/>
      <c r="N54" s="6"/>
      <c r="O54" s="6"/>
    </row>
    <row r="55" spans="1:15" s="7" customFormat="1" ht="15" customHeight="1">
      <c r="A55" s="63">
        <v>53</v>
      </c>
      <c r="B55" s="29" t="s">
        <v>12</v>
      </c>
      <c r="C55" s="30" t="s">
        <v>10</v>
      </c>
      <c r="D55" s="35">
        <v>516</v>
      </c>
      <c r="E55" s="35">
        <v>516</v>
      </c>
      <c r="F55" s="35">
        <v>516</v>
      </c>
      <c r="G55" s="35">
        <v>516</v>
      </c>
      <c r="H55" s="35">
        <v>516</v>
      </c>
      <c r="I55" s="37">
        <v>516</v>
      </c>
      <c r="J55" s="6"/>
      <c r="K55" s="6"/>
      <c r="L55" s="6"/>
      <c r="M55" s="6"/>
      <c r="N55" s="6"/>
      <c r="O55" s="6"/>
    </row>
    <row r="56" spans="1:15" s="7" customFormat="1" ht="15" customHeight="1">
      <c r="A56" s="63">
        <v>54</v>
      </c>
      <c r="B56" s="29" t="s">
        <v>11</v>
      </c>
      <c r="C56" s="30" t="s">
        <v>10</v>
      </c>
      <c r="D56" s="35">
        <v>516</v>
      </c>
      <c r="E56" s="35">
        <v>516</v>
      </c>
      <c r="F56" s="35">
        <v>516</v>
      </c>
      <c r="G56" s="35">
        <v>516</v>
      </c>
      <c r="H56" s="35">
        <v>516</v>
      </c>
      <c r="I56" s="37">
        <v>516</v>
      </c>
      <c r="J56" s="6"/>
      <c r="K56" s="6"/>
      <c r="L56" s="6"/>
      <c r="M56" s="6"/>
      <c r="N56" s="6"/>
      <c r="O56" s="6"/>
    </row>
    <row r="57" spans="1:15" s="7" customFormat="1" ht="15" customHeight="1">
      <c r="A57" s="63">
        <v>55</v>
      </c>
      <c r="B57" s="29" t="s">
        <v>12</v>
      </c>
      <c r="C57" s="30" t="s">
        <v>10</v>
      </c>
      <c r="D57" s="35">
        <v>372</v>
      </c>
      <c r="E57" s="35">
        <v>372</v>
      </c>
      <c r="F57" s="35">
        <v>372</v>
      </c>
      <c r="G57" s="35">
        <v>372</v>
      </c>
      <c r="H57" s="35">
        <v>372</v>
      </c>
      <c r="I57" s="37">
        <v>372</v>
      </c>
      <c r="J57" s="6"/>
      <c r="K57" s="6"/>
      <c r="L57" s="6"/>
      <c r="M57" s="6"/>
      <c r="N57" s="6"/>
      <c r="O57" s="6"/>
    </row>
    <row r="58" spans="1:15" s="7" customFormat="1" ht="15" customHeight="1">
      <c r="A58" s="63">
        <v>56</v>
      </c>
      <c r="B58" s="29" t="s">
        <v>11</v>
      </c>
      <c r="C58" s="30" t="s">
        <v>10</v>
      </c>
      <c r="D58" s="35">
        <v>470.4</v>
      </c>
      <c r="E58" s="35">
        <v>470.4</v>
      </c>
      <c r="F58" s="35">
        <v>470.4</v>
      </c>
      <c r="G58" s="35">
        <v>470.4</v>
      </c>
      <c r="H58" s="35">
        <v>470.4</v>
      </c>
      <c r="I58" s="37">
        <v>470.4</v>
      </c>
      <c r="J58" s="6"/>
      <c r="K58" s="6"/>
      <c r="L58" s="6"/>
      <c r="M58" s="6"/>
      <c r="N58" s="6"/>
      <c r="O58" s="6"/>
    </row>
    <row r="59" spans="1:15" s="7" customFormat="1" ht="15" customHeight="1">
      <c r="A59" s="63">
        <v>57</v>
      </c>
      <c r="B59" s="29" t="s">
        <v>37</v>
      </c>
      <c r="C59" s="30" t="s">
        <v>10</v>
      </c>
      <c r="D59" s="35">
        <v>600</v>
      </c>
      <c r="E59" s="35">
        <v>600</v>
      </c>
      <c r="F59" s="35">
        <v>600</v>
      </c>
      <c r="G59" s="35">
        <v>600</v>
      </c>
      <c r="H59" s="35">
        <v>600</v>
      </c>
      <c r="I59" s="37">
        <v>600</v>
      </c>
      <c r="J59" s="6"/>
      <c r="K59" s="6"/>
      <c r="L59" s="6"/>
      <c r="M59" s="6"/>
      <c r="N59" s="6"/>
      <c r="O59" s="6"/>
    </row>
    <row r="60" spans="1:15" s="7" customFormat="1" ht="15" customHeight="1">
      <c r="A60" s="63">
        <v>58</v>
      </c>
      <c r="B60" s="29" t="s">
        <v>38</v>
      </c>
      <c r="C60" s="30" t="s">
        <v>10</v>
      </c>
      <c r="D60" s="35">
        <v>480</v>
      </c>
      <c r="E60" s="35">
        <v>480</v>
      </c>
      <c r="F60" s="35">
        <v>480</v>
      </c>
      <c r="G60" s="35">
        <v>480</v>
      </c>
      <c r="H60" s="35">
        <v>480</v>
      </c>
      <c r="I60" s="37">
        <v>480</v>
      </c>
      <c r="J60" s="6"/>
      <c r="K60" s="6"/>
      <c r="L60" s="6"/>
      <c r="M60" s="6"/>
      <c r="N60" s="6"/>
      <c r="O60" s="6"/>
    </row>
    <row r="61" spans="1:15" s="7" customFormat="1" ht="15" customHeight="1">
      <c r="A61" s="63">
        <v>59</v>
      </c>
      <c r="B61" s="29" t="s">
        <v>39</v>
      </c>
      <c r="C61" s="30" t="s">
        <v>10</v>
      </c>
      <c r="D61" s="35">
        <v>0</v>
      </c>
      <c r="E61" s="35">
        <v>150.16999999999999</v>
      </c>
      <c r="F61" s="35">
        <v>335</v>
      </c>
      <c r="G61" s="35">
        <v>335</v>
      </c>
      <c r="H61" s="35">
        <v>335</v>
      </c>
      <c r="I61" s="37">
        <v>335</v>
      </c>
      <c r="J61" s="6"/>
      <c r="K61" s="6"/>
      <c r="L61" s="6"/>
      <c r="M61" s="6"/>
      <c r="N61" s="6"/>
      <c r="O61" s="6"/>
    </row>
    <row r="62" spans="1:15" s="7" customFormat="1" ht="15" customHeight="1">
      <c r="A62" s="63">
        <v>60</v>
      </c>
      <c r="B62" s="29" t="s">
        <v>12</v>
      </c>
      <c r="C62" s="30" t="s">
        <v>10</v>
      </c>
      <c r="D62" s="35">
        <v>960</v>
      </c>
      <c r="E62" s="35">
        <v>960</v>
      </c>
      <c r="F62" s="35">
        <v>960</v>
      </c>
      <c r="G62" s="35">
        <v>960</v>
      </c>
      <c r="H62" s="35">
        <v>960</v>
      </c>
      <c r="I62" s="37">
        <v>960</v>
      </c>
      <c r="J62" s="6"/>
      <c r="K62" s="6"/>
      <c r="L62" s="6"/>
      <c r="M62" s="6"/>
      <c r="N62" s="6"/>
      <c r="O62" s="6"/>
    </row>
    <row r="63" spans="1:15" ht="15" customHeight="1">
      <c r="A63" s="63">
        <v>61</v>
      </c>
      <c r="B63" s="29" t="s">
        <v>40</v>
      </c>
      <c r="C63" s="30" t="s">
        <v>10</v>
      </c>
      <c r="D63" s="35">
        <v>600</v>
      </c>
      <c r="E63" s="35">
        <v>600</v>
      </c>
      <c r="F63" s="35">
        <v>600</v>
      </c>
      <c r="G63" s="35">
        <v>600</v>
      </c>
      <c r="H63" s="35">
        <v>600</v>
      </c>
      <c r="I63" s="37">
        <v>600</v>
      </c>
    </row>
    <row r="64" spans="1:15" ht="15" customHeight="1">
      <c r="A64" s="63">
        <v>62</v>
      </c>
      <c r="B64" s="29" t="s">
        <v>41</v>
      </c>
      <c r="C64" s="30" t="s">
        <v>10</v>
      </c>
      <c r="D64" s="36">
        <v>1800</v>
      </c>
      <c r="E64" s="36">
        <v>1800</v>
      </c>
      <c r="F64" s="36">
        <v>1800</v>
      </c>
      <c r="G64" s="36">
        <v>1800</v>
      </c>
      <c r="H64" s="36">
        <v>1800</v>
      </c>
      <c r="I64" s="38">
        <v>1800</v>
      </c>
    </row>
    <row r="65" spans="1:15" s="7" customFormat="1" ht="15" customHeight="1">
      <c r="A65" s="63">
        <v>63</v>
      </c>
      <c r="B65" s="29" t="s">
        <v>42</v>
      </c>
      <c r="C65" s="30" t="s">
        <v>43</v>
      </c>
      <c r="D65" s="36">
        <v>600</v>
      </c>
      <c r="E65" s="36">
        <v>600</v>
      </c>
      <c r="F65" s="36">
        <v>600</v>
      </c>
      <c r="G65" s="36">
        <v>600</v>
      </c>
      <c r="H65" s="36">
        <v>600</v>
      </c>
      <c r="I65" s="38">
        <v>600</v>
      </c>
      <c r="J65" s="6"/>
      <c r="K65" s="6"/>
      <c r="L65" s="6"/>
      <c r="M65" s="6"/>
      <c r="N65" s="6"/>
      <c r="O65" s="6"/>
    </row>
    <row r="66" spans="1:15" s="7" customFormat="1" ht="15" customHeight="1">
      <c r="A66" s="63">
        <v>64</v>
      </c>
      <c r="B66" s="29" t="s">
        <v>44</v>
      </c>
      <c r="C66" s="30" t="s">
        <v>10</v>
      </c>
      <c r="D66" s="36">
        <v>960</v>
      </c>
      <c r="E66" s="36">
        <v>960</v>
      </c>
      <c r="F66" s="36">
        <v>960</v>
      </c>
      <c r="G66" s="36">
        <v>960</v>
      </c>
      <c r="H66" s="36">
        <v>960</v>
      </c>
      <c r="I66" s="38">
        <v>960</v>
      </c>
      <c r="J66" s="6"/>
      <c r="K66" s="6"/>
      <c r="L66" s="6"/>
      <c r="M66" s="6"/>
      <c r="N66" s="6"/>
      <c r="O66" s="6"/>
    </row>
    <row r="67" spans="1:15" s="7" customFormat="1" ht="15" customHeight="1">
      <c r="A67" s="63">
        <v>65</v>
      </c>
      <c r="B67" s="29" t="s">
        <v>45</v>
      </c>
      <c r="C67" s="30" t="s">
        <v>43</v>
      </c>
      <c r="D67" s="36">
        <v>400</v>
      </c>
      <c r="E67" s="36">
        <v>400</v>
      </c>
      <c r="F67" s="36">
        <v>400</v>
      </c>
      <c r="G67" s="36">
        <v>400</v>
      </c>
      <c r="H67" s="36">
        <v>400</v>
      </c>
      <c r="I67" s="38">
        <v>400</v>
      </c>
      <c r="J67" s="6"/>
      <c r="K67" s="6"/>
      <c r="L67" s="6"/>
      <c r="M67" s="6"/>
      <c r="N67" s="6"/>
      <c r="O67" s="6"/>
    </row>
    <row r="68" spans="1:15" s="7" customFormat="1" ht="15" customHeight="1">
      <c r="A68" s="63">
        <v>66</v>
      </c>
      <c r="B68" s="29" t="s">
        <v>45</v>
      </c>
      <c r="C68" s="30" t="s">
        <v>10</v>
      </c>
      <c r="D68" s="35">
        <v>372</v>
      </c>
      <c r="E68" s="35">
        <v>372</v>
      </c>
      <c r="F68" s="35">
        <v>372</v>
      </c>
      <c r="G68" s="35">
        <v>372</v>
      </c>
      <c r="H68" s="35">
        <v>372</v>
      </c>
      <c r="I68" s="37">
        <v>372</v>
      </c>
      <c r="J68" s="6"/>
      <c r="K68" s="6"/>
      <c r="L68" s="6"/>
      <c r="M68" s="6"/>
      <c r="N68" s="6"/>
      <c r="O68" s="6"/>
    </row>
    <row r="69" spans="1:15" s="7" customFormat="1" ht="15" customHeight="1">
      <c r="A69" s="63">
        <v>67</v>
      </c>
      <c r="B69" s="29" t="s">
        <v>46</v>
      </c>
      <c r="C69" s="30" t="s">
        <v>10</v>
      </c>
      <c r="D69" s="36">
        <v>600</v>
      </c>
      <c r="E69" s="36">
        <v>600</v>
      </c>
      <c r="F69" s="36">
        <v>600</v>
      </c>
      <c r="G69" s="36">
        <v>600</v>
      </c>
      <c r="H69" s="36">
        <v>600</v>
      </c>
      <c r="I69" s="38">
        <v>600</v>
      </c>
      <c r="J69" s="6"/>
      <c r="K69" s="6"/>
      <c r="L69" s="6"/>
      <c r="M69" s="6"/>
      <c r="N69" s="6"/>
      <c r="O69" s="6"/>
    </row>
    <row r="70" spans="1:15" s="7" customFormat="1" ht="15" customHeight="1">
      <c r="A70" s="63">
        <v>68</v>
      </c>
      <c r="B70" s="29" t="s">
        <v>47</v>
      </c>
      <c r="C70" s="30" t="s">
        <v>10</v>
      </c>
      <c r="D70" s="36">
        <v>372</v>
      </c>
      <c r="E70" s="36">
        <v>372</v>
      </c>
      <c r="F70" s="36">
        <v>372</v>
      </c>
      <c r="G70" s="36">
        <v>372</v>
      </c>
      <c r="H70" s="36">
        <v>372</v>
      </c>
      <c r="I70" s="38">
        <v>372</v>
      </c>
      <c r="J70" s="6"/>
      <c r="K70" s="6"/>
      <c r="L70" s="6"/>
      <c r="M70" s="6"/>
      <c r="N70" s="6"/>
      <c r="O70" s="6"/>
    </row>
    <row r="71" spans="1:15" s="7" customFormat="1" ht="15" customHeight="1">
      <c r="A71" s="63">
        <v>69</v>
      </c>
      <c r="B71" s="29" t="s">
        <v>48</v>
      </c>
      <c r="C71" s="30" t="s">
        <v>10</v>
      </c>
      <c r="D71" s="35">
        <v>446.4</v>
      </c>
      <c r="E71" s="35">
        <v>446.4</v>
      </c>
      <c r="F71" s="35">
        <v>446.4</v>
      </c>
      <c r="G71" s="35">
        <v>446.4</v>
      </c>
      <c r="H71" s="35">
        <v>446.4</v>
      </c>
      <c r="I71" s="37">
        <v>446.4</v>
      </c>
      <c r="J71" s="6"/>
      <c r="K71" s="6"/>
      <c r="L71" s="6"/>
      <c r="M71" s="6"/>
      <c r="N71" s="6"/>
      <c r="O71" s="6"/>
    </row>
    <row r="72" spans="1:15" s="7" customFormat="1" ht="15" customHeight="1">
      <c r="A72" s="63">
        <v>70</v>
      </c>
      <c r="B72" s="29" t="s">
        <v>49</v>
      </c>
      <c r="C72" s="30" t="s">
        <v>10</v>
      </c>
      <c r="D72" s="35">
        <v>372</v>
      </c>
      <c r="E72" s="35">
        <v>372</v>
      </c>
      <c r="F72" s="35">
        <v>372</v>
      </c>
      <c r="G72" s="35">
        <v>372</v>
      </c>
      <c r="H72" s="35">
        <v>372</v>
      </c>
      <c r="I72" s="37">
        <v>372</v>
      </c>
      <c r="J72" s="6"/>
      <c r="K72" s="6"/>
      <c r="L72" s="6"/>
      <c r="M72" s="6"/>
      <c r="N72" s="6"/>
      <c r="O72" s="6"/>
    </row>
    <row r="73" spans="1:15" s="7" customFormat="1" ht="15" customHeight="1">
      <c r="A73" s="63">
        <v>71</v>
      </c>
      <c r="B73" s="29" t="s">
        <v>50</v>
      </c>
      <c r="C73" s="30" t="s">
        <v>10</v>
      </c>
      <c r="D73" s="35">
        <v>372</v>
      </c>
      <c r="E73" s="35">
        <v>372</v>
      </c>
      <c r="F73" s="35">
        <v>372</v>
      </c>
      <c r="G73" s="35">
        <v>372</v>
      </c>
      <c r="H73" s="35">
        <v>372</v>
      </c>
      <c r="I73" s="37">
        <v>372</v>
      </c>
      <c r="J73" s="6"/>
      <c r="K73" s="6"/>
      <c r="L73" s="6"/>
      <c r="M73" s="6"/>
      <c r="N73" s="6"/>
      <c r="O73" s="6"/>
    </row>
    <row r="74" spans="1:15" ht="15" customHeight="1">
      <c r="A74" s="63">
        <v>72</v>
      </c>
      <c r="B74" s="29" t="s">
        <v>51</v>
      </c>
      <c r="C74" s="30" t="s">
        <v>10</v>
      </c>
      <c r="D74" s="35">
        <v>600</v>
      </c>
      <c r="E74" s="35">
        <v>600</v>
      </c>
      <c r="F74" s="35">
        <v>600</v>
      </c>
      <c r="G74" s="35">
        <v>600</v>
      </c>
      <c r="H74" s="35">
        <v>600</v>
      </c>
      <c r="I74" s="37">
        <v>600</v>
      </c>
    </row>
    <row r="75" spans="1:15" s="7" customFormat="1" ht="15" customHeight="1">
      <c r="A75" s="63">
        <v>73</v>
      </c>
      <c r="B75" s="29" t="s">
        <v>52</v>
      </c>
      <c r="C75" s="30" t="s">
        <v>43</v>
      </c>
      <c r="D75" s="35">
        <v>0</v>
      </c>
      <c r="E75" s="35">
        <v>821</v>
      </c>
      <c r="F75" s="35">
        <v>821</v>
      </c>
      <c r="G75" s="35">
        <v>821</v>
      </c>
      <c r="H75" s="35">
        <v>821</v>
      </c>
      <c r="I75" s="37">
        <v>821</v>
      </c>
      <c r="J75" s="6"/>
      <c r="K75" s="6"/>
      <c r="L75" s="6"/>
      <c r="M75" s="6"/>
      <c r="N75" s="6"/>
      <c r="O75" s="6"/>
    </row>
    <row r="76" spans="1:15" s="7" customFormat="1" ht="15" customHeight="1">
      <c r="A76" s="63">
        <v>74</v>
      </c>
      <c r="B76" s="29" t="s">
        <v>52</v>
      </c>
      <c r="C76" s="30" t="s">
        <v>10</v>
      </c>
      <c r="D76" s="35">
        <v>1130.4000000000001</v>
      </c>
      <c r="E76" s="35">
        <v>1130.4000000000001</v>
      </c>
      <c r="F76" s="35">
        <v>1130.4000000000001</v>
      </c>
      <c r="G76" s="35">
        <v>1130.4000000000001</v>
      </c>
      <c r="H76" s="35">
        <v>1130.4000000000001</v>
      </c>
      <c r="I76" s="37">
        <v>1130.4000000000001</v>
      </c>
      <c r="J76" s="6"/>
      <c r="K76" s="6"/>
      <c r="L76" s="6"/>
      <c r="M76" s="6"/>
      <c r="N76" s="6"/>
      <c r="O76" s="6"/>
    </row>
    <row r="77" spans="1:15" s="7" customFormat="1" ht="15" customHeight="1">
      <c r="A77" s="63">
        <v>75</v>
      </c>
      <c r="B77" s="29" t="s">
        <v>53</v>
      </c>
      <c r="C77" s="30" t="s">
        <v>10</v>
      </c>
      <c r="D77" s="36">
        <v>600</v>
      </c>
      <c r="E77" s="36">
        <v>600</v>
      </c>
      <c r="F77" s="36">
        <v>600</v>
      </c>
      <c r="G77" s="36">
        <v>600</v>
      </c>
      <c r="H77" s="36">
        <v>600</v>
      </c>
      <c r="I77" s="38">
        <v>600</v>
      </c>
      <c r="J77" s="6"/>
      <c r="K77" s="6"/>
      <c r="L77" s="6"/>
      <c r="M77" s="6"/>
      <c r="N77" s="6"/>
      <c r="O77" s="6"/>
    </row>
    <row r="78" spans="1:15" s="7" customFormat="1" ht="15" customHeight="1">
      <c r="A78" s="63">
        <v>76</v>
      </c>
      <c r="B78" s="29" t="s">
        <v>54</v>
      </c>
      <c r="C78" s="30" t="s">
        <v>10</v>
      </c>
      <c r="D78" s="35">
        <v>372</v>
      </c>
      <c r="E78" s="35">
        <v>372</v>
      </c>
      <c r="F78" s="35">
        <v>372</v>
      </c>
      <c r="G78" s="35">
        <v>372</v>
      </c>
      <c r="H78" s="35">
        <v>372</v>
      </c>
      <c r="I78" s="37">
        <v>372</v>
      </c>
      <c r="J78" s="6"/>
      <c r="K78" s="6"/>
      <c r="L78" s="6"/>
      <c r="M78" s="6"/>
      <c r="N78" s="6"/>
      <c r="O78" s="6"/>
    </row>
    <row r="79" spans="1:15" s="7" customFormat="1" ht="15" customHeight="1">
      <c r="A79" s="63">
        <v>77</v>
      </c>
      <c r="B79" s="29" t="s">
        <v>54</v>
      </c>
      <c r="C79" s="30" t="s">
        <v>10</v>
      </c>
      <c r="D79" s="35">
        <v>372</v>
      </c>
      <c r="E79" s="35">
        <v>372</v>
      </c>
      <c r="F79" s="35">
        <f>12*D79</f>
        <v>4464</v>
      </c>
      <c r="G79" s="35">
        <v>372</v>
      </c>
      <c r="H79" s="35">
        <v>372</v>
      </c>
      <c r="I79" s="37">
        <v>372</v>
      </c>
      <c r="J79" s="6"/>
      <c r="K79" s="6"/>
      <c r="L79" s="6"/>
      <c r="M79" s="6"/>
      <c r="N79" s="6"/>
      <c r="O79" s="6"/>
    </row>
    <row r="80" spans="1:15" s="7" customFormat="1" ht="15" customHeight="1">
      <c r="A80" s="63">
        <v>78</v>
      </c>
      <c r="B80" s="29" t="s">
        <v>55</v>
      </c>
      <c r="C80" s="30" t="s">
        <v>10</v>
      </c>
      <c r="D80" s="35">
        <v>600</v>
      </c>
      <c r="E80" s="35">
        <v>600</v>
      </c>
      <c r="F80" s="35">
        <v>600</v>
      </c>
      <c r="G80" s="35">
        <v>600</v>
      </c>
      <c r="H80" s="35">
        <v>600</v>
      </c>
      <c r="I80" s="37">
        <v>600</v>
      </c>
      <c r="J80" s="6"/>
      <c r="K80" s="6"/>
      <c r="L80" s="6"/>
      <c r="M80" s="6"/>
      <c r="N80" s="6"/>
      <c r="O80" s="6"/>
    </row>
    <row r="81" spans="1:15" s="7" customFormat="1" ht="15" customHeight="1">
      <c r="A81" s="63">
        <v>79</v>
      </c>
      <c r="B81" s="29" t="s">
        <v>55</v>
      </c>
      <c r="C81" s="30" t="s">
        <v>10</v>
      </c>
      <c r="D81" s="35">
        <v>402</v>
      </c>
      <c r="E81" s="35">
        <v>402</v>
      </c>
      <c r="F81" s="35">
        <v>402</v>
      </c>
      <c r="G81" s="35">
        <v>402</v>
      </c>
      <c r="H81" s="35">
        <v>402</v>
      </c>
      <c r="I81" s="37">
        <v>402</v>
      </c>
      <c r="J81" s="6"/>
      <c r="K81" s="6"/>
      <c r="L81" s="6"/>
      <c r="M81" s="6"/>
      <c r="N81" s="6"/>
      <c r="O81" s="6"/>
    </row>
    <row r="82" spans="1:15" ht="15" customHeight="1">
      <c r="A82" s="63">
        <v>80</v>
      </c>
      <c r="B82" s="29" t="s">
        <v>55</v>
      </c>
      <c r="C82" s="30" t="s">
        <v>10</v>
      </c>
      <c r="D82" s="36">
        <v>264.19</v>
      </c>
      <c r="E82" s="36">
        <v>264.19</v>
      </c>
      <c r="F82" s="36">
        <f>390/29*21</f>
        <v>282.41379310344831</v>
      </c>
      <c r="G82" s="36">
        <v>390</v>
      </c>
      <c r="H82" s="36">
        <v>390</v>
      </c>
      <c r="I82" s="38">
        <v>390</v>
      </c>
    </row>
    <row r="83" spans="1:15" s="7" customFormat="1" ht="15" customHeight="1">
      <c r="A83" s="63">
        <v>81</v>
      </c>
      <c r="B83" s="29" t="s">
        <v>56</v>
      </c>
      <c r="C83" s="30" t="s">
        <v>10</v>
      </c>
      <c r="D83" s="35">
        <v>660</v>
      </c>
      <c r="E83" s="35">
        <v>660</v>
      </c>
      <c r="F83" s="35">
        <v>660</v>
      </c>
      <c r="G83" s="35">
        <v>660</v>
      </c>
      <c r="H83" s="35">
        <v>660</v>
      </c>
      <c r="I83" s="37">
        <v>660</v>
      </c>
      <c r="J83" s="6"/>
      <c r="K83" s="6"/>
      <c r="L83" s="6"/>
      <c r="M83" s="6"/>
      <c r="N83" s="6"/>
      <c r="O83" s="6"/>
    </row>
    <row r="84" spans="1:15" s="7" customFormat="1" ht="15" customHeight="1">
      <c r="A84" s="63">
        <v>82</v>
      </c>
      <c r="B84" s="29" t="s">
        <v>57</v>
      </c>
      <c r="C84" s="30" t="s">
        <v>10</v>
      </c>
      <c r="D84" s="35">
        <v>780</v>
      </c>
      <c r="E84" s="35">
        <v>780</v>
      </c>
      <c r="F84" s="35">
        <v>780</v>
      </c>
      <c r="G84" s="35">
        <v>780</v>
      </c>
      <c r="H84" s="35">
        <v>780</v>
      </c>
      <c r="I84" s="37">
        <v>780</v>
      </c>
      <c r="J84" s="6"/>
      <c r="K84" s="6"/>
      <c r="L84" s="6"/>
      <c r="M84" s="6"/>
      <c r="N84" s="6"/>
      <c r="O84" s="6"/>
    </row>
    <row r="85" spans="1:15" s="7" customFormat="1" ht="15" customHeight="1">
      <c r="A85" s="63">
        <v>83</v>
      </c>
      <c r="B85" s="29" t="s">
        <v>58</v>
      </c>
      <c r="C85" s="30" t="s">
        <v>10</v>
      </c>
      <c r="D85" s="35">
        <v>480</v>
      </c>
      <c r="E85" s="35">
        <v>480</v>
      </c>
      <c r="F85" s="35">
        <v>480</v>
      </c>
      <c r="G85" s="35">
        <v>480</v>
      </c>
      <c r="H85" s="35">
        <v>480</v>
      </c>
      <c r="I85" s="37">
        <v>480</v>
      </c>
      <c r="J85" s="6"/>
      <c r="K85" s="6"/>
      <c r="L85" s="6"/>
      <c r="M85" s="6"/>
      <c r="N85" s="6"/>
      <c r="O85" s="6"/>
    </row>
    <row r="86" spans="1:15" ht="15" customHeight="1">
      <c r="A86" s="63">
        <v>84</v>
      </c>
      <c r="B86" s="29" t="s">
        <v>58</v>
      </c>
      <c r="C86" s="30" t="s">
        <v>10</v>
      </c>
      <c r="D86" s="40">
        <v>464.52</v>
      </c>
      <c r="E86" s="35">
        <v>480</v>
      </c>
      <c r="F86" s="35">
        <v>480</v>
      </c>
      <c r="G86" s="35">
        <v>480</v>
      </c>
      <c r="H86" s="35">
        <v>480</v>
      </c>
      <c r="I86" s="37">
        <v>480</v>
      </c>
    </row>
    <row r="87" spans="1:15" ht="15" customHeight="1">
      <c r="A87" s="63">
        <v>85</v>
      </c>
      <c r="B87" s="29" t="s">
        <v>59</v>
      </c>
      <c r="C87" s="30" t="s">
        <v>10</v>
      </c>
      <c r="D87" s="35">
        <v>534</v>
      </c>
      <c r="E87" s="35">
        <v>534</v>
      </c>
      <c r="F87" s="35">
        <v>534</v>
      </c>
      <c r="G87" s="35">
        <v>534</v>
      </c>
      <c r="H87" s="35">
        <v>534</v>
      </c>
      <c r="I87" s="37">
        <v>534</v>
      </c>
    </row>
    <row r="88" spans="1:15" ht="15" customHeight="1">
      <c r="A88" s="63">
        <v>86</v>
      </c>
      <c r="B88" s="29" t="s">
        <v>58</v>
      </c>
      <c r="C88" s="30" t="s">
        <v>10</v>
      </c>
      <c r="D88" s="35">
        <v>372</v>
      </c>
      <c r="E88" s="35">
        <v>372</v>
      </c>
      <c r="F88" s="35">
        <v>372</v>
      </c>
      <c r="G88" s="35">
        <v>372</v>
      </c>
      <c r="H88" s="35">
        <v>372</v>
      </c>
      <c r="I88" s="37">
        <v>372</v>
      </c>
    </row>
    <row r="89" spans="1:15" ht="15" customHeight="1">
      <c r="A89" s="63">
        <v>87</v>
      </c>
      <c r="B89" s="29" t="s">
        <v>25</v>
      </c>
      <c r="C89" s="30" t="s">
        <v>10</v>
      </c>
      <c r="D89" s="35">
        <v>517.20000000000005</v>
      </c>
      <c r="E89" s="35">
        <v>517.20000000000005</v>
      </c>
      <c r="F89" s="35">
        <v>517.20000000000005</v>
      </c>
      <c r="G89" s="35">
        <v>517.20000000000005</v>
      </c>
      <c r="H89" s="35">
        <v>517.20000000000005</v>
      </c>
      <c r="I89" s="37">
        <v>517.20000000000005</v>
      </c>
    </row>
    <row r="90" spans="1:15" s="7" customFormat="1" ht="15" customHeight="1">
      <c r="A90" s="63">
        <v>88</v>
      </c>
      <c r="B90" s="29" t="s">
        <v>60</v>
      </c>
      <c r="C90" s="30" t="s">
        <v>10</v>
      </c>
      <c r="D90" s="35">
        <v>465.6</v>
      </c>
      <c r="E90" s="35">
        <v>465.6</v>
      </c>
      <c r="F90" s="35">
        <v>465.6</v>
      </c>
      <c r="G90" s="35">
        <v>465.6</v>
      </c>
      <c r="H90" s="35">
        <v>465.6</v>
      </c>
      <c r="I90" s="37">
        <v>465.6</v>
      </c>
      <c r="J90" s="6"/>
      <c r="K90" s="6"/>
      <c r="L90" s="6"/>
      <c r="M90" s="6"/>
      <c r="N90" s="6"/>
      <c r="O90" s="6"/>
    </row>
    <row r="91" spans="1:15" ht="15" customHeight="1">
      <c r="A91" s="63">
        <v>89</v>
      </c>
      <c r="B91" s="29" t="s">
        <v>61</v>
      </c>
      <c r="C91" s="30" t="s">
        <v>10</v>
      </c>
      <c r="D91" s="35">
        <v>440.4</v>
      </c>
      <c r="E91" s="35">
        <v>440.4</v>
      </c>
      <c r="F91" s="35">
        <v>440.4</v>
      </c>
      <c r="G91" s="35">
        <v>440.4</v>
      </c>
      <c r="H91" s="35">
        <v>440.4</v>
      </c>
      <c r="I91" s="37">
        <v>440.4</v>
      </c>
    </row>
    <row r="92" spans="1:15" ht="15" customHeight="1">
      <c r="A92" s="63">
        <v>90</v>
      </c>
      <c r="B92" s="29" t="s">
        <v>61</v>
      </c>
      <c r="C92" s="30" t="s">
        <v>10</v>
      </c>
      <c r="D92" s="35">
        <v>440.4</v>
      </c>
      <c r="E92" s="35">
        <v>440.4</v>
      </c>
      <c r="F92" s="35">
        <v>440.4</v>
      </c>
      <c r="G92" s="35">
        <v>440.4</v>
      </c>
      <c r="H92" s="35">
        <v>440.4</v>
      </c>
      <c r="I92" s="37">
        <v>440.4</v>
      </c>
    </row>
    <row r="93" spans="1:15" ht="15" customHeight="1">
      <c r="A93" s="63">
        <v>91</v>
      </c>
      <c r="B93" s="29" t="s">
        <v>62</v>
      </c>
      <c r="C93" s="30" t="s">
        <v>10</v>
      </c>
      <c r="D93" s="35">
        <f>427.2</f>
        <v>427.2</v>
      </c>
      <c r="E93" s="35">
        <f t="shared" ref="E93:I93" si="1">427.2</f>
        <v>427.2</v>
      </c>
      <c r="F93" s="35">
        <f t="shared" si="1"/>
        <v>427.2</v>
      </c>
      <c r="G93" s="35">
        <f t="shared" si="1"/>
        <v>427.2</v>
      </c>
      <c r="H93" s="35">
        <f t="shared" si="1"/>
        <v>427.2</v>
      </c>
      <c r="I93" s="37">
        <f t="shared" si="1"/>
        <v>427.2</v>
      </c>
    </row>
    <row r="94" spans="1:15" ht="15" customHeight="1">
      <c r="A94" s="63">
        <v>92</v>
      </c>
      <c r="B94" s="29" t="s">
        <v>63</v>
      </c>
      <c r="C94" s="30" t="s">
        <v>10</v>
      </c>
      <c r="D94" s="35">
        <v>415.2</v>
      </c>
      <c r="E94" s="35">
        <v>415.2</v>
      </c>
      <c r="F94" s="35">
        <v>415.2</v>
      </c>
      <c r="G94" s="35">
        <v>415.2</v>
      </c>
      <c r="H94" s="35">
        <v>415.2</v>
      </c>
      <c r="I94" s="37">
        <v>415.2</v>
      </c>
    </row>
    <row r="95" spans="1:15" ht="15" customHeight="1">
      <c r="A95" s="63">
        <v>93</v>
      </c>
      <c r="B95" s="29" t="s">
        <v>63</v>
      </c>
      <c r="C95" s="30" t="s">
        <v>10</v>
      </c>
      <c r="D95" s="35">
        <v>415.2</v>
      </c>
      <c r="E95" s="35">
        <v>415.2</v>
      </c>
      <c r="F95" s="35">
        <v>415.2</v>
      </c>
      <c r="G95" s="35">
        <v>415.2</v>
      </c>
      <c r="H95" s="35">
        <v>415.2</v>
      </c>
      <c r="I95" s="37">
        <v>415.2</v>
      </c>
    </row>
    <row r="96" spans="1:15" ht="15" customHeight="1">
      <c r="A96" s="63">
        <v>94</v>
      </c>
      <c r="B96" s="29" t="s">
        <v>64</v>
      </c>
      <c r="C96" s="30" t="s">
        <v>10</v>
      </c>
      <c r="D96" s="35">
        <v>376.8</v>
      </c>
      <c r="E96" s="35">
        <v>376.8</v>
      </c>
      <c r="F96" s="35">
        <v>376.8</v>
      </c>
      <c r="G96" s="35">
        <v>376.8</v>
      </c>
      <c r="H96" s="35">
        <v>376.8</v>
      </c>
      <c r="I96" s="37">
        <v>376.8</v>
      </c>
    </row>
    <row r="97" spans="1:25" ht="15" customHeight="1">
      <c r="A97" s="63">
        <v>95</v>
      </c>
      <c r="B97" s="29" t="s">
        <v>65</v>
      </c>
      <c r="C97" s="30" t="s">
        <v>10</v>
      </c>
      <c r="D97" s="35">
        <v>372</v>
      </c>
      <c r="E97" s="35">
        <v>372</v>
      </c>
      <c r="F97" s="35">
        <v>372</v>
      </c>
      <c r="G97" s="35">
        <v>372</v>
      </c>
      <c r="H97" s="35">
        <v>372</v>
      </c>
      <c r="I97" s="37">
        <v>372</v>
      </c>
    </row>
    <row r="98" spans="1:25" ht="15" customHeight="1">
      <c r="A98" s="63">
        <v>96</v>
      </c>
      <c r="B98" s="29" t="s">
        <v>65</v>
      </c>
      <c r="C98" s="30" t="s">
        <v>10</v>
      </c>
      <c r="D98" s="35">
        <v>372</v>
      </c>
      <c r="E98" s="35">
        <v>372</v>
      </c>
      <c r="F98" s="35">
        <v>372</v>
      </c>
      <c r="G98" s="35">
        <v>372</v>
      </c>
      <c r="H98" s="35">
        <v>372</v>
      </c>
      <c r="I98" s="37">
        <v>372</v>
      </c>
    </row>
    <row r="99" spans="1:25" ht="15" customHeight="1">
      <c r="A99" s="63">
        <v>97</v>
      </c>
      <c r="B99" s="29" t="s">
        <v>65</v>
      </c>
      <c r="C99" s="30" t="s">
        <v>10</v>
      </c>
      <c r="D99" s="36">
        <v>372</v>
      </c>
      <c r="E99" s="36">
        <v>372</v>
      </c>
      <c r="F99" s="36">
        <v>372</v>
      </c>
      <c r="G99" s="36">
        <v>372</v>
      </c>
      <c r="H99" s="36">
        <v>372</v>
      </c>
      <c r="I99" s="38">
        <v>372</v>
      </c>
    </row>
    <row r="100" spans="1:25" ht="15" customHeight="1">
      <c r="A100" s="63">
        <v>98</v>
      </c>
      <c r="B100" s="29" t="s">
        <v>65</v>
      </c>
      <c r="C100" s="30" t="s">
        <v>10</v>
      </c>
      <c r="D100" s="36">
        <v>372</v>
      </c>
      <c r="E100" s="36" t="s">
        <v>66</v>
      </c>
      <c r="F100" s="36" t="s">
        <v>66</v>
      </c>
      <c r="G100" s="36" t="s">
        <v>66</v>
      </c>
      <c r="H100" s="36" t="s">
        <v>66</v>
      </c>
      <c r="I100" s="38" t="s">
        <v>66</v>
      </c>
      <c r="J100" s="6"/>
      <c r="K100" s="10"/>
      <c r="L100" s="10"/>
      <c r="M100" s="10"/>
      <c r="N100" s="10"/>
      <c r="O100" s="10"/>
      <c r="P100" s="6"/>
      <c r="Q100" s="11"/>
      <c r="R100" s="12"/>
      <c r="S100" s="3"/>
      <c r="T100" s="1"/>
      <c r="U100" s="1"/>
      <c r="V100" s="1"/>
      <c r="W100" s="1"/>
      <c r="X100" s="1"/>
      <c r="Y100" s="1"/>
    </row>
    <row r="101" spans="1:25" s="7" customFormat="1" ht="15" customHeight="1">
      <c r="A101" s="63">
        <v>99</v>
      </c>
      <c r="B101" s="29" t="s">
        <v>65</v>
      </c>
      <c r="C101" s="30" t="s">
        <v>10</v>
      </c>
      <c r="D101" s="36">
        <v>372</v>
      </c>
      <c r="E101" s="36">
        <v>372</v>
      </c>
      <c r="F101" s="36">
        <v>372</v>
      </c>
      <c r="G101" s="36">
        <v>372</v>
      </c>
      <c r="H101" s="36">
        <v>372</v>
      </c>
      <c r="I101" s="38">
        <v>372</v>
      </c>
      <c r="J101" s="6"/>
      <c r="K101" s="6"/>
      <c r="L101" s="6"/>
      <c r="M101" s="6"/>
      <c r="N101" s="6"/>
      <c r="O101" s="6"/>
    </row>
    <row r="102" spans="1:25" s="7" customFormat="1" ht="15" customHeight="1">
      <c r="A102" s="63">
        <v>100</v>
      </c>
      <c r="B102" s="29" t="s">
        <v>65</v>
      </c>
      <c r="C102" s="30" t="s">
        <v>10</v>
      </c>
      <c r="D102" s="36">
        <v>372</v>
      </c>
      <c r="E102" s="36">
        <v>372</v>
      </c>
      <c r="F102" s="36">
        <v>372</v>
      </c>
      <c r="G102" s="36">
        <v>372</v>
      </c>
      <c r="H102" s="36">
        <v>372</v>
      </c>
      <c r="I102" s="38">
        <v>372</v>
      </c>
      <c r="J102" s="6"/>
      <c r="K102" s="6"/>
      <c r="L102" s="6"/>
      <c r="M102" s="6"/>
      <c r="N102" s="6"/>
      <c r="O102" s="6"/>
    </row>
    <row r="103" spans="1:25" ht="15" customHeight="1">
      <c r="A103" s="63">
        <v>101</v>
      </c>
      <c r="B103" s="29" t="s">
        <v>65</v>
      </c>
      <c r="C103" s="30" t="s">
        <v>10</v>
      </c>
      <c r="D103" s="36">
        <f>372</f>
        <v>372</v>
      </c>
      <c r="E103" s="36">
        <f>372</f>
        <v>372</v>
      </c>
      <c r="F103" s="36">
        <f>372</f>
        <v>372</v>
      </c>
      <c r="G103" s="36">
        <f>372</f>
        <v>372</v>
      </c>
      <c r="H103" s="36">
        <f>372</f>
        <v>372</v>
      </c>
      <c r="I103" s="38">
        <f>372</f>
        <v>372</v>
      </c>
    </row>
    <row r="104" spans="1:25" ht="15" customHeight="1">
      <c r="A104" s="63">
        <v>102</v>
      </c>
      <c r="B104" s="29" t="s">
        <v>65</v>
      </c>
      <c r="C104" s="30" t="s">
        <v>10</v>
      </c>
      <c r="D104" s="36">
        <v>372</v>
      </c>
      <c r="E104" s="36">
        <v>372</v>
      </c>
      <c r="F104" s="36">
        <v>372</v>
      </c>
      <c r="G104" s="36">
        <v>372</v>
      </c>
      <c r="H104" s="36">
        <v>372</v>
      </c>
      <c r="I104" s="38">
        <v>372</v>
      </c>
    </row>
    <row r="105" spans="1:25" ht="15" customHeight="1">
      <c r="A105" s="63">
        <v>103</v>
      </c>
      <c r="B105" s="29" t="s">
        <v>65</v>
      </c>
      <c r="C105" s="30" t="s">
        <v>10</v>
      </c>
      <c r="D105" s="41">
        <v>216</v>
      </c>
      <c r="E105" s="36">
        <v>372</v>
      </c>
      <c r="F105" s="36">
        <v>372</v>
      </c>
      <c r="G105" s="36">
        <v>372</v>
      </c>
      <c r="H105" s="36">
        <v>372</v>
      </c>
      <c r="I105" s="38">
        <v>372</v>
      </c>
    </row>
    <row r="106" spans="1:25" s="7" customFormat="1" ht="15" customHeight="1">
      <c r="A106" s="63">
        <v>104</v>
      </c>
      <c r="B106" s="29" t="s">
        <v>65</v>
      </c>
      <c r="C106" s="30" t="s">
        <v>10</v>
      </c>
      <c r="D106" s="35">
        <v>372</v>
      </c>
      <c r="E106" s="35">
        <v>372</v>
      </c>
      <c r="F106" s="35">
        <v>372</v>
      </c>
      <c r="G106" s="35">
        <v>372</v>
      </c>
      <c r="H106" s="35">
        <v>372</v>
      </c>
      <c r="I106" s="37">
        <v>372</v>
      </c>
      <c r="J106" s="6"/>
      <c r="K106" s="6"/>
      <c r="L106" s="6"/>
      <c r="M106" s="6"/>
      <c r="N106" s="6"/>
      <c r="O106" s="6"/>
    </row>
    <row r="107" spans="1:25" ht="15" customHeight="1">
      <c r="A107" s="63">
        <v>105</v>
      </c>
      <c r="B107" s="29" t="s">
        <v>65</v>
      </c>
      <c r="C107" s="30" t="s">
        <v>10</v>
      </c>
      <c r="D107" s="40">
        <v>324</v>
      </c>
      <c r="E107" s="35">
        <v>372</v>
      </c>
      <c r="F107" s="35">
        <v>372</v>
      </c>
      <c r="G107" s="35">
        <v>372</v>
      </c>
      <c r="H107" s="35">
        <v>372</v>
      </c>
      <c r="I107" s="37">
        <v>372</v>
      </c>
    </row>
    <row r="108" spans="1:25" ht="15" customHeight="1">
      <c r="A108" s="63">
        <v>106</v>
      </c>
      <c r="B108" s="29" t="s">
        <v>65</v>
      </c>
      <c r="C108" s="30" t="s">
        <v>10</v>
      </c>
      <c r="D108" s="35">
        <v>372</v>
      </c>
      <c r="E108" s="35">
        <v>372</v>
      </c>
      <c r="F108" s="35">
        <v>372</v>
      </c>
      <c r="G108" s="35">
        <v>372</v>
      </c>
      <c r="H108" s="35">
        <v>372</v>
      </c>
      <c r="I108" s="37">
        <v>372</v>
      </c>
    </row>
    <row r="109" spans="1:25" ht="15" customHeight="1">
      <c r="A109" s="63">
        <v>107</v>
      </c>
      <c r="B109" s="29" t="s">
        <v>65</v>
      </c>
      <c r="C109" s="30" t="s">
        <v>10</v>
      </c>
      <c r="D109" s="35">
        <v>372</v>
      </c>
      <c r="E109" s="35">
        <v>372</v>
      </c>
      <c r="F109" s="35">
        <v>372</v>
      </c>
      <c r="G109" s="35">
        <v>372</v>
      </c>
      <c r="H109" s="35">
        <v>372</v>
      </c>
      <c r="I109" s="37">
        <v>372</v>
      </c>
    </row>
    <row r="110" spans="1:25" ht="15" customHeight="1">
      <c r="A110" s="63">
        <v>108</v>
      </c>
      <c r="B110" s="29" t="s">
        <v>65</v>
      </c>
      <c r="C110" s="30" t="s">
        <v>10</v>
      </c>
      <c r="D110" s="35">
        <f>372</f>
        <v>372</v>
      </c>
      <c r="E110" s="35">
        <f>372</f>
        <v>372</v>
      </c>
      <c r="F110" s="35">
        <f>372</f>
        <v>372</v>
      </c>
      <c r="G110" s="35">
        <f>372</f>
        <v>372</v>
      </c>
      <c r="H110" s="35">
        <f>372</f>
        <v>372</v>
      </c>
      <c r="I110" s="37">
        <f>372</f>
        <v>372</v>
      </c>
    </row>
    <row r="111" spans="1:25" ht="15" customHeight="1">
      <c r="A111" s="63">
        <v>109</v>
      </c>
      <c r="B111" s="29" t="s">
        <v>65</v>
      </c>
      <c r="C111" s="30" t="s">
        <v>10</v>
      </c>
      <c r="D111" s="35">
        <v>372</v>
      </c>
      <c r="E111" s="35">
        <f t="shared" ref="E111:I111" si="2">372-372</f>
        <v>0</v>
      </c>
      <c r="F111" s="35">
        <f t="shared" si="2"/>
        <v>0</v>
      </c>
      <c r="G111" s="35">
        <f t="shared" si="2"/>
        <v>0</v>
      </c>
      <c r="H111" s="35">
        <f t="shared" si="2"/>
        <v>0</v>
      </c>
      <c r="I111" s="37">
        <f t="shared" si="2"/>
        <v>0</v>
      </c>
    </row>
    <row r="112" spans="1:25" ht="15" customHeight="1">
      <c r="A112" s="63">
        <v>110</v>
      </c>
      <c r="B112" s="29" t="s">
        <v>65</v>
      </c>
      <c r="C112" s="30" t="s">
        <v>10</v>
      </c>
      <c r="D112" s="35">
        <f>310</f>
        <v>310</v>
      </c>
      <c r="E112" s="35">
        <f>310</f>
        <v>310</v>
      </c>
      <c r="F112" s="35">
        <f>310</f>
        <v>310</v>
      </c>
      <c r="G112" s="35">
        <f>310</f>
        <v>310</v>
      </c>
      <c r="H112" s="35">
        <f>310</f>
        <v>310</v>
      </c>
      <c r="I112" s="37">
        <f>310</f>
        <v>310</v>
      </c>
    </row>
    <row r="113" spans="1:15" ht="15" customHeight="1">
      <c r="A113" s="63">
        <v>111</v>
      </c>
      <c r="B113" s="29" t="s">
        <v>65</v>
      </c>
      <c r="C113" s="30" t="s">
        <v>10</v>
      </c>
      <c r="D113" s="35">
        <f>310</f>
        <v>310</v>
      </c>
      <c r="E113" s="35">
        <f>310</f>
        <v>310</v>
      </c>
      <c r="F113" s="35">
        <f>310</f>
        <v>310</v>
      </c>
      <c r="G113" s="35">
        <f>310</f>
        <v>310</v>
      </c>
      <c r="H113" s="35">
        <f>310</f>
        <v>310</v>
      </c>
      <c r="I113" s="37">
        <f>310</f>
        <v>310</v>
      </c>
    </row>
    <row r="114" spans="1:15" ht="15" customHeight="1">
      <c r="A114" s="63">
        <v>112</v>
      </c>
      <c r="B114" s="29" t="s">
        <v>67</v>
      </c>
      <c r="C114" s="30" t="s">
        <v>43</v>
      </c>
      <c r="D114" s="35">
        <v>400</v>
      </c>
      <c r="E114" s="35">
        <v>400</v>
      </c>
      <c r="F114" s="35">
        <v>400</v>
      </c>
      <c r="G114" s="35">
        <v>400</v>
      </c>
      <c r="H114" s="35">
        <v>400</v>
      </c>
      <c r="I114" s="37">
        <v>400</v>
      </c>
    </row>
    <row r="115" spans="1:15" ht="15" customHeight="1">
      <c r="A115" s="63">
        <v>113</v>
      </c>
      <c r="B115" s="29" t="s">
        <v>68</v>
      </c>
      <c r="C115" s="30" t="s">
        <v>10</v>
      </c>
      <c r="D115" s="35">
        <v>372</v>
      </c>
      <c r="E115" s="35">
        <v>372</v>
      </c>
      <c r="F115" s="35">
        <v>372</v>
      </c>
      <c r="G115" s="35">
        <v>372</v>
      </c>
      <c r="H115" s="35">
        <v>372</v>
      </c>
      <c r="I115" s="37">
        <v>372</v>
      </c>
    </row>
    <row r="116" spans="1:15" ht="15" customHeight="1">
      <c r="A116" s="63">
        <v>114</v>
      </c>
      <c r="B116" s="29" t="s">
        <v>69</v>
      </c>
      <c r="C116" s="30" t="s">
        <v>10</v>
      </c>
      <c r="D116" s="35">
        <v>469.2</v>
      </c>
      <c r="E116" s="35">
        <v>469.2</v>
      </c>
      <c r="F116" s="35">
        <v>469.2</v>
      </c>
      <c r="G116" s="35">
        <v>469.2</v>
      </c>
      <c r="H116" s="35">
        <v>469.2</v>
      </c>
      <c r="I116" s="37">
        <v>469.2</v>
      </c>
    </row>
    <row r="117" spans="1:15" ht="15" customHeight="1">
      <c r="A117" s="63">
        <v>115</v>
      </c>
      <c r="B117" s="29" t="s">
        <v>70</v>
      </c>
      <c r="C117" s="30" t="s">
        <v>10</v>
      </c>
      <c r="D117" s="35">
        <f>310</f>
        <v>310</v>
      </c>
      <c r="E117" s="35">
        <f>310</f>
        <v>310</v>
      </c>
      <c r="F117" s="35">
        <f>310</f>
        <v>310</v>
      </c>
      <c r="G117" s="35">
        <f>310</f>
        <v>310</v>
      </c>
      <c r="H117" s="35">
        <f>310</f>
        <v>310</v>
      </c>
      <c r="I117" s="37">
        <f>310</f>
        <v>310</v>
      </c>
    </row>
    <row r="118" spans="1:15" ht="15" customHeight="1">
      <c r="A118" s="63">
        <v>116</v>
      </c>
      <c r="B118" s="29" t="s">
        <v>71</v>
      </c>
      <c r="C118" s="30" t="s">
        <v>10</v>
      </c>
      <c r="D118" s="35">
        <v>458.4</v>
      </c>
      <c r="E118" s="35">
        <v>458.4</v>
      </c>
      <c r="F118" s="35">
        <v>458.4</v>
      </c>
      <c r="G118" s="35">
        <v>458.4</v>
      </c>
      <c r="H118" s="35">
        <v>458.4</v>
      </c>
      <c r="I118" s="37">
        <v>458.4</v>
      </c>
    </row>
    <row r="119" spans="1:15" ht="15" customHeight="1">
      <c r="A119" s="63">
        <v>117</v>
      </c>
      <c r="B119" s="29" t="s">
        <v>70</v>
      </c>
      <c r="C119" s="30" t="s">
        <v>10</v>
      </c>
      <c r="D119" s="35">
        <v>458.4</v>
      </c>
      <c r="E119" s="35">
        <v>458.4</v>
      </c>
      <c r="F119" s="35">
        <v>458.4</v>
      </c>
      <c r="G119" s="35">
        <v>458.4</v>
      </c>
      <c r="H119" s="35">
        <v>458.4</v>
      </c>
      <c r="I119" s="37">
        <v>458.4</v>
      </c>
    </row>
    <row r="120" spans="1:15" ht="15" customHeight="1">
      <c r="A120" s="63">
        <v>118</v>
      </c>
      <c r="B120" s="29" t="s">
        <v>72</v>
      </c>
      <c r="C120" s="30" t="s">
        <v>10</v>
      </c>
      <c r="D120" s="35">
        <v>423.6</v>
      </c>
      <c r="E120" s="35">
        <v>423.6</v>
      </c>
      <c r="F120" s="35">
        <v>423.6</v>
      </c>
      <c r="G120" s="35">
        <v>423.6</v>
      </c>
      <c r="H120" s="35">
        <v>423.6</v>
      </c>
      <c r="I120" s="37">
        <v>423.6</v>
      </c>
    </row>
    <row r="121" spans="1:15" ht="15" customHeight="1">
      <c r="A121" s="63">
        <v>119</v>
      </c>
      <c r="B121" s="29" t="s">
        <v>72</v>
      </c>
      <c r="C121" s="30" t="s">
        <v>10</v>
      </c>
      <c r="D121" s="35">
        <v>423.6</v>
      </c>
      <c r="E121" s="35">
        <v>423.6</v>
      </c>
      <c r="F121" s="35">
        <v>423.6</v>
      </c>
      <c r="G121" s="35">
        <v>423.6</v>
      </c>
      <c r="H121" s="35">
        <v>423.6</v>
      </c>
      <c r="I121" s="37">
        <v>423.6</v>
      </c>
    </row>
    <row r="122" spans="1:15" ht="15" customHeight="1">
      <c r="A122" s="63">
        <v>120</v>
      </c>
      <c r="B122" s="29" t="s">
        <v>73</v>
      </c>
      <c r="C122" s="30" t="s">
        <v>10</v>
      </c>
      <c r="D122" s="35">
        <v>378</v>
      </c>
      <c r="E122" s="35">
        <v>378</v>
      </c>
      <c r="F122" s="35">
        <v>378</v>
      </c>
      <c r="G122" s="35">
        <v>378</v>
      </c>
      <c r="H122" s="35">
        <v>378</v>
      </c>
      <c r="I122" s="37">
        <v>378</v>
      </c>
    </row>
    <row r="123" spans="1:15" s="7" customFormat="1" ht="15" customHeight="1">
      <c r="A123" s="63">
        <v>121</v>
      </c>
      <c r="B123" s="29" t="s">
        <v>73</v>
      </c>
      <c r="C123" s="30" t="s">
        <v>10</v>
      </c>
      <c r="D123" s="35">
        <v>378</v>
      </c>
      <c r="E123" s="35">
        <v>378</v>
      </c>
      <c r="F123" s="35">
        <v>378</v>
      </c>
      <c r="G123" s="35">
        <v>378</v>
      </c>
      <c r="H123" s="35">
        <v>378</v>
      </c>
      <c r="I123" s="37">
        <v>378</v>
      </c>
      <c r="J123" s="6"/>
      <c r="K123" s="6"/>
      <c r="L123" s="6"/>
      <c r="M123" s="6"/>
      <c r="N123" s="6"/>
      <c r="O123" s="6"/>
    </row>
    <row r="124" spans="1:15" s="7" customFormat="1" ht="15" customHeight="1">
      <c r="A124" s="63">
        <v>122</v>
      </c>
      <c r="B124" s="29" t="s">
        <v>73</v>
      </c>
      <c r="C124" s="30" t="s">
        <v>10</v>
      </c>
      <c r="D124" s="35">
        <v>378</v>
      </c>
      <c r="E124" s="35">
        <v>378</v>
      </c>
      <c r="F124" s="35">
        <v>378</v>
      </c>
      <c r="G124" s="35">
        <v>378</v>
      </c>
      <c r="H124" s="35">
        <v>378</v>
      </c>
      <c r="I124" s="37">
        <v>378</v>
      </c>
      <c r="J124" s="6"/>
      <c r="K124" s="6"/>
      <c r="L124" s="6"/>
      <c r="M124" s="6"/>
      <c r="N124" s="6"/>
      <c r="O124" s="6"/>
    </row>
    <row r="125" spans="1:15" ht="15" customHeight="1">
      <c r="A125" s="63">
        <v>123</v>
      </c>
      <c r="B125" s="29" t="s">
        <v>74</v>
      </c>
      <c r="C125" s="30" t="s">
        <v>10</v>
      </c>
      <c r="D125" s="35">
        <v>372</v>
      </c>
      <c r="E125" s="35">
        <v>372</v>
      </c>
      <c r="F125" s="35">
        <v>372</v>
      </c>
      <c r="G125" s="35">
        <v>372</v>
      </c>
      <c r="H125" s="35">
        <v>372</v>
      </c>
      <c r="I125" s="37">
        <v>372</v>
      </c>
    </row>
    <row r="126" spans="1:15" ht="15" customHeight="1">
      <c r="A126" s="63">
        <v>124</v>
      </c>
      <c r="B126" s="29" t="s">
        <v>75</v>
      </c>
      <c r="C126" s="30" t="s">
        <v>10</v>
      </c>
      <c r="D126" s="35">
        <v>372</v>
      </c>
      <c r="E126" s="35">
        <v>372</v>
      </c>
      <c r="F126" s="35">
        <v>372</v>
      </c>
      <c r="G126" s="35">
        <v>372</v>
      </c>
      <c r="H126" s="35">
        <v>372</v>
      </c>
      <c r="I126" s="37">
        <v>372</v>
      </c>
    </row>
    <row r="127" spans="1:15" ht="15" customHeight="1">
      <c r="A127" s="63">
        <v>125</v>
      </c>
      <c r="B127" s="29" t="s">
        <v>75</v>
      </c>
      <c r="C127" s="30" t="s">
        <v>10</v>
      </c>
      <c r="D127" s="35">
        <v>372</v>
      </c>
      <c r="E127" s="35">
        <v>372</v>
      </c>
      <c r="F127" s="35">
        <v>372</v>
      </c>
      <c r="G127" s="35">
        <v>372</v>
      </c>
      <c r="H127" s="35">
        <v>372</v>
      </c>
      <c r="I127" s="37">
        <v>372</v>
      </c>
    </row>
    <row r="128" spans="1:15" ht="15" customHeight="1">
      <c r="A128" s="63">
        <v>126</v>
      </c>
      <c r="B128" s="29" t="s">
        <v>76</v>
      </c>
      <c r="C128" s="30" t="s">
        <v>10</v>
      </c>
      <c r="D128" s="35">
        <v>420</v>
      </c>
      <c r="E128" s="35">
        <v>420</v>
      </c>
      <c r="F128" s="35">
        <v>420</v>
      </c>
      <c r="G128" s="35">
        <v>420</v>
      </c>
      <c r="H128" s="35">
        <v>420</v>
      </c>
      <c r="I128" s="37">
        <v>420</v>
      </c>
    </row>
    <row r="129" spans="1:15" ht="15" customHeight="1">
      <c r="A129" s="63">
        <v>127</v>
      </c>
      <c r="B129" s="29" t="s">
        <v>68</v>
      </c>
      <c r="C129" s="30" t="s">
        <v>10</v>
      </c>
      <c r="D129" s="35">
        <v>372</v>
      </c>
      <c r="E129" s="35">
        <v>372</v>
      </c>
      <c r="F129" s="35">
        <v>372</v>
      </c>
      <c r="G129" s="35">
        <v>372</v>
      </c>
      <c r="H129" s="35">
        <v>372</v>
      </c>
      <c r="I129" s="37">
        <v>372</v>
      </c>
    </row>
    <row r="130" spans="1:15" ht="15" customHeight="1">
      <c r="A130" s="63">
        <v>128</v>
      </c>
      <c r="B130" s="29" t="s">
        <v>68</v>
      </c>
      <c r="C130" s="30" t="s">
        <v>10</v>
      </c>
      <c r="D130" s="35">
        <v>372</v>
      </c>
      <c r="E130" s="35">
        <v>372</v>
      </c>
      <c r="F130" s="35">
        <v>372</v>
      </c>
      <c r="G130" s="35">
        <v>372</v>
      </c>
      <c r="H130" s="35">
        <v>372</v>
      </c>
      <c r="I130" s="37">
        <v>372</v>
      </c>
    </row>
    <row r="131" spans="1:15" ht="15" customHeight="1">
      <c r="A131" s="63">
        <v>129</v>
      </c>
      <c r="B131" s="29" t="s">
        <v>68</v>
      </c>
      <c r="C131" s="30" t="s">
        <v>10</v>
      </c>
      <c r="D131" s="35">
        <v>372</v>
      </c>
      <c r="E131" s="35">
        <v>372</v>
      </c>
      <c r="F131" s="35">
        <v>372</v>
      </c>
      <c r="G131" s="35">
        <v>372</v>
      </c>
      <c r="H131" s="35">
        <v>372</v>
      </c>
      <c r="I131" s="37">
        <v>372</v>
      </c>
    </row>
    <row r="132" spans="1:15" ht="15" customHeight="1">
      <c r="A132" s="63">
        <v>130</v>
      </c>
      <c r="B132" s="29" t="s">
        <v>68</v>
      </c>
      <c r="C132" s="30" t="s">
        <v>10</v>
      </c>
      <c r="D132" s="35">
        <v>372</v>
      </c>
      <c r="E132" s="35">
        <f>372/29*20</f>
        <v>256.55172413793105</v>
      </c>
      <c r="F132" s="35">
        <f>372/29*D132</f>
        <v>4771.8620689655172</v>
      </c>
      <c r="G132" s="35">
        <v>372</v>
      </c>
      <c r="H132" s="35">
        <v>372</v>
      </c>
      <c r="I132" s="37">
        <v>372</v>
      </c>
    </row>
    <row r="133" spans="1:15" ht="15" customHeight="1">
      <c r="A133" s="63">
        <v>131</v>
      </c>
      <c r="B133" s="29" t="s">
        <v>68</v>
      </c>
      <c r="C133" s="30" t="s">
        <v>10</v>
      </c>
      <c r="D133" s="36">
        <v>372</v>
      </c>
      <c r="E133" s="36">
        <v>372</v>
      </c>
      <c r="F133" s="36">
        <v>372</v>
      </c>
      <c r="G133" s="36">
        <v>372</v>
      </c>
      <c r="H133" s="36">
        <v>0</v>
      </c>
      <c r="I133" s="38">
        <v>0</v>
      </c>
    </row>
    <row r="134" spans="1:15" ht="15" customHeight="1">
      <c r="A134" s="63">
        <v>132</v>
      </c>
      <c r="B134" s="29" t="s">
        <v>68</v>
      </c>
      <c r="C134" s="30" t="s">
        <v>10</v>
      </c>
      <c r="D134" s="35">
        <v>372</v>
      </c>
      <c r="E134" s="35">
        <v>372</v>
      </c>
      <c r="F134" s="35">
        <v>372</v>
      </c>
      <c r="G134" s="35">
        <v>372</v>
      </c>
      <c r="H134" s="35">
        <v>372</v>
      </c>
      <c r="I134" s="37">
        <v>372</v>
      </c>
    </row>
    <row r="135" spans="1:15" ht="15" customHeight="1">
      <c r="A135" s="63">
        <v>133</v>
      </c>
      <c r="B135" s="29" t="s">
        <v>77</v>
      </c>
      <c r="C135" s="30" t="s">
        <v>43</v>
      </c>
      <c r="D135" s="36">
        <v>1200</v>
      </c>
      <c r="E135" s="36">
        <v>1200</v>
      </c>
      <c r="F135" s="36">
        <v>1200</v>
      </c>
      <c r="G135" s="36">
        <v>1200</v>
      </c>
      <c r="H135" s="36">
        <v>1200</v>
      </c>
      <c r="I135" s="38">
        <v>1200</v>
      </c>
    </row>
    <row r="136" spans="1:15" ht="15" customHeight="1">
      <c r="A136" s="63">
        <v>134</v>
      </c>
      <c r="B136" s="29" t="s">
        <v>78</v>
      </c>
      <c r="C136" s="30" t="s">
        <v>10</v>
      </c>
      <c r="D136" s="36">
        <v>720</v>
      </c>
      <c r="E136" s="36">
        <v>720</v>
      </c>
      <c r="F136" s="36">
        <v>720</v>
      </c>
      <c r="G136" s="36">
        <v>720</v>
      </c>
      <c r="H136" s="36">
        <v>720</v>
      </c>
      <c r="I136" s="38">
        <v>720</v>
      </c>
    </row>
    <row r="137" spans="1:15" ht="15" customHeight="1">
      <c r="A137" s="63">
        <v>135</v>
      </c>
      <c r="B137" s="29" t="s">
        <v>79</v>
      </c>
      <c r="C137" s="30" t="s">
        <v>10</v>
      </c>
      <c r="D137" s="35">
        <v>600</v>
      </c>
      <c r="E137" s="35">
        <v>600</v>
      </c>
      <c r="F137" s="35">
        <v>600</v>
      </c>
      <c r="G137" s="35">
        <v>600</v>
      </c>
      <c r="H137" s="35">
        <v>600</v>
      </c>
      <c r="I137" s="37">
        <v>600</v>
      </c>
    </row>
    <row r="138" spans="1:15" ht="15" customHeight="1">
      <c r="A138" s="63">
        <v>136</v>
      </c>
      <c r="B138" s="29" t="s">
        <v>80</v>
      </c>
      <c r="C138" s="30" t="s">
        <v>10</v>
      </c>
      <c r="D138" s="36">
        <v>372</v>
      </c>
      <c r="E138" s="36">
        <v>372</v>
      </c>
      <c r="F138" s="36">
        <v>372</v>
      </c>
      <c r="G138" s="36">
        <v>372</v>
      </c>
      <c r="H138" s="36">
        <v>372</v>
      </c>
      <c r="I138" s="38">
        <v>372</v>
      </c>
    </row>
    <row r="139" spans="1:15" ht="15" customHeight="1">
      <c r="A139" s="63">
        <v>137</v>
      </c>
      <c r="B139" s="29" t="s">
        <v>80</v>
      </c>
      <c r="C139" s="30" t="s">
        <v>10</v>
      </c>
      <c r="D139" s="35">
        <v>372</v>
      </c>
      <c r="E139" s="35">
        <v>372</v>
      </c>
      <c r="F139" s="35">
        <v>372</v>
      </c>
      <c r="G139" s="35">
        <v>372</v>
      </c>
      <c r="H139" s="35">
        <v>372</v>
      </c>
      <c r="I139" s="37">
        <v>372</v>
      </c>
    </row>
    <row r="140" spans="1:15" ht="15" customHeight="1">
      <c r="A140" s="63">
        <v>138</v>
      </c>
      <c r="B140" s="29" t="s">
        <v>80</v>
      </c>
      <c r="C140" s="30" t="s">
        <v>10</v>
      </c>
      <c r="D140" s="35">
        <v>372</v>
      </c>
      <c r="E140" s="35">
        <v>372</v>
      </c>
      <c r="F140" s="35">
        <v>372</v>
      </c>
      <c r="G140" s="35">
        <v>372</v>
      </c>
      <c r="H140" s="35">
        <v>372</v>
      </c>
      <c r="I140" s="37">
        <v>372</v>
      </c>
      <c r="K140" s="13"/>
      <c r="L140" s="13"/>
      <c r="M140" s="13"/>
      <c r="N140" s="13"/>
      <c r="O140" s="13"/>
    </row>
    <row r="141" spans="1:15" ht="15" customHeight="1">
      <c r="A141" s="63">
        <v>139</v>
      </c>
      <c r="B141" s="29" t="s">
        <v>80</v>
      </c>
      <c r="C141" s="30" t="s">
        <v>10</v>
      </c>
      <c r="D141" s="35">
        <v>180</v>
      </c>
      <c r="E141" s="35">
        <v>372</v>
      </c>
      <c r="F141" s="35">
        <v>372</v>
      </c>
      <c r="G141" s="35">
        <v>372</v>
      </c>
      <c r="H141" s="35">
        <v>372</v>
      </c>
      <c r="I141" s="37">
        <v>372</v>
      </c>
    </row>
    <row r="142" spans="1:15" ht="15" customHeight="1">
      <c r="A142" s="63">
        <v>140</v>
      </c>
      <c r="B142" s="29" t="s">
        <v>80</v>
      </c>
      <c r="C142" s="30" t="s">
        <v>10</v>
      </c>
      <c r="D142" s="35">
        <v>372</v>
      </c>
      <c r="E142" s="35">
        <v>372</v>
      </c>
      <c r="F142" s="35">
        <v>372</v>
      </c>
      <c r="G142" s="35">
        <v>372</v>
      </c>
      <c r="H142" s="35">
        <v>372</v>
      </c>
      <c r="I142" s="37">
        <v>372</v>
      </c>
    </row>
    <row r="143" spans="1:15" ht="15" customHeight="1">
      <c r="A143" s="63">
        <v>141</v>
      </c>
      <c r="B143" s="29" t="s">
        <v>80</v>
      </c>
      <c r="C143" s="30" t="s">
        <v>10</v>
      </c>
      <c r="D143" s="35">
        <v>372</v>
      </c>
      <c r="E143" s="35">
        <v>372</v>
      </c>
      <c r="F143" s="35">
        <v>372</v>
      </c>
      <c r="G143" s="35">
        <v>372</v>
      </c>
      <c r="H143" s="35">
        <v>372</v>
      </c>
      <c r="I143" s="37">
        <v>372</v>
      </c>
    </row>
    <row r="144" spans="1:15" s="7" customFormat="1" ht="15" customHeight="1">
      <c r="A144" s="63">
        <v>142</v>
      </c>
      <c r="B144" s="29" t="s">
        <v>80</v>
      </c>
      <c r="C144" s="30" t="s">
        <v>10</v>
      </c>
      <c r="D144" s="35">
        <v>372</v>
      </c>
      <c r="E144" s="35">
        <v>372</v>
      </c>
      <c r="F144" s="35">
        <v>372</v>
      </c>
      <c r="G144" s="35">
        <v>372</v>
      </c>
      <c r="H144" s="35">
        <v>372</v>
      </c>
      <c r="I144" s="37">
        <v>372</v>
      </c>
      <c r="J144" s="6"/>
      <c r="K144" s="6"/>
      <c r="L144" s="6"/>
      <c r="M144" s="6"/>
      <c r="N144" s="6"/>
      <c r="O144" s="6"/>
    </row>
    <row r="145" spans="1:15" s="7" customFormat="1" ht="15" customHeight="1">
      <c r="A145" s="63">
        <v>143</v>
      </c>
      <c r="B145" s="29" t="s">
        <v>81</v>
      </c>
      <c r="C145" s="30" t="s">
        <v>10</v>
      </c>
      <c r="D145" s="35">
        <v>372</v>
      </c>
      <c r="E145" s="35">
        <v>372</v>
      </c>
      <c r="F145" s="35">
        <v>372</v>
      </c>
      <c r="G145" s="35">
        <v>372</v>
      </c>
      <c r="H145" s="35">
        <v>372</v>
      </c>
      <c r="I145" s="37">
        <v>372</v>
      </c>
      <c r="J145" s="6"/>
      <c r="K145" s="6"/>
      <c r="L145" s="6"/>
      <c r="M145" s="6"/>
      <c r="N145" s="6"/>
      <c r="O145" s="6"/>
    </row>
    <row r="146" spans="1:15" s="7" customFormat="1" ht="15" customHeight="1">
      <c r="A146" s="63">
        <v>144</v>
      </c>
      <c r="B146" s="29" t="s">
        <v>81</v>
      </c>
      <c r="C146" s="30" t="s">
        <v>10</v>
      </c>
      <c r="D146" s="35">
        <v>372</v>
      </c>
      <c r="E146" s="35">
        <v>372</v>
      </c>
      <c r="F146" s="35">
        <v>372</v>
      </c>
      <c r="G146" s="35">
        <v>372</v>
      </c>
      <c r="H146" s="35">
        <v>372</v>
      </c>
      <c r="I146" s="37">
        <v>372</v>
      </c>
      <c r="J146" s="6"/>
      <c r="K146" s="6"/>
      <c r="L146" s="6"/>
      <c r="M146" s="6"/>
      <c r="N146" s="6"/>
      <c r="O146" s="6"/>
    </row>
    <row r="147" spans="1:15" s="7" customFormat="1" ht="15" customHeight="1">
      <c r="A147" s="63">
        <v>145</v>
      </c>
      <c r="B147" s="29" t="s">
        <v>81</v>
      </c>
      <c r="C147" s="30" t="s">
        <v>10</v>
      </c>
      <c r="D147" s="35">
        <v>372</v>
      </c>
      <c r="E147" s="35">
        <v>372</v>
      </c>
      <c r="F147" s="35">
        <v>372</v>
      </c>
      <c r="G147" s="35">
        <v>372</v>
      </c>
      <c r="H147" s="35">
        <v>372</v>
      </c>
      <c r="I147" s="37">
        <v>372</v>
      </c>
      <c r="J147" s="6"/>
      <c r="K147" s="6"/>
      <c r="L147" s="6"/>
      <c r="M147" s="6"/>
      <c r="N147" s="6"/>
      <c r="O147" s="6"/>
    </row>
    <row r="148" spans="1:15" s="7" customFormat="1" ht="15" customHeight="1">
      <c r="A148" s="63">
        <v>146</v>
      </c>
      <c r="B148" s="29" t="s">
        <v>82</v>
      </c>
      <c r="C148" s="30" t="s">
        <v>10</v>
      </c>
      <c r="D148" s="35">
        <v>310</v>
      </c>
      <c r="E148" s="35">
        <v>310</v>
      </c>
      <c r="F148" s="35">
        <v>310</v>
      </c>
      <c r="G148" s="35">
        <v>310</v>
      </c>
      <c r="H148" s="35">
        <v>310</v>
      </c>
      <c r="I148" s="37">
        <v>310</v>
      </c>
      <c r="J148" s="6"/>
      <c r="K148" s="6"/>
      <c r="L148" s="6"/>
      <c r="M148" s="6"/>
      <c r="N148" s="6"/>
      <c r="O148" s="6"/>
    </row>
    <row r="149" spans="1:15" s="7" customFormat="1" ht="15" customHeight="1">
      <c r="A149" s="63">
        <v>147</v>
      </c>
      <c r="B149" s="29" t="s">
        <v>16</v>
      </c>
      <c r="C149" s="30" t="s">
        <v>10</v>
      </c>
      <c r="D149" s="35">
        <v>570</v>
      </c>
      <c r="E149" s="35">
        <v>570</v>
      </c>
      <c r="F149" s="35">
        <f>E149/31*D149</f>
        <v>10480.645161290322</v>
      </c>
      <c r="G149" s="35">
        <v>570</v>
      </c>
      <c r="H149" s="35">
        <v>570</v>
      </c>
      <c r="I149" s="37">
        <v>570</v>
      </c>
      <c r="J149" s="6"/>
      <c r="K149" s="6"/>
      <c r="L149" s="6"/>
      <c r="M149" s="6"/>
      <c r="N149" s="6"/>
      <c r="O149" s="6"/>
    </row>
    <row r="150" spans="1:15" s="5" customFormat="1" ht="15" customHeight="1">
      <c r="A150" s="63">
        <v>148</v>
      </c>
      <c r="B150" s="29" t="s">
        <v>83</v>
      </c>
      <c r="C150" s="30" t="s">
        <v>10</v>
      </c>
      <c r="D150" s="35">
        <v>566.4</v>
      </c>
      <c r="E150" s="35">
        <v>566.4</v>
      </c>
      <c r="F150" s="35">
        <v>566.4</v>
      </c>
      <c r="G150" s="35">
        <v>566.4</v>
      </c>
      <c r="H150" s="35">
        <v>566.4</v>
      </c>
      <c r="I150" s="37">
        <v>566.4</v>
      </c>
      <c r="J150" s="4"/>
      <c r="K150" s="4"/>
      <c r="L150" s="4"/>
      <c r="M150" s="4"/>
      <c r="N150" s="4"/>
      <c r="O150" s="4"/>
    </row>
    <row r="151" spans="1:15" s="7" customFormat="1" ht="15" customHeight="1">
      <c r="A151" s="63">
        <v>149</v>
      </c>
      <c r="B151" s="29" t="s">
        <v>84</v>
      </c>
      <c r="C151" s="30" t="s">
        <v>10</v>
      </c>
      <c r="D151" s="36">
        <v>420</v>
      </c>
      <c r="E151" s="36">
        <v>420</v>
      </c>
      <c r="F151" s="36">
        <v>420</v>
      </c>
      <c r="G151" s="36">
        <v>420</v>
      </c>
      <c r="H151" s="36">
        <v>420</v>
      </c>
      <c r="I151" s="38">
        <v>420</v>
      </c>
      <c r="J151" s="6"/>
      <c r="K151" s="6"/>
      <c r="L151" s="6"/>
      <c r="M151" s="6"/>
      <c r="N151" s="6"/>
      <c r="O151" s="6"/>
    </row>
    <row r="152" spans="1:15" s="7" customFormat="1" ht="15" customHeight="1">
      <c r="A152" s="63">
        <v>150</v>
      </c>
      <c r="B152" s="29" t="s">
        <v>85</v>
      </c>
      <c r="C152" s="30" t="s">
        <v>10</v>
      </c>
      <c r="D152" s="36">
        <v>1632</v>
      </c>
      <c r="E152" s="36">
        <v>1632</v>
      </c>
      <c r="F152" s="36">
        <v>1632</v>
      </c>
      <c r="G152" s="36">
        <v>1632</v>
      </c>
      <c r="H152" s="36">
        <v>1632</v>
      </c>
      <c r="I152" s="38">
        <v>1632</v>
      </c>
      <c r="J152" s="6"/>
      <c r="K152" s="6"/>
      <c r="L152" s="6"/>
      <c r="M152" s="6"/>
      <c r="N152" s="6"/>
      <c r="O152" s="6"/>
    </row>
    <row r="153" spans="1:15" s="7" customFormat="1" ht="15" customHeight="1">
      <c r="A153" s="63">
        <v>151</v>
      </c>
      <c r="B153" s="29" t="s">
        <v>86</v>
      </c>
      <c r="C153" s="30" t="s">
        <v>43</v>
      </c>
      <c r="D153" s="35">
        <v>600</v>
      </c>
      <c r="E153" s="35">
        <v>600</v>
      </c>
      <c r="F153" s="35">
        <v>600</v>
      </c>
      <c r="G153" s="35">
        <v>600</v>
      </c>
      <c r="H153" s="35">
        <v>600</v>
      </c>
      <c r="I153" s="37">
        <v>600</v>
      </c>
      <c r="J153" s="6"/>
      <c r="K153" s="6"/>
      <c r="L153" s="6"/>
      <c r="M153" s="6"/>
      <c r="N153" s="6"/>
      <c r="O153" s="6"/>
    </row>
    <row r="154" spans="1:15" s="7" customFormat="1" ht="15" customHeight="1">
      <c r="A154" s="63">
        <v>152</v>
      </c>
      <c r="B154" s="42" t="s">
        <v>87</v>
      </c>
      <c r="C154" s="30" t="s">
        <v>10</v>
      </c>
      <c r="D154" s="36">
        <v>600</v>
      </c>
      <c r="E154" s="36">
        <v>600</v>
      </c>
      <c r="F154" s="36">
        <v>600</v>
      </c>
      <c r="G154" s="36">
        <v>600</v>
      </c>
      <c r="H154" s="36">
        <v>600</v>
      </c>
      <c r="I154" s="38">
        <v>600</v>
      </c>
      <c r="J154" s="6"/>
      <c r="K154" s="6"/>
      <c r="L154" s="6"/>
      <c r="M154" s="6"/>
      <c r="N154" s="6"/>
      <c r="O154" s="6"/>
    </row>
    <row r="155" spans="1:15" s="7" customFormat="1" ht="15" customHeight="1">
      <c r="A155" s="63">
        <v>153</v>
      </c>
      <c r="B155" s="29" t="s">
        <v>88</v>
      </c>
      <c r="C155" s="30" t="s">
        <v>10</v>
      </c>
      <c r="D155" s="35">
        <v>489.6</v>
      </c>
      <c r="E155" s="35">
        <v>489.6</v>
      </c>
      <c r="F155" s="35">
        <v>489.6</v>
      </c>
      <c r="G155" s="35">
        <v>489.6</v>
      </c>
      <c r="H155" s="35">
        <v>489.6</v>
      </c>
      <c r="I155" s="37">
        <v>489.6</v>
      </c>
      <c r="J155" s="6"/>
      <c r="K155" s="6"/>
      <c r="L155" s="6"/>
      <c r="M155" s="6"/>
      <c r="N155" s="6"/>
      <c r="O155" s="6"/>
    </row>
    <row r="156" spans="1:15" s="7" customFormat="1" ht="15" customHeight="1">
      <c r="A156" s="63">
        <v>154</v>
      </c>
      <c r="B156" s="29" t="s">
        <v>89</v>
      </c>
      <c r="C156" s="30" t="s">
        <v>10</v>
      </c>
      <c r="D156" s="35">
        <v>453.6</v>
      </c>
      <c r="E156" s="35">
        <v>453.6</v>
      </c>
      <c r="F156" s="35">
        <v>453.6</v>
      </c>
      <c r="G156" s="35">
        <v>453.6</v>
      </c>
      <c r="H156" s="35">
        <v>453.6</v>
      </c>
      <c r="I156" s="37">
        <v>453.6</v>
      </c>
      <c r="J156" s="6"/>
      <c r="K156" s="6"/>
      <c r="L156" s="6"/>
      <c r="M156" s="6"/>
      <c r="N156" s="6"/>
      <c r="O156" s="6"/>
    </row>
    <row r="157" spans="1:15" s="7" customFormat="1" ht="15" customHeight="1">
      <c r="A157" s="63">
        <v>155</v>
      </c>
      <c r="B157" s="29" t="s">
        <v>90</v>
      </c>
      <c r="C157" s="30" t="s">
        <v>10</v>
      </c>
      <c r="D157" s="36">
        <f>372</f>
        <v>372</v>
      </c>
      <c r="E157" s="36">
        <f>372</f>
        <v>372</v>
      </c>
      <c r="F157" s="36">
        <f>372</f>
        <v>372</v>
      </c>
      <c r="G157" s="36">
        <f>372</f>
        <v>372</v>
      </c>
      <c r="H157" s="36">
        <f>372</f>
        <v>372</v>
      </c>
      <c r="I157" s="38">
        <f>372</f>
        <v>372</v>
      </c>
      <c r="J157" s="6"/>
      <c r="K157" s="6"/>
      <c r="L157" s="6"/>
      <c r="M157" s="6"/>
      <c r="N157" s="6"/>
      <c r="O157" s="6"/>
    </row>
    <row r="158" spans="1:15" s="7" customFormat="1" ht="15" customHeight="1">
      <c r="A158" s="63">
        <v>156</v>
      </c>
      <c r="B158" s="29" t="s">
        <v>91</v>
      </c>
      <c r="C158" s="30" t="s">
        <v>10</v>
      </c>
      <c r="D158" s="35">
        <v>447.6</v>
      </c>
      <c r="E158" s="35">
        <v>447.6</v>
      </c>
      <c r="F158" s="35">
        <v>447.6</v>
      </c>
      <c r="G158" s="35">
        <v>447.6</v>
      </c>
      <c r="H158" s="35">
        <v>447.6</v>
      </c>
      <c r="I158" s="37">
        <v>447.6</v>
      </c>
      <c r="J158" s="6"/>
      <c r="K158" s="6"/>
      <c r="L158" s="6"/>
      <c r="M158" s="6"/>
      <c r="N158" s="6"/>
      <c r="O158" s="6"/>
    </row>
    <row r="159" spans="1:15" s="15" customFormat="1" ht="15" customHeight="1">
      <c r="A159" s="63">
        <v>157</v>
      </c>
      <c r="B159" s="29" t="s">
        <v>92</v>
      </c>
      <c r="C159" s="30" t="s">
        <v>10</v>
      </c>
      <c r="D159" s="35">
        <v>372</v>
      </c>
      <c r="E159" s="35">
        <v>372</v>
      </c>
      <c r="F159" s="35">
        <v>372</v>
      </c>
      <c r="G159" s="35">
        <v>372</v>
      </c>
      <c r="H159" s="35">
        <v>372</v>
      </c>
      <c r="I159" s="37">
        <v>372</v>
      </c>
      <c r="J159" s="14"/>
      <c r="K159" s="14"/>
      <c r="L159" s="14"/>
      <c r="M159" s="14"/>
      <c r="N159" s="14"/>
      <c r="O159" s="14"/>
    </row>
    <row r="160" spans="1:15" s="7" customFormat="1" ht="15" customHeight="1">
      <c r="A160" s="63">
        <v>158</v>
      </c>
      <c r="B160" s="29" t="s">
        <v>93</v>
      </c>
      <c r="C160" s="30" t="s">
        <v>10</v>
      </c>
      <c r="D160" s="35">
        <v>144</v>
      </c>
      <c r="E160" s="35">
        <v>372</v>
      </c>
      <c r="F160" s="35">
        <v>372</v>
      </c>
      <c r="G160" s="35">
        <v>372</v>
      </c>
      <c r="H160" s="35">
        <v>372</v>
      </c>
      <c r="I160" s="37">
        <v>372</v>
      </c>
      <c r="J160" s="6"/>
      <c r="K160" s="6"/>
      <c r="L160" s="6"/>
      <c r="M160" s="6"/>
      <c r="N160" s="6"/>
      <c r="O160" s="6"/>
    </row>
    <row r="161" spans="1:15" s="7" customFormat="1" ht="15" customHeight="1">
      <c r="A161" s="63">
        <v>159</v>
      </c>
      <c r="B161" s="29" t="s">
        <v>94</v>
      </c>
      <c r="C161" s="30" t="s">
        <v>10</v>
      </c>
      <c r="D161" s="35">
        <v>385.2</v>
      </c>
      <c r="E161" s="35">
        <v>385.2</v>
      </c>
      <c r="F161" s="35">
        <v>385.2</v>
      </c>
      <c r="G161" s="35">
        <v>385.2</v>
      </c>
      <c r="H161" s="35">
        <v>385.2</v>
      </c>
      <c r="I161" s="37">
        <v>385.2</v>
      </c>
      <c r="J161" s="6"/>
      <c r="K161" s="6"/>
      <c r="L161" s="6"/>
      <c r="M161" s="6"/>
      <c r="N161" s="6"/>
      <c r="O161" s="6"/>
    </row>
    <row r="162" spans="1:15" s="7" customFormat="1" ht="15" customHeight="1">
      <c r="A162" s="63">
        <v>160</v>
      </c>
      <c r="B162" s="29" t="s">
        <v>95</v>
      </c>
      <c r="C162" s="30" t="s">
        <v>10</v>
      </c>
      <c r="D162" s="35">
        <v>372</v>
      </c>
      <c r="E162" s="35">
        <v>372</v>
      </c>
      <c r="F162" s="35">
        <v>372</v>
      </c>
      <c r="G162" s="35">
        <v>372</v>
      </c>
      <c r="H162" s="35">
        <v>372</v>
      </c>
      <c r="I162" s="37">
        <v>372</v>
      </c>
      <c r="J162" s="6"/>
      <c r="K162" s="6"/>
      <c r="L162" s="6"/>
      <c r="M162" s="6"/>
      <c r="N162" s="6"/>
      <c r="O162" s="6"/>
    </row>
    <row r="163" spans="1:15" s="7" customFormat="1" ht="15" customHeight="1">
      <c r="A163" s="63">
        <v>161</v>
      </c>
      <c r="B163" s="29" t="s">
        <v>96</v>
      </c>
      <c r="C163" s="30" t="s">
        <v>10</v>
      </c>
      <c r="D163" s="35">
        <v>372</v>
      </c>
      <c r="E163" s="35">
        <v>372</v>
      </c>
      <c r="F163" s="35">
        <v>372</v>
      </c>
      <c r="G163" s="35">
        <v>372</v>
      </c>
      <c r="H163" s="35">
        <v>372</v>
      </c>
      <c r="I163" s="37">
        <v>372</v>
      </c>
      <c r="J163" s="6"/>
      <c r="K163" s="6"/>
      <c r="L163" s="6"/>
      <c r="M163" s="6"/>
      <c r="N163" s="6"/>
      <c r="O163" s="6"/>
    </row>
    <row r="164" spans="1:15" s="7" customFormat="1" ht="15" customHeight="1">
      <c r="A164" s="63">
        <v>162</v>
      </c>
      <c r="B164" s="29" t="s">
        <v>96</v>
      </c>
      <c r="C164" s="30" t="s">
        <v>10</v>
      </c>
      <c r="D164" s="35">
        <v>372</v>
      </c>
      <c r="E164" s="35">
        <v>372</v>
      </c>
      <c r="F164" s="35">
        <v>372</v>
      </c>
      <c r="G164" s="35">
        <v>372</v>
      </c>
      <c r="H164" s="35">
        <v>372</v>
      </c>
      <c r="I164" s="37">
        <v>372</v>
      </c>
      <c r="J164" s="6"/>
      <c r="K164" s="6"/>
      <c r="L164" s="6"/>
      <c r="M164" s="6"/>
      <c r="N164" s="6"/>
      <c r="O164" s="6"/>
    </row>
    <row r="165" spans="1:15" s="7" customFormat="1" ht="15" customHeight="1">
      <c r="A165" s="63">
        <v>163</v>
      </c>
      <c r="B165" s="29" t="s">
        <v>97</v>
      </c>
      <c r="C165" s="30" t="s">
        <v>10</v>
      </c>
      <c r="D165" s="35">
        <v>360</v>
      </c>
      <c r="E165" s="35">
        <v>372</v>
      </c>
      <c r="F165" s="35">
        <v>372</v>
      </c>
      <c r="G165" s="35">
        <v>372</v>
      </c>
      <c r="H165" s="35">
        <v>372</v>
      </c>
      <c r="I165" s="37">
        <v>372</v>
      </c>
      <c r="J165" s="6"/>
      <c r="K165" s="6"/>
      <c r="L165" s="6"/>
      <c r="M165" s="6"/>
      <c r="N165" s="6"/>
      <c r="O165" s="6"/>
    </row>
    <row r="166" spans="1:15" s="7" customFormat="1" ht="15" customHeight="1">
      <c r="A166" s="63">
        <v>164</v>
      </c>
      <c r="B166" s="29" t="s">
        <v>97</v>
      </c>
      <c r="C166" s="30" t="s">
        <v>10</v>
      </c>
      <c r="D166" s="35">
        <v>372</v>
      </c>
      <c r="E166" s="35">
        <v>372</v>
      </c>
      <c r="F166" s="35">
        <v>372</v>
      </c>
      <c r="G166" s="35">
        <v>372</v>
      </c>
      <c r="H166" s="35">
        <v>372</v>
      </c>
      <c r="I166" s="37">
        <v>372</v>
      </c>
      <c r="J166" s="6"/>
      <c r="K166" s="6"/>
      <c r="L166" s="6"/>
      <c r="M166" s="6"/>
      <c r="N166" s="6"/>
      <c r="O166" s="6"/>
    </row>
    <row r="167" spans="1:15" s="7" customFormat="1" ht="15" customHeight="1">
      <c r="A167" s="63">
        <v>165</v>
      </c>
      <c r="B167" s="29" t="s">
        <v>97</v>
      </c>
      <c r="C167" s="30" t="s">
        <v>10</v>
      </c>
      <c r="D167" s="35">
        <v>372</v>
      </c>
      <c r="E167" s="35">
        <v>372</v>
      </c>
      <c r="F167" s="35">
        <v>372</v>
      </c>
      <c r="G167" s="35">
        <v>372</v>
      </c>
      <c r="H167" s="35">
        <v>372</v>
      </c>
      <c r="I167" s="37">
        <v>372</v>
      </c>
      <c r="J167" s="6"/>
      <c r="K167" s="6"/>
      <c r="L167" s="6"/>
      <c r="M167" s="6"/>
      <c r="N167" s="6"/>
      <c r="O167" s="6"/>
    </row>
    <row r="168" spans="1:15" s="7" customFormat="1" ht="15" customHeight="1">
      <c r="A168" s="63">
        <v>166</v>
      </c>
      <c r="B168" s="29" t="s">
        <v>98</v>
      </c>
      <c r="C168" s="30" t="s">
        <v>10</v>
      </c>
      <c r="D168" s="35">
        <v>372</v>
      </c>
      <c r="E168" s="35">
        <v>372</v>
      </c>
      <c r="F168" s="35">
        <v>372</v>
      </c>
      <c r="G168" s="35">
        <v>372</v>
      </c>
      <c r="H168" s="35">
        <v>372</v>
      </c>
      <c r="I168" s="37">
        <v>372</v>
      </c>
      <c r="J168" s="6"/>
      <c r="K168" s="6"/>
      <c r="L168" s="6"/>
      <c r="M168" s="6"/>
      <c r="N168" s="6"/>
      <c r="O168" s="6"/>
    </row>
    <row r="169" spans="1:15" s="7" customFormat="1" ht="15" customHeight="1">
      <c r="A169" s="63">
        <v>167</v>
      </c>
      <c r="B169" s="29" t="s">
        <v>98</v>
      </c>
      <c r="C169" s="30" t="s">
        <v>10</v>
      </c>
      <c r="D169" s="35">
        <v>372</v>
      </c>
      <c r="E169" s="35">
        <f>372/29*25</f>
        <v>320.68965517241378</v>
      </c>
      <c r="F169" s="35">
        <v>372</v>
      </c>
      <c r="G169" s="35">
        <v>372</v>
      </c>
      <c r="H169" s="35">
        <v>372</v>
      </c>
      <c r="I169" s="37">
        <v>372</v>
      </c>
      <c r="J169" s="6"/>
      <c r="K169" s="6"/>
      <c r="L169" s="6"/>
      <c r="M169" s="6"/>
      <c r="N169" s="6"/>
      <c r="O169" s="6"/>
    </row>
    <row r="170" spans="1:15" s="7" customFormat="1" ht="15" customHeight="1">
      <c r="A170" s="63">
        <v>168</v>
      </c>
      <c r="B170" s="29" t="s">
        <v>93</v>
      </c>
      <c r="C170" s="30" t="s">
        <v>10</v>
      </c>
      <c r="D170" s="36">
        <v>372</v>
      </c>
      <c r="E170" s="36">
        <v>372</v>
      </c>
      <c r="F170" s="36">
        <v>372</v>
      </c>
      <c r="G170" s="36">
        <v>372</v>
      </c>
      <c r="H170" s="36">
        <v>372</v>
      </c>
      <c r="I170" s="38">
        <v>372</v>
      </c>
      <c r="J170" s="6"/>
      <c r="K170" s="6"/>
      <c r="L170" s="6"/>
      <c r="M170" s="6"/>
      <c r="N170" s="6"/>
      <c r="O170" s="6"/>
    </row>
    <row r="171" spans="1:15" s="7" customFormat="1" ht="15" customHeight="1">
      <c r="A171" s="63">
        <v>169</v>
      </c>
      <c r="B171" s="29" t="s">
        <v>93</v>
      </c>
      <c r="C171" s="30" t="s">
        <v>10</v>
      </c>
      <c r="D171" s="36">
        <v>372</v>
      </c>
      <c r="E171" s="36">
        <v>372</v>
      </c>
      <c r="F171" s="36">
        <v>372</v>
      </c>
      <c r="G171" s="36">
        <v>372</v>
      </c>
      <c r="H171" s="36">
        <v>372</v>
      </c>
      <c r="I171" s="38">
        <v>372</v>
      </c>
      <c r="J171" s="6"/>
      <c r="K171" s="6"/>
      <c r="L171" s="6"/>
      <c r="M171" s="6"/>
      <c r="N171" s="6"/>
      <c r="O171" s="6"/>
    </row>
    <row r="172" spans="1:15" s="7" customFormat="1" ht="15" customHeight="1">
      <c r="A172" s="63">
        <v>170</v>
      </c>
      <c r="B172" s="29" t="s">
        <v>93</v>
      </c>
      <c r="C172" s="30" t="s">
        <v>10</v>
      </c>
      <c r="D172" s="36">
        <v>372</v>
      </c>
      <c r="E172" s="36">
        <v>372</v>
      </c>
      <c r="F172" s="36">
        <v>372</v>
      </c>
      <c r="G172" s="36">
        <v>372</v>
      </c>
      <c r="H172" s="36">
        <v>372</v>
      </c>
      <c r="I172" s="38">
        <v>372</v>
      </c>
      <c r="J172" s="6"/>
      <c r="K172" s="6"/>
      <c r="L172" s="6"/>
      <c r="M172" s="6"/>
      <c r="N172" s="6"/>
      <c r="O172" s="6"/>
    </row>
    <row r="173" spans="1:15" s="7" customFormat="1" ht="15" customHeight="1">
      <c r="A173" s="63">
        <v>171</v>
      </c>
      <c r="B173" s="29" t="s">
        <v>93</v>
      </c>
      <c r="C173" s="30" t="s">
        <v>10</v>
      </c>
      <c r="D173" s="36">
        <v>372</v>
      </c>
      <c r="E173" s="36">
        <v>372</v>
      </c>
      <c r="F173" s="36">
        <v>372</v>
      </c>
      <c r="G173" s="36">
        <v>372</v>
      </c>
      <c r="H173" s="36">
        <v>372</v>
      </c>
      <c r="I173" s="38">
        <v>372</v>
      </c>
      <c r="J173" s="6"/>
      <c r="K173" s="6"/>
      <c r="L173" s="6"/>
      <c r="M173" s="6"/>
      <c r="N173" s="6"/>
      <c r="O173" s="6"/>
    </row>
    <row r="174" spans="1:15" s="7" customFormat="1" ht="15" customHeight="1">
      <c r="A174" s="63">
        <v>172</v>
      </c>
      <c r="B174" s="29" t="s">
        <v>93</v>
      </c>
      <c r="C174" s="30" t="s">
        <v>10</v>
      </c>
      <c r="D174" s="36">
        <v>372</v>
      </c>
      <c r="E174" s="36">
        <v>372</v>
      </c>
      <c r="F174" s="36">
        <v>372</v>
      </c>
      <c r="G174" s="36">
        <v>372</v>
      </c>
      <c r="H174" s="36">
        <v>372</v>
      </c>
      <c r="I174" s="38">
        <v>372</v>
      </c>
      <c r="J174" s="6"/>
      <c r="K174" s="6"/>
      <c r="L174" s="6"/>
      <c r="M174" s="6"/>
      <c r="N174" s="6"/>
      <c r="O174" s="6"/>
    </row>
    <row r="175" spans="1:15" s="7" customFormat="1" ht="15" customHeight="1">
      <c r="A175" s="63">
        <v>173</v>
      </c>
      <c r="B175" s="29" t="s">
        <v>93</v>
      </c>
      <c r="C175" s="30" t="s">
        <v>10</v>
      </c>
      <c r="D175" s="36">
        <v>480</v>
      </c>
      <c r="E175" s="36">
        <v>480</v>
      </c>
      <c r="F175" s="36">
        <v>480</v>
      </c>
      <c r="G175" s="36">
        <v>480</v>
      </c>
      <c r="H175" s="36">
        <v>480</v>
      </c>
      <c r="I175" s="38">
        <v>480</v>
      </c>
      <c r="J175" s="6"/>
      <c r="K175" s="6"/>
      <c r="L175" s="6"/>
      <c r="M175" s="6"/>
      <c r="N175" s="6"/>
      <c r="O175" s="6"/>
    </row>
    <row r="176" spans="1:15" s="7" customFormat="1" ht="15" customHeight="1">
      <c r="A176" s="63">
        <v>174</v>
      </c>
      <c r="B176" s="29" t="s">
        <v>93</v>
      </c>
      <c r="C176" s="30" t="s">
        <v>10</v>
      </c>
      <c r="D176" s="35">
        <v>372</v>
      </c>
      <c r="E176" s="35">
        <v>372</v>
      </c>
      <c r="F176" s="35">
        <v>372</v>
      </c>
      <c r="G176" s="35">
        <v>372</v>
      </c>
      <c r="H176" s="35">
        <v>372</v>
      </c>
      <c r="I176" s="37">
        <v>372</v>
      </c>
      <c r="J176" s="6"/>
      <c r="K176" s="6"/>
      <c r="L176" s="6"/>
      <c r="M176" s="6"/>
      <c r="N176" s="6"/>
      <c r="O176" s="6"/>
    </row>
    <row r="177" spans="1:15" s="7" customFormat="1" ht="15" customHeight="1">
      <c r="A177" s="63">
        <v>175</v>
      </c>
      <c r="B177" s="29" t="s">
        <v>93</v>
      </c>
      <c r="C177" s="30" t="s">
        <v>10</v>
      </c>
      <c r="D177" s="35">
        <v>372</v>
      </c>
      <c r="E177" s="35">
        <v>372</v>
      </c>
      <c r="F177" s="35">
        <v>372</v>
      </c>
      <c r="G177" s="35">
        <v>372</v>
      </c>
      <c r="H177" s="35">
        <v>372</v>
      </c>
      <c r="I177" s="37">
        <v>372</v>
      </c>
      <c r="J177" s="6"/>
      <c r="K177" s="13"/>
      <c r="L177" s="13"/>
      <c r="M177" s="13"/>
      <c r="N177" s="13"/>
      <c r="O177" s="13"/>
    </row>
    <row r="178" spans="1:15" s="7" customFormat="1" ht="15" customHeight="1">
      <c r="A178" s="63">
        <v>176</v>
      </c>
      <c r="B178" s="29" t="s">
        <v>93</v>
      </c>
      <c r="C178" s="30" t="s">
        <v>10</v>
      </c>
      <c r="D178" s="35">
        <v>372</v>
      </c>
      <c r="E178" s="35">
        <v>372</v>
      </c>
      <c r="F178" s="35">
        <v>372</v>
      </c>
      <c r="G178" s="35">
        <v>372</v>
      </c>
      <c r="H178" s="35">
        <v>372</v>
      </c>
      <c r="I178" s="37">
        <v>372</v>
      </c>
      <c r="J178" s="6"/>
      <c r="K178" s="6"/>
      <c r="L178" s="6"/>
      <c r="M178" s="6"/>
      <c r="N178" s="6"/>
      <c r="O178" s="6"/>
    </row>
    <row r="179" spans="1:15" s="7" customFormat="1" ht="15" customHeight="1">
      <c r="A179" s="63">
        <v>177</v>
      </c>
      <c r="B179" s="29" t="s">
        <v>93</v>
      </c>
      <c r="C179" s="30" t="s">
        <v>10</v>
      </c>
      <c r="D179" s="35">
        <v>372</v>
      </c>
      <c r="E179" s="35">
        <v>372</v>
      </c>
      <c r="F179" s="35">
        <v>372</v>
      </c>
      <c r="G179" s="35">
        <v>372</v>
      </c>
      <c r="H179" s="35">
        <v>372</v>
      </c>
      <c r="I179" s="37">
        <v>372</v>
      </c>
      <c r="J179" s="6"/>
      <c r="K179" s="6"/>
      <c r="L179" s="6"/>
      <c r="M179" s="6"/>
      <c r="N179" s="6"/>
      <c r="O179" s="6"/>
    </row>
    <row r="180" spans="1:15" s="7" customFormat="1" ht="15" customHeight="1">
      <c r="A180" s="63">
        <v>178</v>
      </c>
      <c r="B180" s="29" t="s">
        <v>93</v>
      </c>
      <c r="C180" s="30" t="s">
        <v>10</v>
      </c>
      <c r="D180" s="35">
        <v>372</v>
      </c>
      <c r="E180" s="35">
        <v>372</v>
      </c>
      <c r="F180" s="35">
        <v>372</v>
      </c>
      <c r="G180" s="35">
        <v>372</v>
      </c>
      <c r="H180" s="35">
        <v>372</v>
      </c>
      <c r="I180" s="37">
        <v>372</v>
      </c>
      <c r="J180" s="6"/>
      <c r="K180" s="6"/>
      <c r="L180" s="6"/>
      <c r="M180" s="6"/>
      <c r="N180" s="6"/>
      <c r="O180" s="6"/>
    </row>
    <row r="181" spans="1:15" s="7" customFormat="1" ht="15" customHeight="1">
      <c r="A181" s="63">
        <v>179</v>
      </c>
      <c r="B181" s="29" t="s">
        <v>93</v>
      </c>
      <c r="C181" s="30" t="s">
        <v>10</v>
      </c>
      <c r="D181" s="35">
        <v>372</v>
      </c>
      <c r="E181" s="35">
        <v>372</v>
      </c>
      <c r="F181" s="35">
        <v>372</v>
      </c>
      <c r="G181" s="35">
        <v>372</v>
      </c>
      <c r="H181" s="35">
        <v>372</v>
      </c>
      <c r="I181" s="37">
        <v>372</v>
      </c>
      <c r="J181" s="6"/>
      <c r="K181" s="6"/>
      <c r="L181" s="6"/>
      <c r="M181" s="6"/>
      <c r="N181" s="6"/>
      <c r="O181" s="6"/>
    </row>
    <row r="182" spans="1:15" s="7" customFormat="1" ht="15" customHeight="1">
      <c r="A182" s="63">
        <v>180</v>
      </c>
      <c r="B182" s="29" t="s">
        <v>93</v>
      </c>
      <c r="C182" s="30" t="s">
        <v>10</v>
      </c>
      <c r="D182" s="35">
        <v>372</v>
      </c>
      <c r="E182" s="35">
        <v>372</v>
      </c>
      <c r="F182" s="35">
        <v>372</v>
      </c>
      <c r="G182" s="35">
        <v>372</v>
      </c>
      <c r="H182" s="35">
        <v>372</v>
      </c>
      <c r="I182" s="37">
        <v>372</v>
      </c>
      <c r="J182" s="6"/>
      <c r="K182" s="6"/>
      <c r="L182" s="6"/>
      <c r="M182" s="6"/>
      <c r="N182" s="6"/>
      <c r="O182" s="6"/>
    </row>
    <row r="183" spans="1:15" s="7" customFormat="1" ht="15" customHeight="1">
      <c r="A183" s="63">
        <v>181</v>
      </c>
      <c r="B183" s="29" t="s">
        <v>93</v>
      </c>
      <c r="C183" s="30" t="s">
        <v>10</v>
      </c>
      <c r="D183" s="35">
        <v>372</v>
      </c>
      <c r="E183" s="35">
        <v>372</v>
      </c>
      <c r="F183" s="35">
        <v>372</v>
      </c>
      <c r="G183" s="35">
        <v>372</v>
      </c>
      <c r="H183" s="35">
        <v>372</v>
      </c>
      <c r="I183" s="37">
        <v>372</v>
      </c>
      <c r="J183" s="6"/>
      <c r="K183" s="6"/>
      <c r="L183" s="6"/>
      <c r="M183" s="6"/>
      <c r="N183" s="6"/>
      <c r="O183" s="6"/>
    </row>
    <row r="184" spans="1:15" s="7" customFormat="1" ht="15" customHeight="1">
      <c r="A184" s="63">
        <v>182</v>
      </c>
      <c r="B184" s="29" t="s">
        <v>93</v>
      </c>
      <c r="C184" s="30" t="s">
        <v>10</v>
      </c>
      <c r="D184" s="35">
        <v>372</v>
      </c>
      <c r="E184" s="35">
        <v>372</v>
      </c>
      <c r="F184" s="35">
        <v>372</v>
      </c>
      <c r="G184" s="35">
        <v>372</v>
      </c>
      <c r="H184" s="35">
        <v>372</v>
      </c>
      <c r="I184" s="37">
        <v>372</v>
      </c>
      <c r="J184" s="6"/>
      <c r="K184" s="6"/>
      <c r="L184" s="6"/>
      <c r="M184" s="6"/>
      <c r="N184" s="6"/>
      <c r="O184" s="6"/>
    </row>
    <row r="185" spans="1:15" s="7" customFormat="1" ht="15" customHeight="1">
      <c r="A185" s="63">
        <v>183</v>
      </c>
      <c r="B185" s="29" t="s">
        <v>93</v>
      </c>
      <c r="C185" s="30" t="s">
        <v>10</v>
      </c>
      <c r="D185" s="35">
        <v>372</v>
      </c>
      <c r="E185" s="35">
        <v>372</v>
      </c>
      <c r="F185" s="35">
        <v>372</v>
      </c>
      <c r="G185" s="35">
        <v>372</v>
      </c>
      <c r="H185" s="35">
        <v>372</v>
      </c>
      <c r="I185" s="37">
        <v>372</v>
      </c>
      <c r="J185" s="6"/>
      <c r="K185" s="6"/>
      <c r="L185" s="6"/>
      <c r="M185" s="6"/>
      <c r="N185" s="6"/>
      <c r="O185" s="6"/>
    </row>
    <row r="186" spans="1:15" s="7" customFormat="1" ht="15" customHeight="1">
      <c r="A186" s="63">
        <v>184</v>
      </c>
      <c r="B186" s="29" t="s">
        <v>99</v>
      </c>
      <c r="C186" s="30" t="s">
        <v>43</v>
      </c>
      <c r="D186" s="35">
        <v>600</v>
      </c>
      <c r="E186" s="35">
        <v>600</v>
      </c>
      <c r="F186" s="35">
        <v>600</v>
      </c>
      <c r="G186" s="35">
        <v>600</v>
      </c>
      <c r="H186" s="35">
        <v>600</v>
      </c>
      <c r="I186" s="37">
        <v>600</v>
      </c>
      <c r="J186" s="6"/>
      <c r="K186" s="6"/>
      <c r="L186" s="6"/>
      <c r="M186" s="6"/>
      <c r="N186" s="6"/>
      <c r="O186" s="6"/>
    </row>
    <row r="187" spans="1:15" s="7" customFormat="1" ht="15" customHeight="1">
      <c r="A187" s="63">
        <v>185</v>
      </c>
      <c r="B187" s="29" t="s">
        <v>100</v>
      </c>
      <c r="C187" s="30" t="s">
        <v>10</v>
      </c>
      <c r="D187" s="35">
        <v>372</v>
      </c>
      <c r="E187" s="35">
        <v>372</v>
      </c>
      <c r="F187" s="35">
        <v>372</v>
      </c>
      <c r="G187" s="35">
        <v>372</v>
      </c>
      <c r="H187" s="35">
        <v>372</v>
      </c>
      <c r="I187" s="37">
        <v>372</v>
      </c>
      <c r="J187" s="6"/>
      <c r="K187" s="6"/>
      <c r="L187" s="6"/>
      <c r="M187" s="6"/>
      <c r="N187" s="6"/>
      <c r="O187" s="6"/>
    </row>
    <row r="188" spans="1:15" s="7" customFormat="1" ht="15" customHeight="1">
      <c r="A188" s="63">
        <v>186</v>
      </c>
      <c r="B188" s="29" t="s">
        <v>101</v>
      </c>
      <c r="C188" s="30" t="s">
        <v>43</v>
      </c>
      <c r="D188" s="35">
        <v>400</v>
      </c>
      <c r="E188" s="35">
        <v>400</v>
      </c>
      <c r="F188" s="35">
        <v>400</v>
      </c>
      <c r="G188" s="35">
        <v>400</v>
      </c>
      <c r="H188" s="35">
        <v>400</v>
      </c>
      <c r="I188" s="37">
        <v>400</v>
      </c>
      <c r="J188" s="6"/>
      <c r="K188" s="6"/>
      <c r="L188" s="6"/>
      <c r="M188" s="6"/>
      <c r="N188" s="6"/>
      <c r="O188" s="6"/>
    </row>
    <row r="189" spans="1:15" s="7" customFormat="1" ht="15" customHeight="1" thickBot="1">
      <c r="A189" s="64">
        <v>187</v>
      </c>
      <c r="B189" s="43" t="s">
        <v>102</v>
      </c>
      <c r="C189" s="44" t="s">
        <v>43</v>
      </c>
      <c r="D189" s="45">
        <v>600</v>
      </c>
      <c r="E189" s="45">
        <v>600</v>
      </c>
      <c r="F189" s="45">
        <v>600</v>
      </c>
      <c r="G189" s="45">
        <v>600</v>
      </c>
      <c r="H189" s="45">
        <v>600</v>
      </c>
      <c r="I189" s="46">
        <v>600</v>
      </c>
      <c r="J189" s="6"/>
      <c r="K189" s="6"/>
      <c r="L189" s="6"/>
      <c r="M189" s="6"/>
      <c r="N189" s="6"/>
      <c r="O189" s="6"/>
    </row>
    <row r="190" spans="1:15" s="7" customFormat="1" ht="15" customHeight="1" thickBot="1">
      <c r="A190" s="65"/>
      <c r="B190" s="47"/>
      <c r="C190" s="48"/>
      <c r="D190" s="49"/>
      <c r="E190" s="49"/>
      <c r="F190" s="49"/>
      <c r="G190" s="49"/>
      <c r="H190" s="49"/>
      <c r="I190" s="49"/>
      <c r="J190" s="6"/>
      <c r="K190" s="6"/>
      <c r="L190" s="6"/>
      <c r="M190" s="6"/>
      <c r="N190" s="6"/>
      <c r="O190" s="6"/>
    </row>
    <row r="191" spans="1:15" s="7" customFormat="1" ht="27.75" customHeight="1">
      <c r="A191" s="66" t="s">
        <v>118</v>
      </c>
      <c r="B191" s="21" t="s">
        <v>0</v>
      </c>
      <c r="C191" s="23" t="s">
        <v>1</v>
      </c>
      <c r="D191" s="24" t="s">
        <v>2</v>
      </c>
      <c r="E191" s="24"/>
      <c r="F191" s="24"/>
      <c r="G191" s="24"/>
      <c r="H191" s="24"/>
      <c r="I191" s="25"/>
      <c r="J191" s="6"/>
      <c r="K191" s="6"/>
      <c r="L191" s="6"/>
      <c r="M191" s="6"/>
      <c r="N191" s="6"/>
      <c r="O191" s="6"/>
    </row>
    <row r="192" spans="1:15" s="7" customFormat="1" ht="27.75" customHeight="1" thickBot="1">
      <c r="A192" s="67"/>
      <c r="B192" s="22"/>
      <c r="C192" s="26"/>
      <c r="D192" s="27" t="s">
        <v>3</v>
      </c>
      <c r="E192" s="27" t="s">
        <v>4</v>
      </c>
      <c r="F192" s="27" t="s">
        <v>5</v>
      </c>
      <c r="G192" s="27" t="s">
        <v>6</v>
      </c>
      <c r="H192" s="27" t="s">
        <v>7</v>
      </c>
      <c r="I192" s="28" t="s">
        <v>8</v>
      </c>
      <c r="J192" s="6"/>
      <c r="K192" s="6"/>
      <c r="L192" s="6"/>
      <c r="M192" s="6"/>
      <c r="N192" s="6"/>
      <c r="O192" s="6"/>
    </row>
    <row r="193" spans="1:9" ht="15" customHeight="1">
      <c r="A193" s="68">
        <v>1</v>
      </c>
      <c r="B193" s="50" t="s">
        <v>103</v>
      </c>
      <c r="C193" s="51" t="s">
        <v>117</v>
      </c>
      <c r="D193" s="52">
        <v>6000</v>
      </c>
      <c r="E193" s="52">
        <v>6000</v>
      </c>
      <c r="F193" s="52">
        <v>6000</v>
      </c>
      <c r="G193" s="52">
        <v>6000</v>
      </c>
      <c r="H193" s="52">
        <v>6000</v>
      </c>
      <c r="I193" s="53">
        <v>6000</v>
      </c>
    </row>
    <row r="194" spans="1:9" ht="15" customHeight="1">
      <c r="A194" s="63">
        <v>2</v>
      </c>
      <c r="B194" s="54" t="s">
        <v>104</v>
      </c>
      <c r="C194" s="30" t="s">
        <v>117</v>
      </c>
      <c r="D194" s="55">
        <v>3200</v>
      </c>
      <c r="E194" s="55">
        <v>0</v>
      </c>
      <c r="F194" s="55">
        <v>1600</v>
      </c>
      <c r="G194" s="55">
        <v>3200</v>
      </c>
      <c r="H194" s="55">
        <v>3200</v>
      </c>
      <c r="I194" s="56">
        <v>3200</v>
      </c>
    </row>
    <row r="195" spans="1:9" ht="15" customHeight="1">
      <c r="A195" s="63">
        <v>3</v>
      </c>
      <c r="B195" s="54" t="s">
        <v>105</v>
      </c>
      <c r="C195" s="30" t="s">
        <v>117</v>
      </c>
      <c r="D195" s="55">
        <v>2000</v>
      </c>
      <c r="E195" s="55">
        <v>2000</v>
      </c>
      <c r="F195" s="55">
        <v>2000</v>
      </c>
      <c r="G195" s="55">
        <v>2000</v>
      </c>
      <c r="H195" s="55">
        <v>2000</v>
      </c>
      <c r="I195" s="56">
        <v>2000</v>
      </c>
    </row>
    <row r="196" spans="1:9" ht="15" customHeight="1">
      <c r="A196" s="63">
        <v>4</v>
      </c>
      <c r="B196" s="54" t="s">
        <v>106</v>
      </c>
      <c r="C196" s="30" t="s">
        <v>117</v>
      </c>
      <c r="D196" s="55">
        <v>2000</v>
      </c>
      <c r="E196" s="55">
        <v>2000</v>
      </c>
      <c r="F196" s="55">
        <v>2000</v>
      </c>
      <c r="G196" s="55">
        <v>2000</v>
      </c>
      <c r="H196" s="55">
        <v>2000</v>
      </c>
      <c r="I196" s="56">
        <v>2000</v>
      </c>
    </row>
    <row r="197" spans="1:9" ht="15" customHeight="1">
      <c r="A197" s="63">
        <v>5</v>
      </c>
      <c r="B197" s="54" t="s">
        <v>107</v>
      </c>
      <c r="C197" s="30" t="s">
        <v>117</v>
      </c>
      <c r="D197" s="55">
        <v>1000</v>
      </c>
      <c r="E197" s="55">
        <v>0</v>
      </c>
      <c r="F197" s="55">
        <v>0</v>
      </c>
      <c r="G197" s="55">
        <v>0</v>
      </c>
      <c r="H197" s="55">
        <v>0</v>
      </c>
      <c r="I197" s="56">
        <v>0</v>
      </c>
    </row>
    <row r="198" spans="1:9" ht="15" customHeight="1">
      <c r="A198" s="63">
        <v>6</v>
      </c>
      <c r="B198" s="54" t="s">
        <v>108</v>
      </c>
      <c r="C198" s="30" t="s">
        <v>117</v>
      </c>
      <c r="D198" s="55">
        <v>0</v>
      </c>
      <c r="E198" s="55">
        <v>0</v>
      </c>
      <c r="F198" s="55">
        <v>0</v>
      </c>
      <c r="G198" s="55">
        <v>0</v>
      </c>
      <c r="H198" s="55">
        <v>0</v>
      </c>
      <c r="I198" s="56">
        <v>0</v>
      </c>
    </row>
    <row r="199" spans="1:9" ht="15" customHeight="1">
      <c r="A199" s="63">
        <v>7</v>
      </c>
      <c r="B199" s="54" t="s">
        <v>109</v>
      </c>
      <c r="C199" s="30" t="s">
        <v>117</v>
      </c>
      <c r="D199" s="55">
        <v>2000</v>
      </c>
      <c r="E199" s="55">
        <v>2000</v>
      </c>
      <c r="F199" s="55">
        <v>2000</v>
      </c>
      <c r="G199" s="55">
        <v>2000</v>
      </c>
      <c r="H199" s="55">
        <v>2000</v>
      </c>
      <c r="I199" s="56">
        <v>2000</v>
      </c>
    </row>
    <row r="200" spans="1:9" ht="15" customHeight="1">
      <c r="A200" s="63">
        <v>8</v>
      </c>
      <c r="B200" s="54" t="s">
        <v>110</v>
      </c>
      <c r="C200" s="30" t="s">
        <v>117</v>
      </c>
      <c r="D200" s="55">
        <v>2000</v>
      </c>
      <c r="E200" s="55">
        <v>2000</v>
      </c>
      <c r="F200" s="55">
        <v>2000</v>
      </c>
      <c r="G200" s="55">
        <v>2000</v>
      </c>
      <c r="H200" s="55">
        <v>2000</v>
      </c>
      <c r="I200" s="56">
        <v>2000</v>
      </c>
    </row>
    <row r="201" spans="1:9" ht="15" customHeight="1">
      <c r="A201" s="63">
        <v>9</v>
      </c>
      <c r="B201" s="54" t="s">
        <v>111</v>
      </c>
      <c r="C201" s="30" t="s">
        <v>117</v>
      </c>
      <c r="D201" s="55">
        <v>2000</v>
      </c>
      <c r="E201" s="55">
        <v>2000</v>
      </c>
      <c r="F201" s="55">
        <v>2000</v>
      </c>
      <c r="G201" s="55">
        <v>2000</v>
      </c>
      <c r="H201" s="55">
        <v>2000</v>
      </c>
      <c r="I201" s="56">
        <v>2000</v>
      </c>
    </row>
    <row r="202" spans="1:9" ht="15" customHeight="1">
      <c r="A202" s="63">
        <v>10</v>
      </c>
      <c r="B202" s="54" t="s">
        <v>112</v>
      </c>
      <c r="C202" s="30" t="s">
        <v>117</v>
      </c>
      <c r="D202" s="55">
        <v>2000</v>
      </c>
      <c r="E202" s="55">
        <v>2000</v>
      </c>
      <c r="F202" s="55">
        <v>2000</v>
      </c>
      <c r="G202" s="55">
        <v>2000</v>
      </c>
      <c r="H202" s="55">
        <v>2000</v>
      </c>
      <c r="I202" s="56">
        <v>2000</v>
      </c>
    </row>
    <row r="203" spans="1:9" ht="15" customHeight="1">
      <c r="A203" s="63">
        <v>11</v>
      </c>
      <c r="B203" s="54" t="s">
        <v>113</v>
      </c>
      <c r="C203" s="30" t="s">
        <v>117</v>
      </c>
      <c r="D203" s="55">
        <v>2000</v>
      </c>
      <c r="E203" s="55">
        <v>2000</v>
      </c>
      <c r="F203" s="55">
        <v>2000</v>
      </c>
      <c r="G203" s="55">
        <v>2000</v>
      </c>
      <c r="H203" s="55">
        <v>2000</v>
      </c>
      <c r="I203" s="56">
        <v>2000</v>
      </c>
    </row>
    <row r="204" spans="1:9" ht="15" customHeight="1">
      <c r="A204" s="63">
        <v>12</v>
      </c>
      <c r="B204" s="54" t="s">
        <v>114</v>
      </c>
      <c r="C204" s="30" t="s">
        <v>117</v>
      </c>
      <c r="D204" s="55">
        <v>2000</v>
      </c>
      <c r="E204" s="55">
        <v>2000</v>
      </c>
      <c r="F204" s="55">
        <v>2000</v>
      </c>
      <c r="G204" s="55">
        <v>2000</v>
      </c>
      <c r="H204" s="55">
        <v>2000</v>
      </c>
      <c r="I204" s="56">
        <v>2000</v>
      </c>
    </row>
    <row r="205" spans="1:9" ht="15" customHeight="1">
      <c r="A205" s="63">
        <v>13</v>
      </c>
      <c r="B205" s="54" t="s">
        <v>115</v>
      </c>
      <c r="C205" s="30" t="s">
        <v>117</v>
      </c>
      <c r="D205" s="55">
        <v>2000</v>
      </c>
      <c r="E205" s="55">
        <v>2000</v>
      </c>
      <c r="F205" s="55">
        <v>2000</v>
      </c>
      <c r="G205" s="55">
        <v>2000</v>
      </c>
      <c r="H205" s="55">
        <v>2000</v>
      </c>
      <c r="I205" s="56">
        <v>2000</v>
      </c>
    </row>
    <row r="206" spans="1:9" ht="15" customHeight="1" thickBot="1">
      <c r="A206" s="64">
        <v>14</v>
      </c>
      <c r="B206" s="57" t="s">
        <v>116</v>
      </c>
      <c r="C206" s="44" t="s">
        <v>117</v>
      </c>
      <c r="D206" s="58">
        <v>2000</v>
      </c>
      <c r="E206" s="58">
        <v>2000</v>
      </c>
      <c r="F206" s="58">
        <v>2000</v>
      </c>
      <c r="G206" s="58">
        <v>2000</v>
      </c>
      <c r="H206" s="58">
        <v>2000</v>
      </c>
      <c r="I206" s="59">
        <v>2000</v>
      </c>
    </row>
    <row r="207" spans="1:9" ht="15" customHeight="1">
      <c r="B207" s="60"/>
      <c r="C207" s="61"/>
      <c r="D207" s="62"/>
      <c r="E207" s="62"/>
      <c r="F207" s="62"/>
      <c r="G207" s="62"/>
      <c r="H207" s="62"/>
      <c r="I207" s="62"/>
    </row>
  </sheetData>
  <mergeCells count="8">
    <mergeCell ref="D191:I191"/>
    <mergeCell ref="A191:A192"/>
    <mergeCell ref="B191:B192"/>
    <mergeCell ref="C191:C192"/>
    <mergeCell ref="A1:A2"/>
    <mergeCell ref="B1:B2"/>
    <mergeCell ref="C1:C2"/>
    <mergeCell ref="D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 de Planilla</vt:lpstr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SRL</dc:creator>
  <cp:lastModifiedBy>Usuario de Windows</cp:lastModifiedBy>
  <cp:lastPrinted>2020-06-25T20:04:44Z</cp:lastPrinted>
  <dcterms:created xsi:type="dcterms:W3CDTF">2020-06-25T19:59:17Z</dcterms:created>
  <dcterms:modified xsi:type="dcterms:W3CDTF">2020-07-02T20:24:02Z</dcterms:modified>
</cp:coreProperties>
</file>