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 2015\CORTE DE CUENTAS EXAMEN ESPECIAL  Y AÑO MAYO  2012 DICIEMBRE 2014\"/>
    </mc:Choice>
  </mc:AlternateContent>
  <bookViews>
    <workbookView xWindow="240" yWindow="165" windowWidth="20115" windowHeight="8445" firstSheet="2" activeTab="2"/>
  </bookViews>
  <sheets>
    <sheet name="ENE 2014 A DICIEMBRE 2014 LICI" sheetId="4" r:id="rId1"/>
    <sheet name="ENER 2014 A DICIEMBRE 2014 ADMO" sheetId="5" r:id="rId2"/>
    <sheet name="ENER 2014 A DICIEMBRE 2014  (2" sheetId="6" r:id="rId3"/>
  </sheets>
  <calcPr calcId="162913"/>
</workbook>
</file>

<file path=xl/calcChain.xml><?xml version="1.0" encoding="utf-8"?>
<calcChain xmlns="http://schemas.openxmlformats.org/spreadsheetml/2006/main">
  <c r="L9" i="4" l="1"/>
  <c r="L10" i="4"/>
  <c r="L11" i="4"/>
  <c r="L12" i="4"/>
  <c r="L13" i="4"/>
  <c r="L14" i="4"/>
  <c r="L15" i="4"/>
  <c r="L8" i="4"/>
  <c r="I18" i="4" l="1"/>
  <c r="F12" i="6" l="1"/>
  <c r="F27" i="5" l="1"/>
</calcChain>
</file>

<file path=xl/sharedStrings.xml><?xml version="1.0" encoding="utf-8"?>
<sst xmlns="http://schemas.openxmlformats.org/spreadsheetml/2006/main" count="211" uniqueCount="101">
  <si>
    <t>N°</t>
  </si>
  <si>
    <t xml:space="preserve">NOMBRE </t>
  </si>
  <si>
    <t>DE PROYECTO</t>
  </si>
  <si>
    <t xml:space="preserve">PERIODO </t>
  </si>
  <si>
    <t>DE EJECUCCION</t>
  </si>
  <si>
    <t xml:space="preserve">FUENTE DE </t>
  </si>
  <si>
    <t>FINANCIAMIENTO</t>
  </si>
  <si>
    <t xml:space="preserve">MODALIDAD </t>
  </si>
  <si>
    <t>DE EJECUCION</t>
  </si>
  <si>
    <t xml:space="preserve">MONTO </t>
  </si>
  <si>
    <t>PRESUPUESTADO</t>
  </si>
  <si>
    <t>MONTO</t>
  </si>
  <si>
    <t>EJECUTADO</t>
  </si>
  <si>
    <t>CARPETA TECNICA</t>
  </si>
  <si>
    <t>SUPERVISION</t>
  </si>
  <si>
    <t xml:space="preserve">NOMBRE DE </t>
  </si>
  <si>
    <t>CARPETISTA</t>
  </si>
  <si>
    <t>REALIZADOR</t>
  </si>
  <si>
    <t>SUPERVISOR</t>
  </si>
  <si>
    <t>contrato</t>
  </si>
  <si>
    <t>120 dias</t>
  </si>
  <si>
    <t>FINANTO</t>
  </si>
  <si>
    <t>PROYECTOS POR LICITACION 01 DE ENERO DE 2014 AL 31 DE DICIEMBRE DE 2014.</t>
  </si>
  <si>
    <t>CONSTRUCCION DE 2 AULAS EN EL COMPLEJO EDUCATIVO RANDY LOWSKY KING DEL CTON  SAN JOSE MONTAÑIT</t>
  </si>
  <si>
    <t xml:space="preserve">CONSTRUCCION DE 2 AULAS EN EL INSTITUTO NACIONAL DE ALEGRIA  </t>
  </si>
  <si>
    <t>CONTRUCCION DE MURODE BLOQUE EN COSTADO NORTE DE CANCHA DE FUTBOL EN CAS CENTRO   CANTON ZAPOTILLO</t>
  </si>
  <si>
    <t xml:space="preserve">PROGRAMA DE APOYO A LOS DEPORTES Y RECREACION  EN EL MUNICIPIO DE  ALEGRIA 2014 </t>
  </si>
  <si>
    <t>PROGRAMA DE APOYO A ESTUDIANTES  UNIVERSITARIOS DEL MUNICIPIO DE ALEGRIA 2014</t>
  </si>
  <si>
    <t>APOYO CON MATERIALES  PARA VIVIENDA TEMPORALES A FAMILIAS  DE  ESCASOS RECURSOS  ALEGRIA 2014</t>
  </si>
  <si>
    <t xml:space="preserve">PROGRAMA DE APOYO A LA EDUCACION  EN EL MUNICIPIO DE ALEGRIA 2014 </t>
  </si>
  <si>
    <t>TERRACERIA DE CANCHA DE FUTBOL DE CANTON YOMO / ALEGRIA .</t>
  </si>
  <si>
    <t xml:space="preserve">SEÑALIZACION DE CALLES DEL MUNICIPIO DE ALEGRIA 2014 </t>
  </si>
  <si>
    <t xml:space="preserve">MEJORAMIENTO  DEL ORNATO Y LA HIGIENE  EN EL MUNICIPIO DE ALEGRIA 2014 </t>
  </si>
  <si>
    <t>AMPLIACION DE LA ELECTRIFICACION  RURAL Y MANTENIMIENTO DEL ALUMBRADO PUBLICO  ALEGRIA 2014</t>
  </si>
  <si>
    <t xml:space="preserve">RESCATE DE LA CULTURA Y LAS TRADICIONES EN EL MUNICIPIO DE ALEGRIA 2014 </t>
  </si>
  <si>
    <t xml:space="preserve">MEJORAMIENTO DE CANCHA DE FUTBOL EN LAS CASITAS / ALEGRIA / USULUTAN  </t>
  </si>
  <si>
    <t xml:space="preserve">EMPEDRADO SECO EN TRAMO DE CALLE DE CASERIO PIEDRA HONDA / CANTON LAS CASITAS / ALEGRIA </t>
  </si>
  <si>
    <t xml:space="preserve">EMPEDRADO EN SECO EN TRAMO DE CALLE DE CASERIO SANTO  TOMAS / CANTON LA PEÑA / ALEGRIA </t>
  </si>
  <si>
    <t xml:space="preserve">MEJORAMIENTO DE CANCHA DE FUTBOL EN LAGUNA DE ALEGRIA / SAN JUAN I/ALEGRIA </t>
  </si>
  <si>
    <t xml:space="preserve">REMODELACION DE ALCALDIA MUNICIPAL DE ALEGRIA / USULUTAN </t>
  </si>
  <si>
    <t xml:space="preserve">MIRADOR DE LAS 100 GRADAS DEL MUNICIPIO DE ALEGRIA / USULUTAN </t>
  </si>
  <si>
    <t>PRESTAMO</t>
  </si>
  <si>
    <t xml:space="preserve">CONCRETEADO DE CALLE EN CASERIO LAS CRUCITAS / APASTEPEQUE / ALEGRIA </t>
  </si>
  <si>
    <t xml:space="preserve">MANTENIMIENTO Y CONFORMACION  DE CALLES VECINALES EN CASERIO CAMPANERO- POTRERILLO/ QUEBRACHO </t>
  </si>
  <si>
    <t>LIMPIEZA Y CHAPEO  EN TODAS LAS COMUNIDADES 2014</t>
  </si>
  <si>
    <t xml:space="preserve">CONFORMACION Y BALASTRADO DE CALLE DE CANTON LA PEÑA - YOMO ALEGRIA  </t>
  </si>
  <si>
    <t>REPARACION DE CALLES DEL CASCO URBANO Y DE CANTONES DEL MUNICIPIO DE ALEGRIA"</t>
  </si>
  <si>
    <t>CONCRETEADO DE CALLE PRINCIPAL DE LA COLONIA LAS AMERICAS DEL MUNICIPIO DE ALEGRIA</t>
  </si>
  <si>
    <t>60 DIAS</t>
  </si>
  <si>
    <t xml:space="preserve">EMPEDRADO EN SECO DE CALLE EN CASERIO POTRERILLO/ QUEBRACHO / ALEGRIA  </t>
  </si>
  <si>
    <t xml:space="preserve">EMPEDRADO EN SECO DE CALLE EN CASERIO CAMAPNERO/ QUEBRACHO / ALEGRIA  </t>
  </si>
  <si>
    <t>PROYECTOS POR ADMINISTRACION 01 DE ENERO  DE 2014 AL 31 DE DICIEMBRE  DE 2014.</t>
  </si>
  <si>
    <t>DICIEMBRE-JUNIO</t>
  </si>
  <si>
    <t>ENERO-MARZO</t>
  </si>
  <si>
    <t>ENERO-DICIEMBRE</t>
  </si>
  <si>
    <t>FODES</t>
  </si>
  <si>
    <t>MARZO-JUNIO</t>
  </si>
  <si>
    <t>MARZO-MAYO</t>
  </si>
  <si>
    <t>JULIO-AGOSTO</t>
  </si>
  <si>
    <t>JULIO-DICIEMBRE</t>
  </si>
  <si>
    <t>30 DIAS</t>
  </si>
  <si>
    <t>SEPTIEMBRE-DICIEMBRE</t>
  </si>
  <si>
    <t>EN PROCESO</t>
  </si>
  <si>
    <t>ARQ. JUAN MARIO JOEL MURCIA</t>
  </si>
  <si>
    <t>ING. MILTON GUILLERMO MEJIA VILLAFUERTE</t>
  </si>
  <si>
    <t>INCISA, S.A. DE C.V.</t>
  </si>
  <si>
    <t>ABC INGENIEROS, S.A. DE C.V.</t>
  </si>
  <si>
    <t>VERSOVA, S.A. DE C.V</t>
  </si>
  <si>
    <t>ING. MARLENE CONCEPCION AYALA DE PARADA</t>
  </si>
  <si>
    <t>ING. AQUILEO VASQUEZ MEDRANO</t>
  </si>
  <si>
    <t>CONRRECA, S.A.DE C.V.</t>
  </si>
  <si>
    <t>C.P. INGENIEROS, S.A. DE C.V</t>
  </si>
  <si>
    <t>CONSTRUPAR DE ORIENTE, S.A. DE C.V.</t>
  </si>
  <si>
    <t>GOMEZ ASOCIADOS, S.A. DE C.V.</t>
  </si>
  <si>
    <t>ING. CARLOS HUMBERTO DIAZ ALVARENGA</t>
  </si>
  <si>
    <t>CONSULTORES Y CONSTRUCTORES DE EL SALVADOR, S.A. DE C.V.</t>
  </si>
  <si>
    <t>ING. JORGE ALBERTO SALAMANCA LAINEZ</t>
  </si>
  <si>
    <t>OBRA, S.A. DE C.V.</t>
  </si>
  <si>
    <t>ING. WILBER JEAMAEL AYALA RIVERA</t>
  </si>
  <si>
    <t>RIVAS CONSULTORA, S,A, DE C.V.</t>
  </si>
  <si>
    <t>L&amp;L GRUPO CONSULTORA, S.A. DE C.V.</t>
  </si>
  <si>
    <t>PROYECTOS E INVERSIONES GONZALEZ Y ORTEZ, S.A. DE C.V.</t>
  </si>
  <si>
    <t>INGENIERIA, CONSTRUCCION Y LOTIFICACION, S.A. DE C.V.</t>
  </si>
  <si>
    <t xml:space="preserve">ADMINSITRADOR </t>
  </si>
  <si>
    <t>DE CONTRATO</t>
  </si>
  <si>
    <t>SR. MAURICIO EDGARDO HERNANDEZ</t>
  </si>
  <si>
    <t xml:space="preserve">ACTA DE </t>
  </si>
  <si>
    <t>RECEPCION</t>
  </si>
  <si>
    <t>ORDEN DE</t>
  </si>
  <si>
    <t>INICIO</t>
  </si>
  <si>
    <t>90 dias</t>
  </si>
  <si>
    <t>PERFIL</t>
  </si>
  <si>
    <t>AREA</t>
  </si>
  <si>
    <t>RESPONSABLE</t>
  </si>
  <si>
    <t>UNIDAD D ELA MUJER</t>
  </si>
  <si>
    <t>MAURICIO HERNANDEZ</t>
  </si>
  <si>
    <t>KRISTEL ALMENDAREZ</t>
  </si>
  <si>
    <t>SALVADOR NIETO</t>
  </si>
  <si>
    <t>LIMPIEZA Y PINTIRA DE CUNETAS DEL CASCO URBANO DEL MUNICIPIO DE ALEGRIA"</t>
  </si>
  <si>
    <t>EJECUTADO ALCALDIA</t>
  </si>
  <si>
    <t>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</si>
</sst>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b/>
      <sz val="10"/>
      <color theme="1"/>
      <name val="Candara"/>
      <family val="2"/>
    </font>
    <font>
      <sz val="9"/>
      <color theme="1"/>
      <name val="Candara"/>
      <family val="2"/>
    </font>
    <font>
      <sz val="10"/>
      <color theme="1"/>
      <name val="Candara"/>
      <family val="2"/>
    </font>
    <font>
      <b/>
      <sz val="16"/>
      <color theme="1"/>
      <name val="Candara"/>
      <family val="2"/>
    </font>
    <font>
      <sz val="11"/>
      <color theme="1"/>
      <name val="Candara"/>
      <family val="2"/>
    </font>
    <font>
      <sz val="12"/>
      <color theme="1"/>
      <name val="Candara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Fill="1"/>
    <xf numFmtId="164" fontId="8" fillId="0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Border="1"/>
    <xf numFmtId="14" fontId="3" fillId="0" borderId="3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164" fontId="6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98C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D1" zoomScale="80" zoomScaleNormal="80" workbookViewId="0">
      <selection activeCell="L6" sqref="L6:L15"/>
    </sheetView>
  </sheetViews>
  <sheetFormatPr baseColWidth="10" defaultRowHeight="15" x14ac:dyDescent="0.25"/>
  <cols>
    <col min="1" max="1" width="4.7109375" customWidth="1"/>
    <col min="2" max="2" width="53.28515625" customWidth="1"/>
    <col min="3" max="3" width="14.5703125" customWidth="1"/>
    <col min="4" max="4" width="12" customWidth="1"/>
    <col min="5" max="5" width="11.42578125" customWidth="1"/>
    <col min="6" max="6" width="13.28515625" customWidth="1"/>
    <col min="7" max="7" width="13.85546875" customWidth="1"/>
    <col min="8" max="8" width="15.7109375" customWidth="1"/>
    <col min="9" max="9" width="14.85546875" customWidth="1"/>
    <col min="10" max="10" width="17.140625" customWidth="1"/>
    <col min="11" max="12" width="12.42578125" customWidth="1"/>
    <col min="13" max="13" width="29.42578125" customWidth="1"/>
    <col min="14" max="14" width="28.7109375" customWidth="1"/>
    <col min="15" max="15" width="31" customWidth="1"/>
    <col min="16" max="16" width="34.5703125" customWidth="1"/>
  </cols>
  <sheetData>
    <row r="1" spans="1:16" ht="42" customHeight="1" x14ac:dyDescent="0.25"/>
    <row r="2" spans="1:16" ht="36" customHeight="1" x14ac:dyDescent="0.25"/>
    <row r="3" spans="1:16" ht="57" customHeight="1" x14ac:dyDescent="0.25">
      <c r="C3" s="55" t="s">
        <v>22</v>
      </c>
      <c r="D3" s="55"/>
      <c r="E3" s="55"/>
      <c r="F3" s="55"/>
      <c r="G3" s="55"/>
      <c r="H3" s="55"/>
      <c r="I3" s="55"/>
      <c r="J3" s="55"/>
      <c r="K3" s="55"/>
      <c r="L3" s="46"/>
    </row>
    <row r="4" spans="1:16" ht="19.5" customHeight="1" x14ac:dyDescent="0.25"/>
    <row r="5" spans="1:16" ht="28.5" customHeight="1" x14ac:dyDescent="0.25"/>
    <row r="6" spans="1:16" x14ac:dyDescent="0.25">
      <c r="A6" s="52" t="s">
        <v>0</v>
      </c>
      <c r="B6" s="8" t="s">
        <v>1</v>
      </c>
      <c r="C6" s="8" t="s">
        <v>3</v>
      </c>
      <c r="D6" s="35" t="s">
        <v>88</v>
      </c>
      <c r="E6" s="35" t="s">
        <v>86</v>
      </c>
      <c r="F6" s="8" t="s">
        <v>5</v>
      </c>
      <c r="G6" s="8" t="s">
        <v>7</v>
      </c>
      <c r="H6" s="8" t="s">
        <v>9</v>
      </c>
      <c r="I6" s="8" t="s">
        <v>11</v>
      </c>
      <c r="J6" s="8" t="s">
        <v>9</v>
      </c>
      <c r="K6" s="8" t="s">
        <v>9</v>
      </c>
      <c r="L6" s="45" t="s">
        <v>11</v>
      </c>
      <c r="M6" s="8" t="s">
        <v>15</v>
      </c>
      <c r="N6" s="8" t="s">
        <v>15</v>
      </c>
      <c r="O6" s="8" t="s">
        <v>15</v>
      </c>
      <c r="P6" s="37" t="s">
        <v>83</v>
      </c>
    </row>
    <row r="7" spans="1:16" x14ac:dyDescent="0.25">
      <c r="A7" s="53"/>
      <c r="B7" s="11" t="s">
        <v>2</v>
      </c>
      <c r="C7" s="11" t="s">
        <v>4</v>
      </c>
      <c r="D7" s="11" t="s">
        <v>89</v>
      </c>
      <c r="E7" s="11" t="s">
        <v>87</v>
      </c>
      <c r="F7" s="9" t="s">
        <v>21</v>
      </c>
      <c r="G7" s="9" t="s">
        <v>8</v>
      </c>
      <c r="H7" s="9" t="s">
        <v>10</v>
      </c>
      <c r="I7" s="9" t="s">
        <v>12</v>
      </c>
      <c r="J7" s="9" t="s">
        <v>13</v>
      </c>
      <c r="K7" s="9" t="s">
        <v>14</v>
      </c>
      <c r="L7" s="9" t="s">
        <v>12</v>
      </c>
      <c r="M7" s="9" t="s">
        <v>16</v>
      </c>
      <c r="N7" s="9" t="s">
        <v>17</v>
      </c>
      <c r="O7" s="9" t="s">
        <v>18</v>
      </c>
      <c r="P7" s="38" t="s">
        <v>84</v>
      </c>
    </row>
    <row r="8" spans="1:16" ht="39.950000000000003" customHeight="1" x14ac:dyDescent="0.25">
      <c r="A8" s="13">
        <v>1</v>
      </c>
      <c r="B8" s="47" t="s">
        <v>35</v>
      </c>
      <c r="C8" s="15" t="s">
        <v>20</v>
      </c>
      <c r="D8" s="40">
        <v>41834</v>
      </c>
      <c r="E8" s="40">
        <v>41949</v>
      </c>
      <c r="F8" s="18" t="s">
        <v>41</v>
      </c>
      <c r="G8" s="10" t="s">
        <v>19</v>
      </c>
      <c r="H8" s="24">
        <v>129421.22</v>
      </c>
      <c r="I8" s="22">
        <v>129256.34</v>
      </c>
      <c r="J8" s="33">
        <v>5176.8500000000004</v>
      </c>
      <c r="K8" s="23">
        <v>6200</v>
      </c>
      <c r="L8" s="51">
        <f>I8+J8+K8</f>
        <v>140633.19</v>
      </c>
      <c r="M8" s="18" t="s">
        <v>71</v>
      </c>
      <c r="N8" s="26" t="s">
        <v>63</v>
      </c>
      <c r="O8" s="18" t="s">
        <v>64</v>
      </c>
      <c r="P8" s="39" t="s">
        <v>85</v>
      </c>
    </row>
    <row r="9" spans="1:16" ht="39.950000000000003" customHeight="1" x14ac:dyDescent="0.25">
      <c r="A9" s="13">
        <v>2</v>
      </c>
      <c r="B9" s="47" t="s">
        <v>36</v>
      </c>
      <c r="C9" s="15" t="s">
        <v>20</v>
      </c>
      <c r="D9" s="40">
        <v>41824</v>
      </c>
      <c r="E9" s="40">
        <v>41913</v>
      </c>
      <c r="F9" s="18" t="s">
        <v>41</v>
      </c>
      <c r="G9" s="10" t="s">
        <v>19</v>
      </c>
      <c r="H9" s="25">
        <v>155958.04999999999</v>
      </c>
      <c r="I9" s="22">
        <v>152000.82999999999</v>
      </c>
      <c r="J9" s="34">
        <v>6238.32</v>
      </c>
      <c r="K9" s="23">
        <v>8500</v>
      </c>
      <c r="L9" s="51">
        <f t="shared" ref="L9:L15" si="0">I9+J9+K9</f>
        <v>166739.15</v>
      </c>
      <c r="M9" s="28" t="s">
        <v>74</v>
      </c>
      <c r="N9" s="28" t="s">
        <v>65</v>
      </c>
      <c r="O9" s="18" t="s">
        <v>68</v>
      </c>
      <c r="P9" s="39" t="s">
        <v>85</v>
      </c>
    </row>
    <row r="10" spans="1:16" ht="39.950000000000003" customHeight="1" x14ac:dyDescent="0.25">
      <c r="A10" s="13">
        <v>3</v>
      </c>
      <c r="B10" s="47" t="s">
        <v>37</v>
      </c>
      <c r="C10" s="15" t="s">
        <v>90</v>
      </c>
      <c r="D10" s="40">
        <v>41824</v>
      </c>
      <c r="E10" s="40">
        <v>41914</v>
      </c>
      <c r="F10" s="18" t="s">
        <v>41</v>
      </c>
      <c r="G10" s="10" t="s">
        <v>19</v>
      </c>
      <c r="H10" s="25">
        <v>126006.21</v>
      </c>
      <c r="I10" s="22">
        <v>122082.48</v>
      </c>
      <c r="J10" s="34">
        <v>5040.25</v>
      </c>
      <c r="K10" s="23">
        <v>6900</v>
      </c>
      <c r="L10" s="51">
        <f t="shared" si="0"/>
        <v>134022.72999999998</v>
      </c>
      <c r="M10" s="28" t="s">
        <v>74</v>
      </c>
      <c r="N10" s="28" t="s">
        <v>65</v>
      </c>
      <c r="O10" s="18" t="s">
        <v>69</v>
      </c>
      <c r="P10" s="39" t="s">
        <v>85</v>
      </c>
    </row>
    <row r="11" spans="1:16" ht="39.950000000000003" customHeight="1" x14ac:dyDescent="0.25">
      <c r="A11" s="13">
        <v>4</v>
      </c>
      <c r="B11" s="47" t="s">
        <v>38</v>
      </c>
      <c r="C11" s="15" t="s">
        <v>20</v>
      </c>
      <c r="D11" s="40">
        <v>41824</v>
      </c>
      <c r="E11" s="40">
        <v>41943</v>
      </c>
      <c r="F11" s="18" t="s">
        <v>41</v>
      </c>
      <c r="G11" s="10" t="s">
        <v>19</v>
      </c>
      <c r="H11" s="23">
        <v>102862.69</v>
      </c>
      <c r="I11" s="22">
        <v>102350.87</v>
      </c>
      <c r="J11" s="33">
        <v>5143.13</v>
      </c>
      <c r="K11" s="21">
        <v>7100</v>
      </c>
      <c r="L11" s="51">
        <f t="shared" si="0"/>
        <v>114594</v>
      </c>
      <c r="M11" s="28" t="s">
        <v>72</v>
      </c>
      <c r="N11" s="28" t="s">
        <v>66</v>
      </c>
      <c r="O11" s="18" t="s">
        <v>70</v>
      </c>
      <c r="P11" s="39" t="s">
        <v>85</v>
      </c>
    </row>
    <row r="12" spans="1:16" ht="39.950000000000003" customHeight="1" x14ac:dyDescent="0.25">
      <c r="A12" s="13">
        <v>5</v>
      </c>
      <c r="B12" s="48" t="s">
        <v>39</v>
      </c>
      <c r="C12" s="15" t="s">
        <v>20</v>
      </c>
      <c r="D12" s="40">
        <v>41883</v>
      </c>
      <c r="E12" s="40">
        <v>42002</v>
      </c>
      <c r="F12" s="18" t="s">
        <v>41</v>
      </c>
      <c r="G12" s="10" t="s">
        <v>19</v>
      </c>
      <c r="H12" s="24">
        <v>148901.85</v>
      </c>
      <c r="I12" s="22">
        <v>147701.46</v>
      </c>
      <c r="J12" s="33">
        <v>7445.09</v>
      </c>
      <c r="K12" s="23">
        <v>9111</v>
      </c>
      <c r="L12" s="51">
        <f t="shared" si="0"/>
        <v>164257.54999999999</v>
      </c>
      <c r="M12" s="28" t="s">
        <v>73</v>
      </c>
      <c r="N12" s="28" t="s">
        <v>67</v>
      </c>
      <c r="O12" s="10" t="s">
        <v>82</v>
      </c>
      <c r="P12" s="39" t="s">
        <v>85</v>
      </c>
    </row>
    <row r="13" spans="1:16" ht="39.950000000000003" customHeight="1" x14ac:dyDescent="0.25">
      <c r="A13" s="13">
        <v>6</v>
      </c>
      <c r="B13" s="48" t="s">
        <v>40</v>
      </c>
      <c r="C13" s="15" t="s">
        <v>20</v>
      </c>
      <c r="D13" s="40">
        <v>41847</v>
      </c>
      <c r="E13" s="40">
        <v>41960</v>
      </c>
      <c r="F13" s="18" t="s">
        <v>41</v>
      </c>
      <c r="G13" s="10" t="s">
        <v>19</v>
      </c>
      <c r="H13" s="24">
        <v>99881.95</v>
      </c>
      <c r="I13" s="22">
        <v>98867.8</v>
      </c>
      <c r="J13" s="33">
        <v>4994.1000000000004</v>
      </c>
      <c r="K13" s="23">
        <v>6420</v>
      </c>
      <c r="L13" s="51">
        <f t="shared" si="0"/>
        <v>110281.90000000001</v>
      </c>
      <c r="M13" s="28" t="s">
        <v>73</v>
      </c>
      <c r="N13" s="28" t="s">
        <v>67</v>
      </c>
      <c r="O13" s="10" t="s">
        <v>81</v>
      </c>
      <c r="P13" s="39" t="s">
        <v>85</v>
      </c>
    </row>
    <row r="14" spans="1:16" ht="36" customHeight="1" x14ac:dyDescent="0.25">
      <c r="A14" s="12">
        <v>7</v>
      </c>
      <c r="B14" s="49" t="s">
        <v>47</v>
      </c>
      <c r="C14" s="16" t="s">
        <v>48</v>
      </c>
      <c r="D14" s="41">
        <v>41946</v>
      </c>
      <c r="E14" s="41">
        <v>42006</v>
      </c>
      <c r="F14" s="17" t="s">
        <v>41</v>
      </c>
      <c r="G14" s="15" t="s">
        <v>19</v>
      </c>
      <c r="H14" s="24"/>
      <c r="I14" s="24">
        <v>76691.8</v>
      </c>
      <c r="J14" s="24">
        <v>2478.34</v>
      </c>
      <c r="K14" s="24">
        <v>3825</v>
      </c>
      <c r="L14" s="51">
        <f t="shared" si="0"/>
        <v>82995.14</v>
      </c>
      <c r="M14" s="29" t="s">
        <v>78</v>
      </c>
      <c r="N14" s="29" t="s">
        <v>79</v>
      </c>
      <c r="O14" s="27" t="s">
        <v>80</v>
      </c>
      <c r="P14" s="39" t="s">
        <v>85</v>
      </c>
    </row>
    <row r="15" spans="1:16" ht="26.25" customHeight="1" x14ac:dyDescent="0.25">
      <c r="A15" s="19">
        <v>8</v>
      </c>
      <c r="B15" s="50" t="s">
        <v>45</v>
      </c>
      <c r="C15" s="16" t="s">
        <v>60</v>
      </c>
      <c r="D15" s="41">
        <v>41820</v>
      </c>
      <c r="E15" s="41">
        <v>41850</v>
      </c>
      <c r="F15" s="17" t="s">
        <v>41</v>
      </c>
      <c r="G15" s="15" t="s">
        <v>19</v>
      </c>
      <c r="H15" s="24">
        <v>38765.69</v>
      </c>
      <c r="I15" s="24">
        <v>38502.6</v>
      </c>
      <c r="J15" s="24">
        <v>1744.46</v>
      </c>
      <c r="K15" s="24">
        <v>2000</v>
      </c>
      <c r="L15" s="51">
        <f t="shared" si="0"/>
        <v>42247.06</v>
      </c>
      <c r="M15" s="29" t="s">
        <v>76</v>
      </c>
      <c r="N15" s="29" t="s">
        <v>75</v>
      </c>
      <c r="O15" s="27" t="s">
        <v>77</v>
      </c>
      <c r="P15" s="39" t="s">
        <v>85</v>
      </c>
    </row>
    <row r="18" spans="1:11" x14ac:dyDescent="0.25">
      <c r="I18" s="44">
        <f>I12+J12+K12</f>
        <v>164257.54999999999</v>
      </c>
    </row>
    <row r="19" spans="1:11" ht="15.75" x14ac:dyDescent="0.25">
      <c r="G19" s="30"/>
      <c r="H19" s="31"/>
      <c r="K19" t="s">
        <v>100</v>
      </c>
    </row>
    <row r="20" spans="1:11" x14ac:dyDescent="0.25">
      <c r="G20" s="30"/>
    </row>
    <row r="21" spans="1:11" x14ac:dyDescent="0.25">
      <c r="G21" s="30"/>
    </row>
    <row r="22" spans="1:11" x14ac:dyDescent="0.25">
      <c r="G22" s="30"/>
    </row>
    <row r="23" spans="1:11" ht="15.75" x14ac:dyDescent="0.25">
      <c r="G23" s="30"/>
      <c r="H23" s="31"/>
    </row>
    <row r="24" spans="1:11" x14ac:dyDescent="0.25">
      <c r="G24" s="30"/>
    </row>
    <row r="25" spans="1:11" x14ac:dyDescent="0.25">
      <c r="G25" s="30"/>
    </row>
    <row r="26" spans="1:11" ht="15.75" x14ac:dyDescent="0.25">
      <c r="G26" s="30"/>
      <c r="H26" s="32"/>
    </row>
    <row r="31" spans="1:1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5">
      <c r="A33" s="54"/>
      <c r="B33" s="7"/>
      <c r="C33" s="7"/>
      <c r="D33" s="36"/>
      <c r="E33" s="36"/>
      <c r="F33" s="7"/>
      <c r="G33" s="7"/>
      <c r="H33" s="7"/>
      <c r="I33" s="7"/>
      <c r="J33" s="6"/>
    </row>
    <row r="34" spans="1:10" x14ac:dyDescent="0.25">
      <c r="A34" s="54"/>
      <c r="B34" s="7"/>
      <c r="C34" s="7"/>
      <c r="D34" s="36"/>
      <c r="E34" s="36"/>
      <c r="F34" s="7"/>
      <c r="G34" s="7"/>
      <c r="H34" s="7"/>
      <c r="I34" s="7"/>
      <c r="J34" s="6"/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</row>
  </sheetData>
  <mergeCells count="3">
    <mergeCell ref="A6:A7"/>
    <mergeCell ref="A33:A34"/>
    <mergeCell ref="C3:K3"/>
  </mergeCells>
  <pageMargins left="0.35433070866141736" right="0.35433070866141736" top="0.74803149606299213" bottom="0.74803149606299213" header="0.31496062992125984" footer="0.31496062992125984"/>
  <pageSetup paperSize="5" scale="75" orientation="landscape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C4" zoomScaleNormal="100" workbookViewId="0">
      <selection activeCell="F6" sqref="F6:F26"/>
    </sheetView>
  </sheetViews>
  <sheetFormatPr baseColWidth="10" defaultRowHeight="15" x14ac:dyDescent="0.25"/>
  <cols>
    <col min="1" max="1" width="4.7109375" customWidth="1"/>
    <col min="2" max="2" width="97.28515625" customWidth="1"/>
    <col min="3" max="3" width="20" customWidth="1"/>
    <col min="4" max="4" width="16" customWidth="1"/>
    <col min="5" max="5" width="13.7109375" customWidth="1"/>
    <col min="6" max="6" width="16" customWidth="1"/>
    <col min="7" max="7" width="21" customWidth="1"/>
    <col min="8" max="8" width="13.28515625" customWidth="1"/>
    <col min="9" max="9" width="13" customWidth="1"/>
    <col min="10" max="10" width="13.85546875" customWidth="1"/>
    <col min="11" max="11" width="12.85546875" customWidth="1"/>
  </cols>
  <sheetData>
    <row r="1" spans="1:7" ht="45" customHeight="1" x14ac:dyDescent="0.25"/>
    <row r="2" spans="1:7" ht="36" customHeight="1" x14ac:dyDescent="0.25"/>
    <row r="3" spans="1:7" ht="33.75" customHeight="1" x14ac:dyDescent="0.25">
      <c r="B3" s="55" t="s">
        <v>51</v>
      </c>
      <c r="C3" s="55"/>
      <c r="D3" s="55"/>
      <c r="E3" s="55"/>
      <c r="F3" s="55"/>
    </row>
    <row r="4" spans="1:7" ht="31.5" customHeight="1" x14ac:dyDescent="0.25"/>
    <row r="6" spans="1:7" x14ac:dyDescent="0.25">
      <c r="A6" s="56" t="s">
        <v>0</v>
      </c>
      <c r="B6" s="5" t="s">
        <v>1</v>
      </c>
      <c r="C6" s="42" t="s">
        <v>3</v>
      </c>
      <c r="D6" s="42" t="s">
        <v>5</v>
      </c>
      <c r="E6" s="42" t="s">
        <v>9</v>
      </c>
      <c r="F6" s="42" t="s">
        <v>11</v>
      </c>
      <c r="G6" s="37" t="s">
        <v>92</v>
      </c>
    </row>
    <row r="7" spans="1:7" x14ac:dyDescent="0.25">
      <c r="A7" s="56"/>
      <c r="B7" s="1" t="s">
        <v>2</v>
      </c>
      <c r="C7" s="9" t="s">
        <v>4</v>
      </c>
      <c r="D7" s="9" t="s">
        <v>6</v>
      </c>
      <c r="E7" s="9" t="s">
        <v>91</v>
      </c>
      <c r="F7" s="9" t="s">
        <v>12</v>
      </c>
      <c r="G7" s="38" t="s">
        <v>93</v>
      </c>
    </row>
    <row r="8" spans="1:7" ht="20.100000000000001" customHeight="1" x14ac:dyDescent="0.25">
      <c r="A8" s="2">
        <v>1</v>
      </c>
      <c r="B8" s="4" t="s">
        <v>23</v>
      </c>
      <c r="C8" s="4" t="s">
        <v>52</v>
      </c>
      <c r="D8" s="3" t="s">
        <v>55</v>
      </c>
      <c r="E8" s="14">
        <v>18000</v>
      </c>
      <c r="F8" s="14">
        <v>12165.53</v>
      </c>
      <c r="G8" s="2" t="s">
        <v>95</v>
      </c>
    </row>
    <row r="9" spans="1:7" ht="20.100000000000001" customHeight="1" x14ac:dyDescent="0.25">
      <c r="A9" s="2">
        <v>2</v>
      </c>
      <c r="B9" s="4" t="s">
        <v>24</v>
      </c>
      <c r="C9" s="4" t="s">
        <v>52</v>
      </c>
      <c r="D9" s="3" t="s">
        <v>55</v>
      </c>
      <c r="E9" s="14">
        <v>18000</v>
      </c>
      <c r="F9" s="14">
        <v>16205.83</v>
      </c>
      <c r="G9" s="2" t="s">
        <v>95</v>
      </c>
    </row>
    <row r="10" spans="1:7" ht="20.100000000000001" customHeight="1" x14ac:dyDescent="0.25">
      <c r="A10" s="2">
        <v>3</v>
      </c>
      <c r="B10" s="4" t="s">
        <v>25</v>
      </c>
      <c r="C10" s="4" t="s">
        <v>53</v>
      </c>
      <c r="D10" s="3" t="s">
        <v>55</v>
      </c>
      <c r="E10" s="14">
        <v>5000</v>
      </c>
      <c r="F10" s="14">
        <v>3771.04</v>
      </c>
      <c r="G10" s="2" t="s">
        <v>95</v>
      </c>
    </row>
    <row r="11" spans="1:7" ht="20.100000000000001" customHeight="1" x14ac:dyDescent="0.25">
      <c r="A11" s="2">
        <v>4</v>
      </c>
      <c r="B11" s="4" t="s">
        <v>26</v>
      </c>
      <c r="C11" s="4" t="s">
        <v>54</v>
      </c>
      <c r="D11" s="3" t="s">
        <v>55</v>
      </c>
      <c r="E11" s="14">
        <v>58435</v>
      </c>
      <c r="F11" s="14">
        <v>38715.800000000003</v>
      </c>
      <c r="G11" s="2" t="s">
        <v>96</v>
      </c>
    </row>
    <row r="12" spans="1:7" ht="20.100000000000001" customHeight="1" x14ac:dyDescent="0.25">
      <c r="A12" s="2">
        <v>5</v>
      </c>
      <c r="B12" s="4" t="s">
        <v>27</v>
      </c>
      <c r="C12" s="4" t="s">
        <v>54</v>
      </c>
      <c r="D12" s="3" t="s">
        <v>55</v>
      </c>
      <c r="E12" s="14">
        <v>31750</v>
      </c>
      <c r="F12" s="14">
        <v>26852.5</v>
      </c>
      <c r="G12" s="2" t="s">
        <v>94</v>
      </c>
    </row>
    <row r="13" spans="1:7" ht="20.100000000000001" customHeight="1" x14ac:dyDescent="0.25">
      <c r="A13" s="2">
        <v>6</v>
      </c>
      <c r="B13" s="4" t="s">
        <v>28</v>
      </c>
      <c r="C13" s="4" t="s">
        <v>54</v>
      </c>
      <c r="D13" s="3" t="s">
        <v>55</v>
      </c>
      <c r="E13" s="14">
        <v>35000</v>
      </c>
      <c r="F13" s="14">
        <v>24508.02</v>
      </c>
      <c r="G13" s="2" t="s">
        <v>96</v>
      </c>
    </row>
    <row r="14" spans="1:7" ht="20.100000000000001" customHeight="1" x14ac:dyDescent="0.25">
      <c r="A14" s="2">
        <v>7</v>
      </c>
      <c r="B14" s="4" t="s">
        <v>29</v>
      </c>
      <c r="C14" s="4" t="s">
        <v>54</v>
      </c>
      <c r="D14" s="3" t="s">
        <v>55</v>
      </c>
      <c r="E14" s="14">
        <v>58325</v>
      </c>
      <c r="F14" s="14">
        <v>51859.35</v>
      </c>
      <c r="G14" s="2" t="s">
        <v>96</v>
      </c>
    </row>
    <row r="15" spans="1:7" ht="20.100000000000001" customHeight="1" x14ac:dyDescent="0.25">
      <c r="A15" s="2">
        <v>8</v>
      </c>
      <c r="B15" s="4" t="s">
        <v>30</v>
      </c>
      <c r="C15" s="4" t="s">
        <v>56</v>
      </c>
      <c r="D15" s="3" t="s">
        <v>55</v>
      </c>
      <c r="E15" s="14">
        <v>24551.200000000001</v>
      </c>
      <c r="F15" s="14">
        <v>18000</v>
      </c>
      <c r="G15" s="2" t="s">
        <v>95</v>
      </c>
    </row>
    <row r="16" spans="1:7" ht="20.100000000000001" customHeight="1" x14ac:dyDescent="0.25">
      <c r="A16" s="2">
        <v>9</v>
      </c>
      <c r="B16" s="4" t="s">
        <v>31</v>
      </c>
      <c r="C16" s="4" t="s">
        <v>57</v>
      </c>
      <c r="D16" s="3" t="s">
        <v>55</v>
      </c>
      <c r="E16" s="14">
        <v>10000</v>
      </c>
      <c r="F16" s="14">
        <v>7230</v>
      </c>
      <c r="G16" s="2" t="s">
        <v>95</v>
      </c>
    </row>
    <row r="17" spans="1:7" ht="20.100000000000001" customHeight="1" x14ac:dyDescent="0.25">
      <c r="A17" s="2">
        <v>10</v>
      </c>
      <c r="B17" s="4" t="s">
        <v>32</v>
      </c>
      <c r="C17" s="4" t="s">
        <v>54</v>
      </c>
      <c r="D17" s="3" t="s">
        <v>55</v>
      </c>
      <c r="E17" s="14">
        <v>80000</v>
      </c>
      <c r="F17" s="14">
        <v>76920.98</v>
      </c>
      <c r="G17" s="2" t="s">
        <v>95</v>
      </c>
    </row>
    <row r="18" spans="1:7" ht="20.100000000000001" customHeight="1" x14ac:dyDescent="0.25">
      <c r="A18" s="2">
        <v>11</v>
      </c>
      <c r="B18" s="4" t="s">
        <v>33</v>
      </c>
      <c r="C18" s="4" t="s">
        <v>54</v>
      </c>
      <c r="D18" s="3" t="s">
        <v>55</v>
      </c>
      <c r="E18" s="14">
        <v>25000</v>
      </c>
      <c r="F18" s="14">
        <v>22136.57</v>
      </c>
      <c r="G18" s="2" t="s">
        <v>97</v>
      </c>
    </row>
    <row r="19" spans="1:7" ht="20.100000000000001" customHeight="1" x14ac:dyDescent="0.25">
      <c r="A19" s="2">
        <v>12</v>
      </c>
      <c r="B19" s="4" t="s">
        <v>34</v>
      </c>
      <c r="C19" s="4" t="s">
        <v>54</v>
      </c>
      <c r="D19" s="3" t="s">
        <v>55</v>
      </c>
      <c r="E19" s="14">
        <v>60000</v>
      </c>
      <c r="F19" s="14">
        <v>49225.74</v>
      </c>
      <c r="G19" s="2" t="s">
        <v>96</v>
      </c>
    </row>
    <row r="20" spans="1:7" ht="20.100000000000001" customHeight="1" x14ac:dyDescent="0.25">
      <c r="A20" s="2">
        <v>13</v>
      </c>
      <c r="B20" s="4" t="s">
        <v>42</v>
      </c>
      <c r="C20" s="4" t="s">
        <v>58</v>
      </c>
      <c r="D20" s="3" t="s">
        <v>55</v>
      </c>
      <c r="E20" s="14">
        <v>7500</v>
      </c>
      <c r="F20" s="14">
        <v>5288</v>
      </c>
      <c r="G20" s="2" t="s">
        <v>95</v>
      </c>
    </row>
    <row r="21" spans="1:7" ht="20.100000000000001" customHeight="1" x14ac:dyDescent="0.25">
      <c r="A21" s="2">
        <v>14</v>
      </c>
      <c r="B21" s="4" t="s">
        <v>43</v>
      </c>
      <c r="C21" s="4" t="s">
        <v>58</v>
      </c>
      <c r="D21" s="3" t="s">
        <v>55</v>
      </c>
      <c r="E21" s="14">
        <v>20000</v>
      </c>
      <c r="F21" s="14">
        <v>17879.88</v>
      </c>
      <c r="G21" s="2" t="s">
        <v>95</v>
      </c>
    </row>
    <row r="22" spans="1:7" ht="20.100000000000001" customHeight="1" x14ac:dyDescent="0.25">
      <c r="A22" s="2">
        <v>15</v>
      </c>
      <c r="B22" s="4" t="s">
        <v>44</v>
      </c>
      <c r="C22" s="4" t="s">
        <v>59</v>
      </c>
      <c r="D22" s="3" t="s">
        <v>55</v>
      </c>
      <c r="E22" s="14">
        <v>50000</v>
      </c>
      <c r="F22" s="14">
        <v>20073</v>
      </c>
      <c r="G22" s="2" t="s">
        <v>95</v>
      </c>
    </row>
    <row r="23" spans="1:7" ht="20.100000000000001" customHeight="1" x14ac:dyDescent="0.25">
      <c r="A23" s="2">
        <v>16</v>
      </c>
      <c r="B23" s="4" t="s">
        <v>49</v>
      </c>
      <c r="C23" s="4" t="s">
        <v>61</v>
      </c>
      <c r="D23" s="3" t="s">
        <v>55</v>
      </c>
      <c r="E23" s="14">
        <v>45000</v>
      </c>
      <c r="F23" s="14">
        <v>13119</v>
      </c>
      <c r="G23" s="2" t="s">
        <v>95</v>
      </c>
    </row>
    <row r="24" spans="1:7" ht="20.100000000000001" customHeight="1" x14ac:dyDescent="0.25">
      <c r="A24" s="2">
        <v>17</v>
      </c>
      <c r="B24" s="4" t="s">
        <v>46</v>
      </c>
      <c r="C24" s="4" t="s">
        <v>62</v>
      </c>
      <c r="D24" s="3" t="s">
        <v>55</v>
      </c>
      <c r="E24" s="14">
        <v>15000</v>
      </c>
      <c r="F24" s="14">
        <v>7914</v>
      </c>
      <c r="G24" s="2" t="s">
        <v>95</v>
      </c>
    </row>
    <row r="25" spans="1:7" ht="20.100000000000001" customHeight="1" x14ac:dyDescent="0.25">
      <c r="A25" s="2"/>
      <c r="B25" s="4" t="s">
        <v>98</v>
      </c>
      <c r="C25" s="4" t="s">
        <v>62</v>
      </c>
      <c r="D25" s="3" t="s">
        <v>55</v>
      </c>
      <c r="E25" s="14">
        <v>8000</v>
      </c>
      <c r="F25" s="14">
        <v>6500</v>
      </c>
      <c r="G25" s="2" t="s">
        <v>95</v>
      </c>
    </row>
    <row r="26" spans="1:7" ht="20.100000000000001" customHeight="1" x14ac:dyDescent="0.25">
      <c r="A26" s="2">
        <v>18</v>
      </c>
      <c r="B26" s="4" t="s">
        <v>50</v>
      </c>
      <c r="C26" s="4" t="s">
        <v>62</v>
      </c>
      <c r="D26" s="3" t="s">
        <v>55</v>
      </c>
      <c r="E26" s="14"/>
      <c r="F26" s="14">
        <v>3258</v>
      </c>
      <c r="G26" s="2" t="s">
        <v>95</v>
      </c>
    </row>
    <row r="27" spans="1:7" ht="21" x14ac:dyDescent="0.35">
      <c r="A27" s="3"/>
      <c r="B27" s="4"/>
      <c r="C27" s="4"/>
      <c r="D27" s="3"/>
      <c r="E27" s="3"/>
      <c r="F27" s="20">
        <f>SUM(F8:F26)</f>
        <v>421623.24</v>
      </c>
    </row>
  </sheetData>
  <mergeCells count="2">
    <mergeCell ref="A6:A7"/>
    <mergeCell ref="B3:F3"/>
  </mergeCells>
  <pageMargins left="0.19685039370078741" right="0.43307086614173229" top="0.74803149606299213" bottom="0.74803149606299213" header="0.31496062992125984" footer="0.31496062992125984"/>
  <pageSetup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activeCell="D18" sqref="D18"/>
    </sheetView>
  </sheetViews>
  <sheetFormatPr baseColWidth="10" defaultRowHeight="15" x14ac:dyDescent="0.25"/>
  <cols>
    <col min="1" max="1" width="4.7109375" customWidth="1"/>
    <col min="2" max="2" width="97.28515625" customWidth="1"/>
    <col min="3" max="3" width="18.85546875" customWidth="1"/>
    <col min="4" max="4" width="16.85546875" customWidth="1"/>
    <col min="5" max="5" width="14.140625" customWidth="1"/>
    <col min="6" max="6" width="22.140625" customWidth="1"/>
    <col min="7" max="7" width="13.28515625" customWidth="1"/>
    <col min="8" max="8" width="13" customWidth="1"/>
    <col min="9" max="9" width="13.85546875" customWidth="1"/>
    <col min="10" max="10" width="12.85546875" customWidth="1"/>
  </cols>
  <sheetData>
    <row r="1" spans="1:6" ht="45" customHeight="1" x14ac:dyDescent="0.25"/>
    <row r="2" spans="1:6" ht="36" customHeight="1" x14ac:dyDescent="0.25"/>
    <row r="3" spans="1:6" ht="33.75" customHeight="1" x14ac:dyDescent="0.3">
      <c r="B3" s="57" t="s">
        <v>51</v>
      </c>
      <c r="C3" s="57"/>
      <c r="D3" s="57"/>
      <c r="E3" s="57"/>
      <c r="F3" s="57"/>
    </row>
    <row r="4" spans="1:6" ht="31.5" customHeight="1" x14ac:dyDescent="0.25"/>
    <row r="6" spans="1:6" x14ac:dyDescent="0.25">
      <c r="A6" s="56" t="s">
        <v>0</v>
      </c>
      <c r="B6" s="5" t="s">
        <v>1</v>
      </c>
      <c r="C6" s="43" t="s">
        <v>3</v>
      </c>
      <c r="D6" s="43" t="s">
        <v>5</v>
      </c>
      <c r="E6" s="43" t="s">
        <v>9</v>
      </c>
      <c r="F6" s="43" t="s">
        <v>11</v>
      </c>
    </row>
    <row r="7" spans="1:6" x14ac:dyDescent="0.25">
      <c r="A7" s="56"/>
      <c r="B7" s="1" t="s">
        <v>2</v>
      </c>
      <c r="C7" s="9" t="s">
        <v>4</v>
      </c>
      <c r="D7" s="9" t="s">
        <v>6</v>
      </c>
      <c r="E7" s="9" t="s">
        <v>91</v>
      </c>
      <c r="F7" s="9" t="s">
        <v>99</v>
      </c>
    </row>
    <row r="8" spans="1:6" ht="20.100000000000001" customHeight="1" x14ac:dyDescent="0.25">
      <c r="A8" s="2">
        <v>1</v>
      </c>
      <c r="B8" s="4" t="s">
        <v>23</v>
      </c>
      <c r="C8" s="4" t="s">
        <v>52</v>
      </c>
      <c r="D8" s="3" t="s">
        <v>55</v>
      </c>
      <c r="E8" s="14">
        <v>18000</v>
      </c>
      <c r="F8" s="14">
        <v>12165.53</v>
      </c>
    </row>
    <row r="9" spans="1:6" ht="20.100000000000001" customHeight="1" x14ac:dyDescent="0.25">
      <c r="A9" s="2">
        <v>2</v>
      </c>
      <c r="B9" s="4" t="s">
        <v>24</v>
      </c>
      <c r="C9" s="4" t="s">
        <v>52</v>
      </c>
      <c r="D9" s="3" t="s">
        <v>55</v>
      </c>
      <c r="E9" s="14">
        <v>18000</v>
      </c>
      <c r="F9" s="14">
        <v>16205.83</v>
      </c>
    </row>
    <row r="10" spans="1:6" ht="20.100000000000001" customHeight="1" x14ac:dyDescent="0.25">
      <c r="A10" s="2">
        <v>3</v>
      </c>
      <c r="B10" s="4" t="s">
        <v>25</v>
      </c>
      <c r="C10" s="4" t="s">
        <v>53</v>
      </c>
      <c r="D10" s="3" t="s">
        <v>55</v>
      </c>
      <c r="E10" s="14">
        <v>5000</v>
      </c>
      <c r="F10" s="14">
        <v>3771.04</v>
      </c>
    </row>
    <row r="11" spans="1:6" ht="20.100000000000001" customHeight="1" x14ac:dyDescent="0.25">
      <c r="A11" s="2">
        <v>13</v>
      </c>
      <c r="B11" s="4" t="s">
        <v>42</v>
      </c>
      <c r="C11" s="4" t="s">
        <v>58</v>
      </c>
      <c r="D11" s="3" t="s">
        <v>55</v>
      </c>
      <c r="E11" s="14">
        <v>7500</v>
      </c>
      <c r="F11" s="14">
        <v>5288</v>
      </c>
    </row>
    <row r="12" spans="1:6" ht="21" x14ac:dyDescent="0.35">
      <c r="A12" s="3"/>
      <c r="B12" s="4"/>
      <c r="C12" s="4"/>
      <c r="D12" s="3"/>
      <c r="E12" s="3"/>
      <c r="F12" s="20">
        <f>SUM(F8:F11)</f>
        <v>37430.400000000001</v>
      </c>
    </row>
  </sheetData>
  <mergeCells count="2">
    <mergeCell ref="B3:F3"/>
    <mergeCell ref="A6:A7"/>
  </mergeCells>
  <pageMargins left="0.19685039370078741" right="0.43307086614173229" top="0.74803149606299213" bottom="0.74803149606299213" header="0.31496062992125984" footer="0.31496062992125984"/>
  <pageSetup scale="7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 2014 A DICIEMBRE 2014 LICI</vt:lpstr>
      <vt:lpstr>ENER 2014 A DICIEMBRE 2014 ADMO</vt:lpstr>
      <vt:lpstr>ENER 2014 A DICIEMBRE 2014  (2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FISDL</dc:creator>
  <cp:lastModifiedBy>PC</cp:lastModifiedBy>
  <cp:lastPrinted>2020-09-02T17:51:10Z</cp:lastPrinted>
  <dcterms:created xsi:type="dcterms:W3CDTF">2013-10-02T17:46:56Z</dcterms:created>
  <dcterms:modified xsi:type="dcterms:W3CDTF">2020-09-02T17:51:20Z</dcterms:modified>
</cp:coreProperties>
</file>