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https://d.docs.live.net/0f7342caf268ce73/Documentos/MEDIO AMBIENTE 2024/oficial 2024/LIQUIDACIONES/"/>
    </mc:Choice>
  </mc:AlternateContent>
  <xr:revisionPtr revIDLastSave="44" documentId="13_ncr:1_{C249C494-FAB6-495C-98A5-5C8984BB3E4C}" xr6:coauthVersionLast="47" xr6:coauthVersionMax="47" xr10:uidLastSave="{D1B439A0-6947-4B39-80D1-67CAA277AF1F}"/>
  <bookViews>
    <workbookView xWindow="-120" yWindow="-120" windowWidth="24240" windowHeight="13140" activeTab="1" xr2:uid="{00000000-000D-0000-FFFF-FFFF00000000}"/>
  </bookViews>
  <sheets>
    <sheet name="CANCHA SAN MARTIN" sheetId="31" r:id="rId1"/>
    <sheet name="LIQ. CANCHA SAN MARTIN" sheetId="32"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32" l="1"/>
  <c r="B13" i="32" s="1"/>
  <c r="D13" i="31"/>
  <c r="D7" i="31" l="1"/>
  <c r="F21" i="32" l="1"/>
  <c r="B10" i="32"/>
  <c r="B12" i="32" s="1"/>
  <c r="D14" i="31"/>
  <c r="E16" i="31" s="1"/>
</calcChain>
</file>

<file path=xl/sharedStrings.xml><?xml version="1.0" encoding="utf-8"?>
<sst xmlns="http://schemas.openxmlformats.org/spreadsheetml/2006/main" count="55" uniqueCount="49">
  <si>
    <t>Asignacion de presupuesto:</t>
  </si>
  <si>
    <t>Ejecutor:</t>
  </si>
  <si>
    <t>Srta. Sonia Elisabeth Ramirez Iraheta</t>
  </si>
  <si>
    <t>BANCO</t>
  </si>
  <si>
    <t>FUENTE DE FINANCIAMIENTO</t>
  </si>
  <si>
    <t>BANCO DE FOMENTO AGROPECUARIO</t>
  </si>
  <si>
    <t>TOTAL DE LA INVERSION</t>
  </si>
  <si>
    <t>FECHA</t>
  </si>
  <si>
    <t>No. CHEQUE</t>
  </si>
  <si>
    <t>DESCRIPCIÓN</t>
  </si>
  <si>
    <t>No. FACTURA</t>
  </si>
  <si>
    <t>Fecha de finalizacion:</t>
  </si>
  <si>
    <t>Tesorero Municipal</t>
  </si>
  <si>
    <t>Alcalde Municipal</t>
  </si>
  <si>
    <t>TOTAL</t>
  </si>
  <si>
    <t xml:space="preserve">ALCALDIA MUNICIPAL DE EL ROSARIO </t>
  </si>
  <si>
    <t xml:space="preserve">N. CUENTA CORRIENTE </t>
  </si>
  <si>
    <t>EJECUTOR</t>
  </si>
  <si>
    <t>Alcaldia Municipal de El Rosario</t>
  </si>
  <si>
    <t>MONTO REAL INGRESADO</t>
  </si>
  <si>
    <t xml:space="preserve">DISPONIBLIDAD PRESUPUESTARIA </t>
  </si>
  <si>
    <t>GASTO</t>
  </si>
  <si>
    <t>SALDO</t>
  </si>
  <si>
    <t>Fecha de inicio:</t>
  </si>
  <si>
    <t>COMPRA DE CHEQUERA</t>
  </si>
  <si>
    <t xml:space="preserve">                                                      ALCALDIA MUNICIPAL DE EL ROSARIO CUSCATLAN </t>
  </si>
  <si>
    <t xml:space="preserve">No. Cuenta corriente : </t>
  </si>
  <si>
    <t xml:space="preserve">Banco: </t>
  </si>
  <si>
    <t xml:space="preserve">Fuente de financiamiento: </t>
  </si>
  <si>
    <t>PRESTAMOS INTERNOS</t>
  </si>
  <si>
    <t>Monto real ingresado:</t>
  </si>
  <si>
    <t xml:space="preserve">Alcaldia Municipal de El Rosario </t>
  </si>
  <si>
    <t>TOTAL DE LA INVERSIÓN:</t>
  </si>
  <si>
    <t>DISPONIBILIDAD PRESUPUESTARIA…..</t>
  </si>
  <si>
    <t xml:space="preserve"> </t>
  </si>
  <si>
    <t>Licda. Evelyn Yamileth Hernández Gómez</t>
  </si>
  <si>
    <t>Sr. Hugo Ulises Beltrán Rivera</t>
  </si>
  <si>
    <t xml:space="preserve">Sr. Manuel Antonio de Jesús Tejada Hernández </t>
  </si>
  <si>
    <t xml:space="preserve">Sr. Godofredo Mendez Pérez </t>
  </si>
  <si>
    <t>Sindico municipal</t>
  </si>
  <si>
    <t>contadora municipal</t>
  </si>
  <si>
    <t>ORDEN DE CAMBIO</t>
  </si>
  <si>
    <t>MONTO CONTRACTUAL</t>
  </si>
  <si>
    <t>COMPRA DE TERRENO PARA CANCHA DE FUTBOL, CANTÓN SAN MARTÍN, MUNICIPIO DE EL ROSARIO, DEPARTAMENTO DE CUSCATLÁN</t>
  </si>
  <si>
    <t>COMPRA DE TERRENO PARA CANCHA FUTBOL, CANTON SAN MARTIN, MUNICIPIO DE EL ROSARIO, DEP. DE CUSCATLÁN</t>
  </si>
  <si>
    <t>PAGO POR COMPRA DE TERRENO DE CANCHA EN CANTÓN SAN MARTÍN DE NATURALEZA RUSTICA UBICADA EN CASERIO LOS MERINO, CANTON SAN MARTIN, MUNICIPIO DE EL ROSARIO, DEPARTAMENTO DE CUSCATLÁN  CON UNA AREA DE 5,994.22 M2 DE MATRICULA No. 50080605-00000</t>
  </si>
  <si>
    <t>COMPRA DE CANCHA</t>
  </si>
  <si>
    <t>100-180-800555-7</t>
  </si>
  <si>
    <t>Jefe UCP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</si>
</sst>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quot;$&quot;#,##0.00_);[Red]\(&quot;$&quot;#,##0.00\)"/>
    <numFmt numFmtId="165" formatCode="_(&quot;$&quot;* #,##0.00_);_(&quot;$&quot;* \(#,##0.00\);_(&quot;$&quot;* &quot;-&quot;??_);_(@_)"/>
    <numFmt numFmtId="166" formatCode="_-[$$-440A]* #,##0.00_-;\-[$$-440A]* #,##0.00_-;_-[$$-440A]* &quot;-&quot;??_-;_-@_-"/>
    <numFmt numFmtId="167" formatCode="_([$$-440A]* #,##0.00_);_([$$-440A]* \(#,##0.00\);_([$$-440A]* &quot;-&quot;??_);_(@_)"/>
  </numFmts>
  <fonts count="4"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5" fontId="2" fillId="0" borderId="0" applyFont="0" applyFill="0" applyBorder="0" applyAlignment="0" applyProtection="0"/>
  </cellStyleXfs>
  <cellXfs count="64">
    <xf numFmtId="0" fontId="0" fillId="0" borderId="0" xfId="0"/>
    <xf numFmtId="0" fontId="0" fillId="0" borderId="6" xfId="0" applyBorder="1"/>
    <xf numFmtId="0" fontId="0" fillId="0" borderId="7" xfId="0" applyBorder="1"/>
    <xf numFmtId="0" fontId="0" fillId="0" borderId="8" xfId="0" applyBorder="1"/>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xf>
    <xf numFmtId="14" fontId="0" fillId="0" borderId="1" xfId="0" applyNumberFormat="1" applyBorder="1" applyAlignment="1">
      <alignment horizontal="center" vertical="center"/>
    </xf>
    <xf numFmtId="167" fontId="0" fillId="0" borderId="0" xfId="1" applyNumberFormat="1" applyFont="1"/>
    <xf numFmtId="166" fontId="0" fillId="0" borderId="6" xfId="0" applyNumberFormat="1" applyBorder="1"/>
    <xf numFmtId="0" fontId="1" fillId="8" borderId="1" xfId="0" applyFont="1" applyFill="1" applyBorder="1" applyAlignment="1">
      <alignment horizontal="center"/>
    </xf>
    <xf numFmtId="165" fontId="1" fillId="8" borderId="1" xfId="1" applyFont="1" applyFill="1" applyBorder="1"/>
    <xf numFmtId="167" fontId="1" fillId="0" borderId="1" xfId="1" applyNumberFormat="1" applyFont="1" applyBorder="1"/>
    <xf numFmtId="167" fontId="1" fillId="0" borderId="1" xfId="0" applyNumberFormat="1" applyFont="1" applyBorder="1"/>
    <xf numFmtId="165" fontId="2" fillId="0" borderId="1" xfId="1" applyFont="1" applyFill="1" applyBorder="1" applyAlignment="1">
      <alignment horizontal="center" vertical="center"/>
    </xf>
    <xf numFmtId="0" fontId="0" fillId="0" borderId="0" xfId="0" applyAlignment="1">
      <alignment horizontal="center"/>
    </xf>
    <xf numFmtId="0" fontId="0" fillId="0" borderId="5" xfId="0" applyBorder="1" applyAlignment="1">
      <alignment horizontal="center" wrapText="1"/>
    </xf>
    <xf numFmtId="0" fontId="0" fillId="0" borderId="5" xfId="0" applyBorder="1" applyAlignment="1">
      <alignment horizontal="center"/>
    </xf>
    <xf numFmtId="0" fontId="3" fillId="0" borderId="5" xfId="0" applyFont="1" applyBorder="1" applyAlignment="1">
      <alignment horizontal="center"/>
    </xf>
    <xf numFmtId="0" fontId="1" fillId="0" borderId="12" xfId="0" applyFont="1" applyBorder="1" applyAlignment="1">
      <alignment horizontal="left"/>
    </xf>
    <xf numFmtId="0" fontId="1" fillId="0" borderId="13" xfId="0" applyFont="1" applyBorder="1" applyAlignment="1">
      <alignment horizontal="left"/>
    </xf>
    <xf numFmtId="165" fontId="1" fillId="0" borderId="13" xfId="0" applyNumberFormat="1" applyFont="1" applyBorder="1" applyAlignment="1">
      <alignment horizontal="center"/>
    </xf>
    <xf numFmtId="165" fontId="1" fillId="0" borderId="14" xfId="0" applyNumberFormat="1" applyFont="1" applyBorder="1" applyAlignment="1">
      <alignment horizontal="center"/>
    </xf>
    <xf numFmtId="0" fontId="1" fillId="0" borderId="0" xfId="0" applyFont="1" applyAlignment="1">
      <alignment horizontal="center" wrapText="1"/>
    </xf>
    <xf numFmtId="166" fontId="1" fillId="0" borderId="0" xfId="0" applyNumberFormat="1" applyFont="1" applyAlignment="1">
      <alignment horizontal="center"/>
    </xf>
    <xf numFmtId="0" fontId="1" fillId="0" borderId="0" xfId="0" applyFont="1" applyAlignment="1">
      <alignment horizontal="center"/>
    </xf>
    <xf numFmtId="0" fontId="1" fillId="0" borderId="9" xfId="0" applyFont="1" applyBorder="1" applyAlignment="1">
      <alignment horizontal="left"/>
    </xf>
    <xf numFmtId="0" fontId="1" fillId="0" borderId="10" xfId="0" applyFont="1" applyBorder="1" applyAlignment="1">
      <alignment horizontal="left"/>
    </xf>
    <xf numFmtId="166" fontId="0" fillId="0" borderId="10" xfId="1" applyNumberFormat="1" applyFont="1" applyBorder="1" applyAlignment="1">
      <alignment horizontal="center"/>
    </xf>
    <xf numFmtId="166" fontId="0" fillId="0" borderId="11" xfId="1" applyNumberFormat="1" applyFont="1" applyBorder="1" applyAlignment="1">
      <alignment horizontal="center"/>
    </xf>
    <xf numFmtId="0" fontId="0" fillId="0" borderId="1" xfId="0" applyBorder="1" applyAlignment="1">
      <alignment horizontal="left"/>
    </xf>
    <xf numFmtId="0" fontId="0" fillId="0" borderId="1" xfId="0" applyBorder="1" applyAlignment="1">
      <alignment horizontal="center"/>
    </xf>
    <xf numFmtId="0" fontId="0" fillId="0" borderId="1" xfId="0" applyBorder="1" applyAlignment="1">
      <alignment horizontal="left" vertical="center"/>
    </xf>
    <xf numFmtId="0" fontId="0" fillId="0" borderId="1" xfId="0" applyBorder="1" applyAlignment="1">
      <alignment horizontal="center" wrapText="1"/>
    </xf>
    <xf numFmtId="167" fontId="0" fillId="0" borderId="1" xfId="1" applyNumberFormat="1" applyFont="1" applyBorder="1" applyAlignment="1">
      <alignment horizontal="center"/>
    </xf>
    <xf numFmtId="0" fontId="0" fillId="3" borderId="1" xfId="0" applyFill="1" applyBorder="1"/>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1" xfId="0" applyFont="1" applyBorder="1" applyAlignment="1">
      <alignment horizontal="center"/>
    </xf>
    <xf numFmtId="0" fontId="0" fillId="0" borderId="2" xfId="0" applyBorder="1" applyAlignment="1">
      <alignment horizontal="left" wrapText="1"/>
    </xf>
    <xf numFmtId="0" fontId="0" fillId="0" borderId="4" xfId="0" applyBorder="1" applyAlignment="1">
      <alignment horizontal="left" wrapText="1"/>
    </xf>
    <xf numFmtId="0" fontId="1" fillId="8" borderId="2" xfId="0" applyFont="1" applyFill="1" applyBorder="1" applyAlignment="1">
      <alignment horizontal="center"/>
    </xf>
    <xf numFmtId="0" fontId="1" fillId="8" borderId="3" xfId="0" applyFont="1" applyFill="1" applyBorder="1" applyAlignment="1">
      <alignment horizontal="center"/>
    </xf>
    <xf numFmtId="0" fontId="1" fillId="8" borderId="4" xfId="0" applyFont="1" applyFill="1" applyBorder="1" applyAlignment="1">
      <alignment horizontal="center"/>
    </xf>
    <xf numFmtId="0" fontId="0" fillId="6" borderId="1" xfId="0" applyFill="1" applyBorder="1" applyAlignment="1">
      <alignment horizontal="center"/>
    </xf>
    <xf numFmtId="0" fontId="0" fillId="0" borderId="0" xfId="0" applyAlignment="1">
      <alignment horizontal="left"/>
    </xf>
    <xf numFmtId="167" fontId="0" fillId="7" borderId="1" xfId="1" applyNumberFormat="1" applyFont="1" applyFill="1" applyBorder="1" applyAlignment="1">
      <alignment horizontal="center"/>
    </xf>
    <xf numFmtId="44" fontId="0" fillId="7" borderId="1" xfId="1" applyNumberFormat="1" applyFont="1" applyFill="1" applyBorder="1" applyAlignment="1">
      <alignment horizontal="center"/>
    </xf>
    <xf numFmtId="166" fontId="0" fillId="7" borderId="1" xfId="0" applyNumberFormat="1" applyFill="1" applyBorder="1" applyAlignment="1">
      <alignment horizontal="center"/>
    </xf>
    <xf numFmtId="0" fontId="0" fillId="7" borderId="1" xfId="0" applyFill="1" applyBorder="1" applyAlignment="1">
      <alignment horizontal="center"/>
    </xf>
    <xf numFmtId="167" fontId="0" fillId="7" borderId="2" xfId="0" applyNumberFormat="1" applyFill="1" applyBorder="1" applyAlignment="1">
      <alignment horizontal="left"/>
    </xf>
    <xf numFmtId="0" fontId="0" fillId="7" borderId="4" xfId="0" applyFill="1" applyBorder="1" applyAlignment="1">
      <alignment horizontal="left"/>
    </xf>
    <xf numFmtId="164" fontId="0" fillId="7" borderId="4" xfId="0" applyNumberFormat="1" applyFill="1" applyBorder="1" applyAlignment="1">
      <alignment horizontal="left"/>
    </xf>
    <xf numFmtId="0" fontId="1" fillId="8" borderId="1" xfId="0" applyFont="1" applyFill="1" applyBorder="1" applyAlignment="1">
      <alignment horizontal="center"/>
    </xf>
    <xf numFmtId="0" fontId="3" fillId="6" borderId="1" xfId="0" applyFont="1" applyFill="1" applyBorder="1" applyAlignment="1">
      <alignment horizontal="center"/>
    </xf>
    <xf numFmtId="0" fontId="0" fillId="3" borderId="0" xfId="0" applyFill="1" applyAlignment="1">
      <alignment horizontal="center"/>
    </xf>
    <xf numFmtId="0" fontId="0" fillId="4" borderId="0" xfId="0" applyFill="1" applyAlignment="1">
      <alignment horizontal="center"/>
    </xf>
    <xf numFmtId="0" fontId="0" fillId="5" borderId="0" xfId="0" applyFill="1" applyAlignment="1">
      <alignment horizontal="center" wrapText="1"/>
    </xf>
    <xf numFmtId="0" fontId="0" fillId="2" borderId="1"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59E6A-BE82-4341-9DE4-CF78D53B02BA}">
  <dimension ref="B1:H33"/>
  <sheetViews>
    <sheetView view="pageLayout" zoomScaleNormal="100" workbookViewId="0">
      <selection activeCell="G19" sqref="G19"/>
    </sheetView>
  </sheetViews>
  <sheetFormatPr defaultColWidth="11.42578125" defaultRowHeight="15" x14ac:dyDescent="0.25"/>
  <cols>
    <col min="1" max="1" width="3.42578125" customWidth="1"/>
    <col min="4" max="4" width="12.7109375" customWidth="1"/>
    <col min="7" max="7" width="13.5703125" customWidth="1"/>
  </cols>
  <sheetData>
    <row r="1" spans="2:7" x14ac:dyDescent="0.25">
      <c r="B1" s="36" t="s">
        <v>25</v>
      </c>
      <c r="C1" s="36"/>
      <c r="D1" s="36"/>
      <c r="E1" s="36"/>
      <c r="F1" s="36"/>
      <c r="G1" s="36"/>
    </row>
    <row r="2" spans="2:7" ht="24.75" customHeight="1" x14ac:dyDescent="0.25">
      <c r="B2" s="37" t="s">
        <v>43</v>
      </c>
      <c r="C2" s="38"/>
      <c r="D2" s="38"/>
      <c r="E2" s="38"/>
      <c r="F2" s="38"/>
      <c r="G2" s="39"/>
    </row>
    <row r="3" spans="2:7" x14ac:dyDescent="0.25">
      <c r="B3" s="31" t="s">
        <v>26</v>
      </c>
      <c r="C3" s="31"/>
      <c r="D3" s="40" t="s">
        <v>47</v>
      </c>
      <c r="E3" s="41"/>
      <c r="F3" s="41"/>
      <c r="G3" s="42"/>
    </row>
    <row r="4" spans="2:7" x14ac:dyDescent="0.25">
      <c r="B4" s="31" t="s">
        <v>27</v>
      </c>
      <c r="C4" s="31"/>
      <c r="D4" s="32" t="s">
        <v>5</v>
      </c>
      <c r="E4" s="32"/>
      <c r="F4" s="32"/>
      <c r="G4" s="32"/>
    </row>
    <row r="5" spans="2:7" x14ac:dyDescent="0.25">
      <c r="B5" s="33" t="s">
        <v>28</v>
      </c>
      <c r="C5" s="33"/>
      <c r="D5" s="34" t="s">
        <v>29</v>
      </c>
      <c r="E5" s="34"/>
      <c r="F5" s="34"/>
      <c r="G5" s="34"/>
    </row>
    <row r="6" spans="2:7" x14ac:dyDescent="0.25">
      <c r="B6" s="31" t="s">
        <v>0</v>
      </c>
      <c r="C6" s="31"/>
      <c r="D6" s="35">
        <v>73496.350000000006</v>
      </c>
      <c r="E6" s="35"/>
      <c r="F6" s="35"/>
      <c r="G6" s="35"/>
    </row>
    <row r="7" spans="2:7" x14ac:dyDescent="0.25">
      <c r="B7" s="31" t="s">
        <v>30</v>
      </c>
      <c r="C7" s="31"/>
      <c r="D7" s="35">
        <f>D6</f>
        <v>73496.350000000006</v>
      </c>
      <c r="E7" s="35"/>
      <c r="F7" s="35"/>
      <c r="G7" s="35"/>
    </row>
    <row r="8" spans="2:7" x14ac:dyDescent="0.25">
      <c r="B8" s="31" t="s">
        <v>1</v>
      </c>
      <c r="C8" s="31"/>
      <c r="D8" s="32" t="s">
        <v>31</v>
      </c>
      <c r="E8" s="32"/>
      <c r="F8" s="32"/>
      <c r="G8" s="32"/>
    </row>
    <row r="9" spans="2:7" x14ac:dyDescent="0.25">
      <c r="B9" s="31" t="s">
        <v>23</v>
      </c>
      <c r="C9" s="31"/>
      <c r="D9" s="32"/>
      <c r="E9" s="32"/>
      <c r="F9" s="32"/>
      <c r="G9" s="32"/>
    </row>
    <row r="10" spans="2:7" x14ac:dyDescent="0.25">
      <c r="B10" s="31" t="s">
        <v>11</v>
      </c>
      <c r="C10" s="31"/>
      <c r="D10" s="32"/>
      <c r="E10" s="32"/>
      <c r="F10" s="32"/>
      <c r="G10" s="32"/>
    </row>
    <row r="11" spans="2:7" x14ac:dyDescent="0.25">
      <c r="D11" s="16"/>
      <c r="E11" s="16"/>
      <c r="F11" s="16"/>
    </row>
    <row r="12" spans="2:7" ht="15.75" thickBot="1" x14ac:dyDescent="0.3">
      <c r="D12" s="16"/>
      <c r="E12" s="16"/>
      <c r="F12" s="16"/>
    </row>
    <row r="13" spans="2:7" x14ac:dyDescent="0.25">
      <c r="B13" s="27" t="s">
        <v>46</v>
      </c>
      <c r="C13" s="28"/>
      <c r="D13" s="29">
        <f>'LIQ. CANCHA SAN MARTIN'!F20</f>
        <v>40001.410000000003</v>
      </c>
      <c r="E13" s="29"/>
      <c r="F13" s="30"/>
    </row>
    <row r="14" spans="2:7" ht="15.75" thickBot="1" x14ac:dyDescent="0.3">
      <c r="B14" s="20" t="s">
        <v>32</v>
      </c>
      <c r="C14" s="21"/>
      <c r="D14" s="22">
        <f>SUM(D13:F13)</f>
        <v>40001.410000000003</v>
      </c>
      <c r="E14" s="22"/>
      <c r="F14" s="23"/>
    </row>
    <row r="16" spans="2:7" x14ac:dyDescent="0.25">
      <c r="B16" s="24" t="s">
        <v>33</v>
      </c>
      <c r="C16" s="24"/>
      <c r="D16" s="9"/>
      <c r="E16" s="25">
        <f>D7-D14</f>
        <v>33494.94</v>
      </c>
      <c r="F16" s="26"/>
    </row>
    <row r="17" spans="2:8" x14ac:dyDescent="0.25">
      <c r="F17" t="s">
        <v>34</v>
      </c>
    </row>
    <row r="21" spans="2:8" x14ac:dyDescent="0.25">
      <c r="B21" s="18" t="s">
        <v>35</v>
      </c>
      <c r="C21" s="18"/>
      <c r="D21" s="18"/>
      <c r="F21" s="18" t="s">
        <v>36</v>
      </c>
      <c r="G21" s="18"/>
      <c r="H21" s="18"/>
    </row>
    <row r="22" spans="2:8" x14ac:dyDescent="0.25">
      <c r="B22" s="16" t="s">
        <v>48</v>
      </c>
      <c r="C22" s="16"/>
      <c r="D22" s="16"/>
      <c r="F22" s="16" t="s">
        <v>12</v>
      </c>
      <c r="G22" s="16"/>
      <c r="H22" s="16"/>
    </row>
    <row r="27" spans="2:8" x14ac:dyDescent="0.25">
      <c r="B27" s="19" t="s">
        <v>37</v>
      </c>
      <c r="C27" s="19"/>
      <c r="D27" s="19"/>
      <c r="F27" s="18" t="s">
        <v>38</v>
      </c>
      <c r="G27" s="18"/>
      <c r="H27" s="18"/>
    </row>
    <row r="28" spans="2:8" x14ac:dyDescent="0.25">
      <c r="B28" s="16" t="s">
        <v>13</v>
      </c>
      <c r="C28" s="16"/>
      <c r="D28" s="16"/>
      <c r="F28" s="16" t="s">
        <v>39</v>
      </c>
      <c r="G28" s="16"/>
      <c r="H28" s="16"/>
    </row>
    <row r="32" spans="2:8" x14ac:dyDescent="0.25">
      <c r="D32" s="17" t="s">
        <v>2</v>
      </c>
      <c r="E32" s="17"/>
      <c r="F32" s="17"/>
    </row>
    <row r="33" spans="4:6" x14ac:dyDescent="0.25">
      <c r="D33" s="16" t="s">
        <v>40</v>
      </c>
      <c r="E33" s="16"/>
      <c r="F33" s="16"/>
    </row>
  </sheetData>
  <mergeCells count="36">
    <mergeCell ref="B1:G1"/>
    <mergeCell ref="B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 ref="D10:G10"/>
    <mergeCell ref="B14:C14"/>
    <mergeCell ref="D14:F14"/>
    <mergeCell ref="B16:C16"/>
    <mergeCell ref="E16:F16"/>
    <mergeCell ref="D11:F11"/>
    <mergeCell ref="D12:F12"/>
    <mergeCell ref="B13:C13"/>
    <mergeCell ref="D13:F13"/>
    <mergeCell ref="B28:D28"/>
    <mergeCell ref="F28:H28"/>
    <mergeCell ref="D32:F32"/>
    <mergeCell ref="D33:F33"/>
    <mergeCell ref="B21:D21"/>
    <mergeCell ref="F21:H21"/>
    <mergeCell ref="B22:D22"/>
    <mergeCell ref="F22:H22"/>
    <mergeCell ref="B27:D27"/>
    <mergeCell ref="F27:H27"/>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50D1-D76E-4B82-BEEE-52ED62D9300F}">
  <dimension ref="A1:F21"/>
  <sheetViews>
    <sheetView tabSelected="1" view="pageLayout" zoomScaleNormal="100" workbookViewId="0">
      <selection activeCell="D23" sqref="D23"/>
    </sheetView>
  </sheetViews>
  <sheetFormatPr defaultColWidth="11.42578125" defaultRowHeight="15" x14ac:dyDescent="0.25"/>
  <cols>
    <col min="1" max="1" width="32.140625" customWidth="1"/>
    <col min="2" max="2" width="19.42578125" customWidth="1"/>
    <col min="3" max="3" width="19" customWidth="1"/>
    <col min="4" max="4" width="23.140625" customWidth="1"/>
    <col min="5" max="5" width="15.28515625" customWidth="1"/>
    <col min="6" max="6" width="14.85546875" customWidth="1"/>
  </cols>
  <sheetData>
    <row r="1" spans="1:6" x14ac:dyDescent="0.25">
      <c r="A1" s="60"/>
      <c r="B1" s="60"/>
      <c r="C1" s="60"/>
      <c r="D1" s="60"/>
      <c r="E1" s="60"/>
      <c r="F1" s="60"/>
    </row>
    <row r="2" spans="1:6" x14ac:dyDescent="0.25">
      <c r="A2" s="61" t="s">
        <v>15</v>
      </c>
      <c r="B2" s="61"/>
      <c r="C2" s="61"/>
      <c r="D2" s="61"/>
      <c r="E2" s="61"/>
      <c r="F2" s="61"/>
    </row>
    <row r="3" spans="1:6" x14ac:dyDescent="0.25">
      <c r="A3" s="62" t="s">
        <v>44</v>
      </c>
      <c r="B3" s="62"/>
      <c r="C3" s="62"/>
      <c r="D3" s="62"/>
      <c r="E3" s="62"/>
      <c r="F3" s="62"/>
    </row>
    <row r="4" spans="1:6" x14ac:dyDescent="0.25">
      <c r="B4" s="3"/>
      <c r="C4" s="3"/>
    </row>
    <row r="5" spans="1:6" x14ac:dyDescent="0.25">
      <c r="A5" t="s">
        <v>16</v>
      </c>
      <c r="B5" s="49" t="s">
        <v>47</v>
      </c>
      <c r="C5" s="49"/>
      <c r="D5" t="s">
        <v>17</v>
      </c>
      <c r="E5" s="63" t="s">
        <v>18</v>
      </c>
      <c r="F5" s="63"/>
    </row>
    <row r="6" spans="1:6" x14ac:dyDescent="0.25">
      <c r="A6" t="s">
        <v>3</v>
      </c>
      <c r="B6" s="59" t="s">
        <v>5</v>
      </c>
      <c r="C6" s="59"/>
      <c r="E6" s="50"/>
      <c r="F6" s="50"/>
    </row>
    <row r="7" spans="1:6" x14ac:dyDescent="0.25">
      <c r="A7" t="s">
        <v>4</v>
      </c>
      <c r="B7" s="49" t="s">
        <v>29</v>
      </c>
      <c r="C7" s="49"/>
      <c r="E7" s="50"/>
      <c r="F7" s="50"/>
    </row>
    <row r="8" spans="1:6" x14ac:dyDescent="0.25">
      <c r="A8" s="2" t="s">
        <v>19</v>
      </c>
      <c r="B8" s="51">
        <v>73496.350000000006</v>
      </c>
      <c r="C8" s="51"/>
      <c r="E8" s="50"/>
      <c r="F8" s="50"/>
    </row>
    <row r="9" spans="1:6" x14ac:dyDescent="0.25">
      <c r="A9" t="s">
        <v>41</v>
      </c>
      <c r="B9" s="52">
        <v>0</v>
      </c>
      <c r="C9" s="52"/>
      <c r="E9" s="50"/>
      <c r="F9" s="50"/>
    </row>
    <row r="10" spans="1:6" x14ac:dyDescent="0.25">
      <c r="A10" t="s">
        <v>14</v>
      </c>
      <c r="B10" s="53">
        <f>B8+B9</f>
        <v>73496.350000000006</v>
      </c>
      <c r="C10" s="54"/>
    </row>
    <row r="12" spans="1:6" x14ac:dyDescent="0.25">
      <c r="A12" t="s">
        <v>20</v>
      </c>
      <c r="B12" s="55">
        <f>B10-B13</f>
        <v>33494.94</v>
      </c>
      <c r="C12" s="56"/>
      <c r="D12" s="1"/>
    </row>
    <row r="13" spans="1:6" x14ac:dyDescent="0.25">
      <c r="A13" t="s">
        <v>6</v>
      </c>
      <c r="B13" s="55">
        <f>+F20+F28+F34</f>
        <v>40001.410000000003</v>
      </c>
      <c r="C13" s="57"/>
      <c r="D13" s="10" t="s">
        <v>34</v>
      </c>
    </row>
    <row r="15" spans="1:6" x14ac:dyDescent="0.25">
      <c r="A15" s="58" t="s">
        <v>46</v>
      </c>
      <c r="B15" s="58"/>
      <c r="C15" s="58"/>
      <c r="D15" s="58"/>
      <c r="E15" s="58"/>
      <c r="F15" s="58"/>
    </row>
    <row r="16" spans="1:6" x14ac:dyDescent="0.25">
      <c r="A16" s="11" t="s">
        <v>7</v>
      </c>
      <c r="B16" s="11" t="s">
        <v>10</v>
      </c>
      <c r="C16" s="11" t="s">
        <v>8</v>
      </c>
      <c r="D16" s="58" t="s">
        <v>9</v>
      </c>
      <c r="E16" s="58"/>
      <c r="F16" s="11" t="s">
        <v>21</v>
      </c>
    </row>
    <row r="17" spans="1:6" x14ac:dyDescent="0.25">
      <c r="A17" s="46" t="s">
        <v>42</v>
      </c>
      <c r="B17" s="47"/>
      <c r="C17" s="47"/>
      <c r="D17" s="47"/>
      <c r="E17" s="48"/>
      <c r="F17" s="12">
        <v>73496.350000000006</v>
      </c>
    </row>
    <row r="18" spans="1:6" ht="123.75" customHeight="1" x14ac:dyDescent="0.25">
      <c r="A18" s="8">
        <v>45121</v>
      </c>
      <c r="B18" s="6"/>
      <c r="C18" s="6">
        <v>148931</v>
      </c>
      <c r="D18" s="44" t="s">
        <v>45</v>
      </c>
      <c r="E18" s="45"/>
      <c r="F18" s="15">
        <v>40000</v>
      </c>
    </row>
    <row r="19" spans="1:6" ht="15.75" customHeight="1" x14ac:dyDescent="0.25">
      <c r="A19" s="7"/>
      <c r="B19" s="5"/>
      <c r="C19" s="5"/>
      <c r="D19" s="44" t="s">
        <v>24</v>
      </c>
      <c r="E19" s="45"/>
      <c r="F19" s="15">
        <v>1.41</v>
      </c>
    </row>
    <row r="20" spans="1:6" x14ac:dyDescent="0.25">
      <c r="A20" s="4"/>
      <c r="B20" s="5"/>
      <c r="C20" s="4"/>
      <c r="D20" s="43" t="s">
        <v>14</v>
      </c>
      <c r="E20" s="43"/>
      <c r="F20" s="13">
        <f>SUM(F18:F19)</f>
        <v>40001.410000000003</v>
      </c>
    </row>
    <row r="21" spans="1:6" x14ac:dyDescent="0.25">
      <c r="A21" s="4"/>
      <c r="B21" s="5"/>
      <c r="C21" s="4"/>
      <c r="D21" s="43" t="s">
        <v>22</v>
      </c>
      <c r="E21" s="43"/>
      <c r="F21" s="14">
        <f>F17-F20</f>
        <v>33494.94</v>
      </c>
    </row>
  </sheetData>
  <mergeCells count="23">
    <mergeCell ref="B6:C6"/>
    <mergeCell ref="E6:F6"/>
    <mergeCell ref="A1:F1"/>
    <mergeCell ref="A2:F2"/>
    <mergeCell ref="A3:F3"/>
    <mergeCell ref="B5:C5"/>
    <mergeCell ref="E5:F5"/>
    <mergeCell ref="D20:E20"/>
    <mergeCell ref="D21:E21"/>
    <mergeCell ref="D18:E18"/>
    <mergeCell ref="A17:E17"/>
    <mergeCell ref="B7:C7"/>
    <mergeCell ref="E7:F7"/>
    <mergeCell ref="B8:C8"/>
    <mergeCell ref="E8:F8"/>
    <mergeCell ref="B9:C9"/>
    <mergeCell ref="E9:F9"/>
    <mergeCell ref="B10:C10"/>
    <mergeCell ref="B12:C12"/>
    <mergeCell ref="B13:C13"/>
    <mergeCell ref="A15:F15"/>
    <mergeCell ref="D16:E16"/>
    <mergeCell ref="D19:E19"/>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CANCHA SAN MARTIN</vt:lpstr>
      <vt:lpstr>LIQ. CANCHA SAN MARTIN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Alcaldia El Rosario</dc:creator>
  <cp:lastModifiedBy>membrenoarevalo@gmail.com</cp:lastModifiedBy>
  <cp:lastPrinted>2024-07-09T14:29:39Z</cp:lastPrinted>
  <dcterms:created xsi:type="dcterms:W3CDTF">2023-03-28T19:16:49Z</dcterms:created>
  <dcterms:modified xsi:type="dcterms:W3CDTF">2024-10-10T17:18:13Z</dcterms:modified>
</cp:coreProperties>
</file>