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033E6318-807D-415E-A55A-12F26181947C}"/>
  <bookViews>
    <workbookView xWindow="-120" yWindow="-120" windowWidth="24240" windowHeight="13140" activeTab="1" xr2:uid="{00000000-000D-0000-FFFF-FFFF00000000}"/>
  </bookViews>
  <sheets>
    <sheet name="ADULTO" sheetId="29" r:id="rId1"/>
    <sheet name="LIQ. ADULTO MAYOR" sheetId="3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0" l="1"/>
  <c r="D20" i="29" l="1"/>
  <c r="C9" i="29"/>
  <c r="C17" i="29"/>
  <c r="C16" i="29"/>
  <c r="C15" i="29"/>
  <c r="B9" i="30"/>
  <c r="F31" i="30" l="1"/>
  <c r="F20" i="30"/>
  <c r="B13" i="30" l="1"/>
  <c r="B12" i="30" s="1"/>
  <c r="C18" i="29" l="1"/>
</calcChain>
</file>

<file path=xl/sharedStrings.xml><?xml version="1.0" encoding="utf-8"?>
<sst xmlns="http://schemas.openxmlformats.org/spreadsheetml/2006/main" count="79" uniqueCount="57">
  <si>
    <t>Asignacion de presupuesto:</t>
  </si>
  <si>
    <t>Ejecutor:</t>
  </si>
  <si>
    <t>Srta. Sonia Elisabeth Ramirez Iraheta</t>
  </si>
  <si>
    <t>BANCO</t>
  </si>
  <si>
    <t>FUENTE DE FINANCIAMIENTO</t>
  </si>
  <si>
    <t>BANCO DE FOMENTO AGROPECUARIO</t>
  </si>
  <si>
    <t>FECHA DE FINALIZACION</t>
  </si>
  <si>
    <t>TOTAL DE LA INVERSION</t>
  </si>
  <si>
    <t>FECHA</t>
  </si>
  <si>
    <t>No. CHEQUE</t>
  </si>
  <si>
    <t>DESCRIPCIÓN</t>
  </si>
  <si>
    <t>No. FACTURA</t>
  </si>
  <si>
    <t>Fecha de finalizacion:</t>
  </si>
  <si>
    <t>IMPREVISTOS</t>
  </si>
  <si>
    <t>Tesorero Municipal</t>
  </si>
  <si>
    <t>Jefe UACI</t>
  </si>
  <si>
    <t>Alcalde Municipal</t>
  </si>
  <si>
    <t>A. COMPRAS</t>
  </si>
  <si>
    <t>SERVICIOS</t>
  </si>
  <si>
    <t>COMPRAS</t>
  </si>
  <si>
    <t>TOTAL</t>
  </si>
  <si>
    <t xml:space="preserve">ALCALDIA MUNICIPAL DE EL ROSARIO </t>
  </si>
  <si>
    <t xml:space="preserve">N. CUENTA CORRIENTE </t>
  </si>
  <si>
    <t>EJECUTOR</t>
  </si>
  <si>
    <t xml:space="preserve">FECHA DE INICIO </t>
  </si>
  <si>
    <t>MONTO REAL INGRESADO</t>
  </si>
  <si>
    <t xml:space="preserve">DISPONIBLIDAD PRESUPUESTARIA </t>
  </si>
  <si>
    <t>GASTO</t>
  </si>
  <si>
    <t>Fecha de inicio:</t>
  </si>
  <si>
    <t xml:space="preserve">                                                      ALCALDIA MUNICIPAL DE EL ROSARIO CUSCATLAN 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</si>
  <si>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</si>
  <si>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</si>
  <si>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</si>
  <si>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</si>
  <si>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</si>
  <si>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</si>
  <si>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>DISPONIBILIDAD PRESUPUESTARIA…..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</si>
  <si>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</si>
  <si>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</si>
  <si>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</si>
  <si>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</si>
  <si>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</si>
  <si>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contadora municipal</t>
  </si>
  <si>
    <t>MONTO CONTRACTUAL</t>
  </si>
  <si>
    <t>DICIEMBRE DE 2023</t>
  </si>
  <si>
    <t>FEBRERO DE 2023</t>
  </si>
  <si>
    <t>COMPRA DE REFRIGERIO</t>
  </si>
  <si>
    <t>Síndico municipal</t>
  </si>
  <si>
    <t>100-180-800563-8</t>
  </si>
  <si>
    <t>UP 51-APOYO SOCIAL LT 51-05</t>
  </si>
  <si>
    <t>TOTAL RECIBIDO DE CUOTAS MENSUALES</t>
  </si>
  <si>
    <t>Alcaldía Municipal de El Rosario</t>
  </si>
  <si>
    <t>PROYECTO: LT 51-05 PROYECTO DE APOYO Y ATENCIÓN AL ADULTO MAYOR.</t>
  </si>
  <si>
    <t>Total de cuotas recibidas en el año</t>
  </si>
  <si>
    <t>B.SERVICIOS</t>
  </si>
  <si>
    <t>C.  IMPREVISTOS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</si>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</sst>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7" fontId="0" fillId="0" borderId="6" xfId="0" applyNumberFormat="1" applyBorder="1"/>
    <xf numFmtId="0" fontId="1" fillId="8" borderId="1" xfId="0" applyFont="1" applyFill="1" applyBorder="1" applyAlignment="1">
      <alignment horizontal="center"/>
    </xf>
    <xf numFmtId="165" fontId="1" fillId="8" borderId="1" xfId="1" applyFont="1" applyFill="1" applyBorder="1"/>
    <xf numFmtId="168" fontId="0" fillId="0" borderId="1" xfId="1" applyNumberFormat="1" applyFont="1" applyFill="1" applyBorder="1"/>
    <xf numFmtId="168" fontId="1" fillId="0" borderId="1" xfId="1" applyNumberFormat="1" applyFont="1" applyBorder="1"/>
    <xf numFmtId="165" fontId="2" fillId="0" borderId="1" xfId="1" applyFont="1" applyFill="1" applyBorder="1"/>
    <xf numFmtId="168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8" fontId="0" fillId="0" borderId="2" xfId="1" applyNumberFormat="1" applyFont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7" fontId="0" fillId="7" borderId="1" xfId="0" applyNumberForma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2" applyNumberFormat="1" applyFont="1" applyBorder="1" applyAlignment="1">
      <alignment horizontal="center" vertical="center"/>
    </xf>
    <xf numFmtId="165" fontId="0" fillId="0" borderId="13" xfId="2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7" fontId="0" fillId="0" borderId="10" xfId="1" applyNumberFormat="1" applyFont="1" applyBorder="1" applyAlignment="1">
      <alignment horizontal="center"/>
    </xf>
    <xf numFmtId="167" fontId="0" fillId="0" borderId="11" xfId="1" applyNumberFormat="1" applyFont="1" applyBorder="1" applyAlignment="1">
      <alignment horizontal="center"/>
    </xf>
    <xf numFmtId="0" fontId="1" fillId="3" borderId="1" xfId="0" applyFont="1" applyFill="1" applyBorder="1"/>
    <xf numFmtId="168" fontId="0" fillId="0" borderId="1" xfId="1" applyNumberFormat="1" applyFont="1" applyBorder="1" applyAlignment="1">
      <alignment horizontal="center"/>
    </xf>
    <xf numFmtId="168" fontId="0" fillId="7" borderId="2" xfId="0" applyNumberForma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5" borderId="0" xfId="0" applyFont="1" applyFill="1" applyAlignment="1">
      <alignment horizontal="center" wrapText="1"/>
    </xf>
    <xf numFmtId="168" fontId="0" fillId="7" borderId="1" xfId="1" applyNumberFormat="1" applyFont="1" applyFill="1" applyBorder="1" applyAlignment="1">
      <alignment horizontal="center"/>
    </xf>
    <xf numFmtId="44" fontId="0" fillId="7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7"/>
  <sheetViews>
    <sheetView view="pageLayout" topLeftCell="A19" zoomScaleNormal="100" workbookViewId="0">
      <selection activeCell="I33" sqref="I33"/>
    </sheetView>
  </sheetViews>
  <sheetFormatPr defaultColWidth="11.42578125" defaultRowHeight="15" x14ac:dyDescent="0.25"/>
  <cols>
    <col min="1" max="1" width="14" customWidth="1"/>
    <col min="2" max="2" width="14.42578125" customWidth="1"/>
  </cols>
  <sheetData>
    <row r="1" spans="1:6" x14ac:dyDescent="0.25">
      <c r="A1" s="61" t="s">
        <v>29</v>
      </c>
      <c r="B1" s="61"/>
      <c r="C1" s="61"/>
      <c r="D1" s="61"/>
      <c r="E1" s="61"/>
      <c r="F1" s="61"/>
    </row>
    <row r="2" spans="1:6" ht="17.25" customHeight="1" x14ac:dyDescent="0.25">
      <c r="A2" s="39" t="s">
        <v>52</v>
      </c>
      <c r="B2" s="40"/>
      <c r="C2" s="40"/>
      <c r="D2" s="40"/>
      <c r="E2" s="40"/>
      <c r="F2" s="41"/>
    </row>
    <row r="3" spans="1:6" x14ac:dyDescent="0.25">
      <c r="A3" s="27" t="s">
        <v>30</v>
      </c>
      <c r="B3" s="27"/>
      <c r="C3" s="29" t="s">
        <v>48</v>
      </c>
      <c r="D3" s="30"/>
      <c r="E3" s="30"/>
      <c r="F3" s="31"/>
    </row>
    <row r="4" spans="1:6" x14ac:dyDescent="0.25">
      <c r="A4" s="27" t="s">
        <v>31</v>
      </c>
      <c r="B4" s="27"/>
      <c r="C4" s="28" t="s">
        <v>5</v>
      </c>
      <c r="D4" s="28"/>
      <c r="E4" s="28"/>
      <c r="F4" s="28"/>
    </row>
    <row r="5" spans="1:6" ht="17.25" customHeight="1" x14ac:dyDescent="0.25">
      <c r="A5" s="32" t="s">
        <v>32</v>
      </c>
      <c r="B5" s="32"/>
      <c r="C5" s="33" t="s">
        <v>49</v>
      </c>
      <c r="D5" s="34"/>
      <c r="E5" s="34"/>
      <c r="F5" s="35"/>
    </row>
    <row r="6" spans="1:6" x14ac:dyDescent="0.25">
      <c r="A6" s="27" t="s">
        <v>0</v>
      </c>
      <c r="B6" s="27"/>
      <c r="C6" s="62">
        <v>17045.2</v>
      </c>
      <c r="D6" s="62"/>
      <c r="E6" s="62"/>
      <c r="F6" s="62"/>
    </row>
    <row r="7" spans="1:6" x14ac:dyDescent="0.25">
      <c r="A7" s="27" t="s">
        <v>33</v>
      </c>
      <c r="B7" s="27"/>
      <c r="C7" s="36">
        <v>3434.06</v>
      </c>
      <c r="D7" s="37"/>
      <c r="E7" s="37"/>
      <c r="F7" s="38"/>
    </row>
    <row r="8" spans="1:6" x14ac:dyDescent="0.25">
      <c r="A8" s="29" t="s">
        <v>53</v>
      </c>
      <c r="B8" s="31"/>
      <c r="C8" s="36">
        <v>6268.7</v>
      </c>
      <c r="D8" s="37"/>
      <c r="E8" s="37"/>
      <c r="F8" s="38"/>
    </row>
    <row r="9" spans="1:6" x14ac:dyDescent="0.25">
      <c r="A9" s="25" t="s">
        <v>56</v>
      </c>
      <c r="B9" s="26"/>
      <c r="C9" s="36">
        <f>C7+C8</f>
        <v>9702.76</v>
      </c>
      <c r="D9" s="37"/>
      <c r="E9" s="37"/>
      <c r="F9" s="38"/>
    </row>
    <row r="10" spans="1:6" x14ac:dyDescent="0.25">
      <c r="A10" s="27" t="s">
        <v>1</v>
      </c>
      <c r="B10" s="27"/>
      <c r="C10" s="28" t="s">
        <v>34</v>
      </c>
      <c r="D10" s="28"/>
      <c r="E10" s="28"/>
      <c r="F10" s="28"/>
    </row>
    <row r="11" spans="1:6" x14ac:dyDescent="0.25">
      <c r="A11" s="27" t="s">
        <v>28</v>
      </c>
      <c r="B11" s="27"/>
      <c r="C11" s="28" t="s">
        <v>45</v>
      </c>
      <c r="D11" s="28"/>
      <c r="E11" s="28"/>
      <c r="F11" s="28"/>
    </row>
    <row r="12" spans="1:6" x14ac:dyDescent="0.25">
      <c r="A12" s="27" t="s">
        <v>12</v>
      </c>
      <c r="B12" s="27"/>
      <c r="C12" s="28" t="s">
        <v>44</v>
      </c>
      <c r="D12" s="28"/>
      <c r="E12" s="28"/>
      <c r="F12" s="28"/>
    </row>
    <row r="13" spans="1:6" x14ac:dyDescent="0.25">
      <c r="C13" s="18"/>
      <c r="D13" s="18"/>
      <c r="E13" s="18"/>
    </row>
    <row r="14" spans="1:6" ht="15.75" thickBot="1" x14ac:dyDescent="0.3">
      <c r="C14" s="18"/>
      <c r="D14" s="18"/>
      <c r="E14" s="18"/>
    </row>
    <row r="15" spans="1:6" x14ac:dyDescent="0.25">
      <c r="A15" s="57" t="s">
        <v>17</v>
      </c>
      <c r="B15" s="58"/>
      <c r="C15" s="59">
        <f>'LIQ. ADULTO MAYOR'!F20</f>
        <v>180</v>
      </c>
      <c r="D15" s="59"/>
      <c r="E15" s="60"/>
    </row>
    <row r="16" spans="1:6" x14ac:dyDescent="0.25">
      <c r="A16" s="47" t="s">
        <v>54</v>
      </c>
      <c r="B16" s="48"/>
      <c r="C16" s="55">
        <f>'LIQ. ADULTO MAYOR'!F25</f>
        <v>0</v>
      </c>
      <c r="D16" s="55"/>
      <c r="E16" s="56"/>
    </row>
    <row r="17" spans="1:7" x14ac:dyDescent="0.25">
      <c r="A17" s="47" t="s">
        <v>55</v>
      </c>
      <c r="B17" s="48"/>
      <c r="C17" s="49">
        <f>'LIQ. ADULTO MAYOR'!F31</f>
        <v>0</v>
      </c>
      <c r="D17" s="49"/>
      <c r="E17" s="50"/>
    </row>
    <row r="18" spans="1:7" ht="15.75" thickBot="1" x14ac:dyDescent="0.3">
      <c r="A18" s="51" t="s">
        <v>35</v>
      </c>
      <c r="B18" s="22"/>
      <c r="C18" s="23">
        <f>SUM(C15:E17)</f>
        <v>180</v>
      </c>
      <c r="D18" s="23"/>
      <c r="E18" s="24"/>
    </row>
    <row r="20" spans="1:7" x14ac:dyDescent="0.25">
      <c r="A20" s="52" t="s">
        <v>36</v>
      </c>
      <c r="B20" s="52"/>
      <c r="C20" s="9"/>
      <c r="D20" s="53">
        <f>C9-C18</f>
        <v>9522.76</v>
      </c>
      <c r="E20" s="54"/>
    </row>
    <row r="21" spans="1:7" x14ac:dyDescent="0.25">
      <c r="E21" t="s">
        <v>37</v>
      </c>
    </row>
    <row r="25" spans="1:7" x14ac:dyDescent="0.25">
      <c r="A25" s="20" t="s">
        <v>38</v>
      </c>
      <c r="B25" s="20"/>
      <c r="C25" s="20"/>
      <c r="E25" s="20" t="s">
        <v>39</v>
      </c>
      <c r="F25" s="20"/>
      <c r="G25" s="20"/>
    </row>
    <row r="26" spans="1:7" x14ac:dyDescent="0.25">
      <c r="A26" s="18" t="s">
        <v>15</v>
      </c>
      <c r="B26" s="18"/>
      <c r="C26" s="18"/>
      <c r="E26" s="18" t="s">
        <v>14</v>
      </c>
      <c r="F26" s="18"/>
      <c r="G26" s="18"/>
    </row>
    <row r="31" spans="1:7" x14ac:dyDescent="0.25">
      <c r="A31" s="21" t="s">
        <v>40</v>
      </c>
      <c r="B31" s="21"/>
      <c r="C31" s="21"/>
      <c r="E31" s="20" t="s">
        <v>41</v>
      </c>
      <c r="F31" s="20"/>
      <c r="G31" s="20"/>
    </row>
    <row r="32" spans="1:7" x14ac:dyDescent="0.25">
      <c r="A32" s="18" t="s">
        <v>16</v>
      </c>
      <c r="B32" s="18"/>
      <c r="C32" s="18"/>
      <c r="E32" s="18" t="s">
        <v>47</v>
      </c>
      <c r="F32" s="18"/>
      <c r="G32" s="18"/>
    </row>
    <row r="36" spans="3:5" x14ac:dyDescent="0.25">
      <c r="C36" s="19" t="s">
        <v>2</v>
      </c>
      <c r="D36" s="19"/>
      <c r="E36" s="19"/>
    </row>
    <row r="37" spans="3:5" x14ac:dyDescent="0.25">
      <c r="C37" s="18" t="s">
        <v>42</v>
      </c>
      <c r="D37" s="18"/>
      <c r="E37" s="18"/>
    </row>
  </sheetData>
  <mergeCells count="44">
    <mergeCell ref="A9:B9"/>
    <mergeCell ref="C9:F9"/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C16:E16"/>
    <mergeCell ref="A10:B10"/>
    <mergeCell ref="C10:F10"/>
    <mergeCell ref="A11:B11"/>
    <mergeCell ref="C11:F11"/>
    <mergeCell ref="A12:B12"/>
    <mergeCell ref="C12:F12"/>
    <mergeCell ref="C13:E13"/>
    <mergeCell ref="C14:E14"/>
    <mergeCell ref="A15:B15"/>
    <mergeCell ref="C15:E15"/>
    <mergeCell ref="A16:B16"/>
    <mergeCell ref="C37:E37"/>
    <mergeCell ref="A25:C25"/>
    <mergeCell ref="E25:G25"/>
    <mergeCell ref="A26:C26"/>
    <mergeCell ref="E26:G26"/>
    <mergeCell ref="A31:C31"/>
    <mergeCell ref="E31:G31"/>
    <mergeCell ref="A32:C32"/>
    <mergeCell ref="E32:G32"/>
    <mergeCell ref="C36:E36"/>
    <mergeCell ref="A17:B17"/>
    <mergeCell ref="C17:E17"/>
    <mergeCell ref="A18:B18"/>
    <mergeCell ref="C18:E18"/>
    <mergeCell ref="A20:B20"/>
    <mergeCell ref="D20:E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1"/>
  <sheetViews>
    <sheetView tabSelected="1" view="pageLayout" topLeftCell="A13" zoomScaleNormal="100" workbookViewId="0">
      <selection sqref="A1:G31"/>
    </sheetView>
  </sheetViews>
  <sheetFormatPr defaultColWidth="11.42578125" defaultRowHeight="15" x14ac:dyDescent="0.25"/>
  <cols>
    <col min="1" max="1" width="29" customWidth="1"/>
    <col min="2" max="2" width="15.7109375" customWidth="1"/>
    <col min="3" max="3" width="14.7109375" customWidth="1"/>
    <col min="4" max="4" width="22.85546875" customWidth="1"/>
    <col min="5" max="5" width="18.85546875" customWidth="1"/>
  </cols>
  <sheetData>
    <row r="1" spans="1:7" x14ac:dyDescent="0.25">
      <c r="A1" s="42"/>
      <c r="B1" s="42"/>
      <c r="C1" s="42"/>
      <c r="D1" s="42"/>
      <c r="E1" s="42"/>
      <c r="F1" s="42"/>
      <c r="G1" s="42"/>
    </row>
    <row r="2" spans="1:7" x14ac:dyDescent="0.25">
      <c r="A2" s="43" t="s">
        <v>21</v>
      </c>
      <c r="B2" s="43"/>
      <c r="C2" s="43"/>
      <c r="D2" s="43"/>
      <c r="E2" s="43"/>
      <c r="F2" s="43"/>
      <c r="G2" s="43"/>
    </row>
    <row r="3" spans="1:7" ht="18.75" customHeight="1" x14ac:dyDescent="0.25">
      <c r="A3" s="72" t="s">
        <v>52</v>
      </c>
      <c r="B3" s="72"/>
      <c r="C3" s="72"/>
      <c r="D3" s="72"/>
      <c r="E3" s="72"/>
      <c r="F3" s="72"/>
      <c r="G3" s="72"/>
    </row>
    <row r="4" spans="1:7" x14ac:dyDescent="0.25">
      <c r="B4" s="3"/>
      <c r="C4" s="3"/>
    </row>
    <row r="5" spans="1:7" x14ac:dyDescent="0.25">
      <c r="A5" t="s">
        <v>22</v>
      </c>
      <c r="B5" s="44" t="s">
        <v>48</v>
      </c>
      <c r="C5" s="44"/>
      <c r="D5" t="s">
        <v>23</v>
      </c>
      <c r="E5" s="71" t="s">
        <v>51</v>
      </c>
      <c r="F5" s="71"/>
    </row>
    <row r="6" spans="1:7" x14ac:dyDescent="0.25">
      <c r="A6" t="s">
        <v>3</v>
      </c>
      <c r="B6" s="45" t="s">
        <v>5</v>
      </c>
      <c r="C6" s="45"/>
      <c r="D6" t="s">
        <v>24</v>
      </c>
      <c r="E6" s="71" t="s">
        <v>45</v>
      </c>
      <c r="F6" s="71"/>
    </row>
    <row r="7" spans="1:7" x14ac:dyDescent="0.25">
      <c r="A7" t="s">
        <v>4</v>
      </c>
      <c r="B7" s="44" t="s">
        <v>49</v>
      </c>
      <c r="C7" s="44"/>
      <c r="D7" s="2" t="s">
        <v>6</v>
      </c>
      <c r="E7" s="71" t="s">
        <v>44</v>
      </c>
      <c r="F7" s="71"/>
    </row>
    <row r="8" spans="1:7" x14ac:dyDescent="0.25">
      <c r="A8" s="2" t="s">
        <v>25</v>
      </c>
      <c r="B8" s="73">
        <v>3434.06</v>
      </c>
      <c r="C8" s="73"/>
      <c r="E8" s="48"/>
      <c r="F8" s="48"/>
    </row>
    <row r="9" spans="1:7" ht="30" x14ac:dyDescent="0.25">
      <c r="A9" s="17" t="s">
        <v>50</v>
      </c>
      <c r="B9" s="74">
        <f>626.87*10</f>
        <v>6268.7</v>
      </c>
      <c r="C9" s="74"/>
      <c r="E9" s="48"/>
      <c r="F9" s="48"/>
    </row>
    <row r="10" spans="1:7" x14ac:dyDescent="0.25">
      <c r="A10" t="s">
        <v>20</v>
      </c>
      <c r="B10" s="46">
        <f>B8+B9</f>
        <v>9702.76</v>
      </c>
      <c r="C10" s="75"/>
    </row>
    <row r="12" spans="1:7" x14ac:dyDescent="0.25">
      <c r="A12" t="s">
        <v>26</v>
      </c>
      <c r="B12" s="63">
        <f>B10-B13</f>
        <v>9522.76</v>
      </c>
      <c r="C12" s="64"/>
      <c r="D12" s="1"/>
    </row>
    <row r="13" spans="1:7" x14ac:dyDescent="0.25">
      <c r="A13" t="s">
        <v>7</v>
      </c>
      <c r="B13" s="63">
        <f>+F20+F25+F31</f>
        <v>180</v>
      </c>
      <c r="C13" s="65"/>
      <c r="D13" s="10" t="s">
        <v>37</v>
      </c>
    </row>
    <row r="15" spans="1:7" x14ac:dyDescent="0.25">
      <c r="A15" s="66" t="s">
        <v>19</v>
      </c>
      <c r="B15" s="66"/>
      <c r="C15" s="66"/>
      <c r="D15" s="66"/>
      <c r="E15" s="66"/>
      <c r="F15" s="66"/>
    </row>
    <row r="16" spans="1:7" x14ac:dyDescent="0.25">
      <c r="A16" s="11" t="s">
        <v>8</v>
      </c>
      <c r="B16" s="11" t="s">
        <v>11</v>
      </c>
      <c r="C16" s="11" t="s">
        <v>9</v>
      </c>
      <c r="D16" s="66" t="s">
        <v>10</v>
      </c>
      <c r="E16" s="66"/>
      <c r="F16" s="11" t="s">
        <v>27</v>
      </c>
    </row>
    <row r="17" spans="1:6" x14ac:dyDescent="0.25">
      <c r="A17" s="68" t="s">
        <v>43</v>
      </c>
      <c r="B17" s="69"/>
      <c r="C17" s="69"/>
      <c r="D17" s="69"/>
      <c r="E17" s="70"/>
      <c r="F17" s="12"/>
    </row>
    <row r="18" spans="1:6" x14ac:dyDescent="0.25">
      <c r="A18" s="7">
        <v>45054</v>
      </c>
      <c r="B18" s="5"/>
      <c r="C18" s="5">
        <v>149341</v>
      </c>
      <c r="D18" s="25" t="s">
        <v>46</v>
      </c>
      <c r="E18" s="26"/>
      <c r="F18" s="15">
        <v>45</v>
      </c>
    </row>
    <row r="19" spans="1:6" x14ac:dyDescent="0.25">
      <c r="A19" s="7">
        <v>45057</v>
      </c>
      <c r="B19" s="5"/>
      <c r="C19" s="5">
        <v>149342</v>
      </c>
      <c r="D19" s="25" t="s">
        <v>46</v>
      </c>
      <c r="E19" s="26"/>
      <c r="F19" s="15">
        <v>135</v>
      </c>
    </row>
    <row r="20" spans="1:6" x14ac:dyDescent="0.25">
      <c r="A20" s="4"/>
      <c r="B20" s="5"/>
      <c r="C20" s="4"/>
      <c r="D20" s="67" t="s">
        <v>20</v>
      </c>
      <c r="E20" s="67"/>
      <c r="F20" s="14">
        <f>SUM(F18:F19)</f>
        <v>180</v>
      </c>
    </row>
    <row r="22" spans="1:6" x14ac:dyDescent="0.25">
      <c r="A22" s="66" t="s">
        <v>18</v>
      </c>
      <c r="B22" s="66"/>
      <c r="C22" s="66"/>
      <c r="D22" s="66"/>
      <c r="E22" s="66"/>
      <c r="F22" s="66"/>
    </row>
    <row r="23" spans="1:6" x14ac:dyDescent="0.25">
      <c r="A23" s="11" t="s">
        <v>8</v>
      </c>
      <c r="B23" s="11" t="s">
        <v>11</v>
      </c>
      <c r="C23" s="11" t="s">
        <v>9</v>
      </c>
      <c r="D23" s="66" t="s">
        <v>10</v>
      </c>
      <c r="E23" s="66"/>
      <c r="F23" s="11" t="s">
        <v>27</v>
      </c>
    </row>
    <row r="24" spans="1:6" x14ac:dyDescent="0.25">
      <c r="A24" s="68" t="s">
        <v>43</v>
      </c>
      <c r="B24" s="69"/>
      <c r="C24" s="69"/>
      <c r="D24" s="69"/>
      <c r="E24" s="70"/>
      <c r="F24" s="12"/>
    </row>
    <row r="25" spans="1:6" x14ac:dyDescent="0.25">
      <c r="A25" s="4"/>
      <c r="B25" s="5"/>
      <c r="C25" s="4"/>
      <c r="D25" s="67" t="s">
        <v>20</v>
      </c>
      <c r="E25" s="67"/>
      <c r="F25" s="14">
        <v>0</v>
      </c>
    </row>
    <row r="26" spans="1:6" x14ac:dyDescent="0.25">
      <c r="B26" s="8"/>
      <c r="D26" s="6"/>
      <c r="E26" s="6"/>
      <c r="F26" s="16"/>
    </row>
    <row r="27" spans="1:6" x14ac:dyDescent="0.25">
      <c r="A27" s="66" t="s">
        <v>13</v>
      </c>
      <c r="B27" s="66"/>
      <c r="C27" s="66"/>
      <c r="D27" s="66"/>
      <c r="E27" s="66"/>
      <c r="F27" s="66"/>
    </row>
    <row r="28" spans="1:6" x14ac:dyDescent="0.25">
      <c r="A28" s="11" t="s">
        <v>8</v>
      </c>
      <c r="B28" s="11" t="s">
        <v>11</v>
      </c>
      <c r="C28" s="11" t="s">
        <v>9</v>
      </c>
      <c r="D28" s="66" t="s">
        <v>10</v>
      </c>
      <c r="E28" s="66"/>
      <c r="F28" s="11" t="s">
        <v>27</v>
      </c>
    </row>
    <row r="29" spans="1:6" x14ac:dyDescent="0.25">
      <c r="A29" s="7"/>
      <c r="B29" s="5"/>
      <c r="C29" s="5"/>
      <c r="D29" s="27"/>
      <c r="E29" s="27"/>
      <c r="F29" s="13"/>
    </row>
    <row r="30" spans="1:6" x14ac:dyDescent="0.25">
      <c r="A30" s="7"/>
      <c r="B30" s="5"/>
      <c r="C30" s="5"/>
      <c r="D30" s="27"/>
      <c r="E30" s="27"/>
      <c r="F30" s="13"/>
    </row>
    <row r="31" spans="1:6" x14ac:dyDescent="0.25">
      <c r="A31" s="4"/>
      <c r="B31" s="5"/>
      <c r="C31" s="4"/>
      <c r="D31" s="67" t="s">
        <v>20</v>
      </c>
      <c r="E31" s="67"/>
      <c r="F31" s="14">
        <f>SUM(F29:F30)</f>
        <v>0</v>
      </c>
    </row>
  </sheetData>
  <mergeCells count="31">
    <mergeCell ref="B6:C6"/>
    <mergeCell ref="E6:F6"/>
    <mergeCell ref="A17:E17"/>
    <mergeCell ref="B7:C7"/>
    <mergeCell ref="E7:F7"/>
    <mergeCell ref="B8:C8"/>
    <mergeCell ref="E8:F8"/>
    <mergeCell ref="B9:C9"/>
    <mergeCell ref="E9:F9"/>
    <mergeCell ref="B10:C10"/>
    <mergeCell ref="B5:C5"/>
    <mergeCell ref="E5:F5"/>
    <mergeCell ref="A1:G1"/>
    <mergeCell ref="A2:G2"/>
    <mergeCell ref="A3:G3"/>
    <mergeCell ref="B12:C12"/>
    <mergeCell ref="B13:C13"/>
    <mergeCell ref="A15:F15"/>
    <mergeCell ref="D16:E16"/>
    <mergeCell ref="D31:E31"/>
    <mergeCell ref="D25:E25"/>
    <mergeCell ref="A27:F27"/>
    <mergeCell ref="D28:E28"/>
    <mergeCell ref="D29:E29"/>
    <mergeCell ref="D19:E19"/>
    <mergeCell ref="D20:E20"/>
    <mergeCell ref="A22:F22"/>
    <mergeCell ref="D23:E23"/>
    <mergeCell ref="D30:E30"/>
    <mergeCell ref="A24:E24"/>
    <mergeCell ref="D18:E1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ADULTO</vt:lpstr>
      <vt:lpstr>LIQ. ADULTO MAYOR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2024-10-10T16:48:32Z</dcterms:modified>
</cp:coreProperties>
</file>