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EL El Rosario\OneDrive\Documentos\MEDIO AMBIENTE 2024\oficial 2024\LIQUIDACIONES\"/>
    </mc:Choice>
  </mc:AlternateContent>
  <xr:revisionPtr revIDLastSave="0" documentId="13_ncr:1_{E9E21BFD-8DDF-404C-9F32-24E04E46220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OMERIA 2023" sheetId="49" r:id="rId1"/>
    <sheet name="LIQ. ROMERIA 2023" sheetId="50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49" l="1"/>
  <c r="C13" i="49" s="1"/>
  <c r="F26" i="50"/>
  <c r="F27" i="50" s="1"/>
  <c r="B9" i="50"/>
  <c r="D15" i="49" l="1"/>
  <c r="B12" i="50"/>
  <c r="B11" i="50" s="1"/>
</calcChain>
</file>

<file path=xl/sharedStrings.xml><?xml version="1.0" encoding="utf-8"?>
<sst xmlns="http://schemas.openxmlformats.org/spreadsheetml/2006/main" count="65" uniqueCount="56">
  <si>
    <t>Ejecutor:</t>
  </si>
  <si>
    <t>Srta. Sonia Elisabeth Ramirez Iraheta</t>
  </si>
  <si>
    <t>BANCO</t>
  </si>
  <si>
    <t>FUENTE DE FINANCIAMIENTO</t>
  </si>
  <si>
    <t>BANCO DE FOMENTO AGROPECUARIO</t>
  </si>
  <si>
    <t>TOTAL DE LA INVERSION</t>
  </si>
  <si>
    <t>FECHA</t>
  </si>
  <si>
    <t>SALDO INICIAL</t>
  </si>
  <si>
    <t>GASTOS</t>
  </si>
  <si>
    <t>No. CHEQUE</t>
  </si>
  <si>
    <t>DESCRIPCIÓN</t>
  </si>
  <si>
    <t>No. FACTURA</t>
  </si>
  <si>
    <t>Fecha de finalizacion:</t>
  </si>
  <si>
    <t>Tesorero Municipal</t>
  </si>
  <si>
    <t>Jefe UACI</t>
  </si>
  <si>
    <t>Alcalde Municipal</t>
  </si>
  <si>
    <t>PROYECTO: ROMERIA EN HONOR A LA VIRGEN DE LOS REMEDIOS 2023</t>
  </si>
  <si>
    <t>TOTAL</t>
  </si>
  <si>
    <t xml:space="preserve">ALCALDIA MUNICIPAL DE EL ROSARIO </t>
  </si>
  <si>
    <t xml:space="preserve">N. CUENTA CORRIENTE </t>
  </si>
  <si>
    <t>EJECUTOR</t>
  </si>
  <si>
    <t>Alcaldia Municipal de El Rosario</t>
  </si>
  <si>
    <t>MONTO REAL INGRESADO</t>
  </si>
  <si>
    <t xml:space="preserve">DISPONIBLIDAD PRESUPUESTARIA </t>
  </si>
  <si>
    <t>GASTO</t>
  </si>
  <si>
    <t>SALDO</t>
  </si>
  <si>
    <t>Fecha de inicio:</t>
  </si>
  <si>
    <t xml:space="preserve">                                                      ALCALDIA MUNICIPAL DE EL ROSARIO CUSCATLAN </t>
  </si>
  <si>
    <t xml:space="preserve">No. Cuenta corriente : </t>
  </si>
  <si>
    <t xml:space="preserve">Banco: </t>
  </si>
  <si>
    <t xml:space="preserve">Fuente de financiamiento: </t>
  </si>
  <si>
    <t>Monto real ingresado:</t>
  </si>
  <si>
    <t>TOTAL DE LA INVERSIÓN:</t>
  </si>
  <si>
    <t xml:space="preserve"> </t>
  </si>
  <si>
    <t>Licda. Evelyn Yamileth Hernández Gómez</t>
  </si>
  <si>
    <t>Sr. Hugo Ulises Beltrán Rivera</t>
  </si>
  <si>
    <t xml:space="preserve">Sr. Manuel Antonio de Jesús Tejada Hernández </t>
  </si>
  <si>
    <t xml:space="preserve">Sr. Godofredo Mendez Pérez </t>
  </si>
  <si>
    <t>contadora municipal</t>
  </si>
  <si>
    <t>FEBRERO DE 2023</t>
  </si>
  <si>
    <t>PAGO DEL 1%</t>
  </si>
  <si>
    <t xml:space="preserve">DISPONIBILIDAD </t>
  </si>
  <si>
    <t xml:space="preserve">Alcaldía Municipal de El Rosario </t>
  </si>
  <si>
    <t>RESUMEN DE PAGOS</t>
  </si>
  <si>
    <t>Síndico municipal</t>
  </si>
  <si>
    <t>FONDOS PROPIOS</t>
  </si>
  <si>
    <t>COMPRA DE COHETES ARTESANALES</t>
  </si>
  <si>
    <t>100-180-700021-7</t>
  </si>
  <si>
    <t>SHOW DE LUCES CHINAS</t>
  </si>
  <si>
    <t>CONTRATACIÓN DE MARIACHI</t>
  </si>
  <si>
    <t>RENTA</t>
  </si>
  <si>
    <t>CONTRATACIÓN DE DISCOMOVIL</t>
  </si>
  <si>
    <t>ELABORACIÓN DE CARROZA</t>
  </si>
  <si>
    <t>FECHA DE EJECUCIÓN</t>
  </si>
  <si>
    <t xml:space="preserve">A. GASTOS </t>
  </si>
  <si>
    <t>FEBRERO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</si>
</sst>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[$$-440A]* #,##0.00_-;\-[$$-440A]* #,##0.00_-;_-[$$-440A]* &quot;-&quot;??_-;_-@_-"/>
    <numFmt numFmtId="167" formatCode="_([$$-440A]* #,##0.00_);_([$$-440A]* \(#,##0.00\);_([$$-440A]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7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66" fontId="0" fillId="0" borderId="6" xfId="0" applyNumberFormat="1" applyBorder="1"/>
    <xf numFmtId="0" fontId="1" fillId="8" borderId="1" xfId="0" applyFont="1" applyFill="1" applyBorder="1" applyAlignment="1">
      <alignment horizontal="center"/>
    </xf>
    <xf numFmtId="165" fontId="1" fillId="8" borderId="1" xfId="1" applyFont="1" applyFill="1" applyBorder="1"/>
    <xf numFmtId="167" fontId="1" fillId="0" borderId="1" xfId="0" applyNumberFormat="1" applyFont="1" applyBorder="1"/>
    <xf numFmtId="165" fontId="2" fillId="0" borderId="1" xfId="1" applyFont="1" applyFill="1" applyBorder="1"/>
    <xf numFmtId="165" fontId="2" fillId="0" borderId="1" xfId="1" applyFont="1" applyFill="1" applyBorder="1" applyAlignment="1">
      <alignment vertical="center"/>
    </xf>
    <xf numFmtId="167" fontId="1" fillId="0" borderId="1" xfId="1" applyNumberFormat="1" applyFont="1" applyFill="1" applyBorder="1"/>
    <xf numFmtId="165" fontId="2" fillId="0" borderId="1" xfId="1" applyFont="1" applyFill="1" applyBorder="1" applyAlignment="1"/>
    <xf numFmtId="165" fontId="0" fillId="0" borderId="1" xfId="1" applyFont="1" applyFill="1" applyBorder="1" applyAlignment="1"/>
    <xf numFmtId="0" fontId="3" fillId="0" borderId="0" xfId="0" applyFont="1"/>
    <xf numFmtId="0" fontId="0" fillId="0" borderId="0" xfId="0" applyAlignment="1">
      <alignment horizontal="right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165" fontId="1" fillId="0" borderId="13" xfId="0" applyNumberFormat="1" applyFont="1" applyBorder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0" fontId="1" fillId="9" borderId="18" xfId="0" applyFont="1" applyFill="1" applyBorder="1" applyAlignment="1">
      <alignment horizontal="center" wrapText="1"/>
    </xf>
    <xf numFmtId="0" fontId="1" fillId="9" borderId="19" xfId="0" applyFont="1" applyFill="1" applyBorder="1" applyAlignment="1">
      <alignment horizontal="center" wrapText="1"/>
    </xf>
    <xf numFmtId="0" fontId="1" fillId="9" borderId="21" xfId="0" applyFont="1" applyFill="1" applyBorder="1" applyAlignment="1">
      <alignment horizontal="center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166" fontId="0" fillId="0" borderId="10" xfId="1" applyNumberFormat="1" applyFont="1" applyBorder="1" applyAlignment="1">
      <alignment horizontal="center"/>
    </xf>
    <xf numFmtId="166" fontId="0" fillId="0" borderId="11" xfId="1" applyNumberFormat="1" applyFont="1" applyBorder="1" applyAlignment="1">
      <alignment horizontal="center"/>
    </xf>
    <xf numFmtId="0" fontId="1" fillId="9" borderId="15" xfId="0" applyFont="1" applyFill="1" applyBorder="1" applyAlignment="1">
      <alignment horizontal="center"/>
    </xf>
    <xf numFmtId="0" fontId="1" fillId="9" borderId="16" xfId="0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167" fontId="0" fillId="0" borderId="2" xfId="1" applyNumberFormat="1" applyFont="1" applyBorder="1" applyAlignment="1">
      <alignment horizontal="center"/>
    </xf>
    <xf numFmtId="167" fontId="0" fillId="0" borderId="3" xfId="1" applyNumberFormat="1" applyFont="1" applyBorder="1" applyAlignment="1">
      <alignment horizontal="center"/>
    </xf>
    <xf numFmtId="167" fontId="0" fillId="0" borderId="4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166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7" fontId="0" fillId="7" borderId="2" xfId="0" applyNumberForma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7" fontId="0" fillId="7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 wrapText="1"/>
    </xf>
    <xf numFmtId="0" fontId="0" fillId="3" borderId="1" xfId="0" applyFill="1" applyBorder="1"/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166" fontId="1" fillId="9" borderId="18" xfId="0" applyNumberFormat="1" applyFont="1" applyFill="1" applyBorder="1" applyAlignment="1">
      <alignment horizontal="center"/>
    </xf>
    <xf numFmtId="0" fontId="1" fillId="9" borderId="2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D859E-876C-46AB-B00C-826BAED6D15F}">
  <dimension ref="A1:G32"/>
  <sheetViews>
    <sheetView tabSelected="1" view="pageLayout" zoomScaleNormal="100" workbookViewId="0">
      <selection activeCell="F35" sqref="F35"/>
    </sheetView>
  </sheetViews>
  <sheetFormatPr defaultColWidth="11.42578125" defaultRowHeight="15" x14ac:dyDescent="0.25"/>
  <sheetData>
    <row r="1" spans="1:6" x14ac:dyDescent="0.25">
      <c r="A1" s="67" t="s">
        <v>27</v>
      </c>
      <c r="B1" s="67"/>
      <c r="C1" s="67"/>
      <c r="D1" s="67"/>
      <c r="E1" s="67"/>
      <c r="F1" s="67"/>
    </row>
    <row r="2" spans="1:6" ht="22.5" customHeight="1" x14ac:dyDescent="0.25">
      <c r="A2" s="68" t="s">
        <v>16</v>
      </c>
      <c r="B2" s="69"/>
      <c r="C2" s="69"/>
      <c r="D2" s="69"/>
      <c r="E2" s="69"/>
      <c r="F2" s="70"/>
    </row>
    <row r="3" spans="1:6" x14ac:dyDescent="0.25">
      <c r="A3" s="38" t="s">
        <v>28</v>
      </c>
      <c r="B3" s="38"/>
      <c r="C3" s="43" t="s">
        <v>47</v>
      </c>
      <c r="D3" s="44"/>
      <c r="E3" s="44"/>
      <c r="F3" s="45"/>
    </row>
    <row r="4" spans="1:6" x14ac:dyDescent="0.25">
      <c r="A4" s="38" t="s">
        <v>29</v>
      </c>
      <c r="B4" s="38"/>
      <c r="C4" s="42" t="s">
        <v>4</v>
      </c>
      <c r="D4" s="42"/>
      <c r="E4" s="42"/>
      <c r="F4" s="42"/>
    </row>
    <row r="5" spans="1:6" x14ac:dyDescent="0.25">
      <c r="A5" s="36" t="s">
        <v>30</v>
      </c>
      <c r="B5" s="36"/>
      <c r="C5" s="37" t="s">
        <v>45</v>
      </c>
      <c r="D5" s="37"/>
      <c r="E5" s="37"/>
      <c r="F5" s="37"/>
    </row>
    <row r="6" spans="1:6" x14ac:dyDescent="0.25">
      <c r="A6" s="38" t="s">
        <v>31</v>
      </c>
      <c r="B6" s="38"/>
      <c r="C6" s="39">
        <v>5439</v>
      </c>
      <c r="D6" s="40"/>
      <c r="E6" s="40"/>
      <c r="F6" s="41"/>
    </row>
    <row r="7" spans="1:6" x14ac:dyDescent="0.25">
      <c r="A7" s="38" t="s">
        <v>0</v>
      </c>
      <c r="B7" s="38"/>
      <c r="C7" s="42" t="s">
        <v>42</v>
      </c>
      <c r="D7" s="42"/>
      <c r="E7" s="42"/>
      <c r="F7" s="42"/>
    </row>
    <row r="8" spans="1:6" x14ac:dyDescent="0.25">
      <c r="A8" s="38" t="s">
        <v>26</v>
      </c>
      <c r="B8" s="38"/>
      <c r="C8" s="71" t="s">
        <v>55</v>
      </c>
      <c r="D8" s="72"/>
      <c r="E8" s="72"/>
      <c r="F8" s="73"/>
    </row>
    <row r="9" spans="1:6" x14ac:dyDescent="0.25">
      <c r="A9" s="38" t="s">
        <v>12</v>
      </c>
      <c r="B9" s="38"/>
      <c r="C9" s="43" t="s">
        <v>55</v>
      </c>
      <c r="D9" s="44"/>
      <c r="E9" s="44"/>
      <c r="F9" s="45"/>
    </row>
    <row r="10" spans="1:6" ht="15.75" thickBot="1" x14ac:dyDescent="0.3">
      <c r="C10" s="46"/>
      <c r="D10" s="46"/>
      <c r="E10" s="46"/>
    </row>
    <row r="11" spans="1:6" ht="15.75" thickBot="1" x14ac:dyDescent="0.3">
      <c r="A11" s="33" t="s">
        <v>43</v>
      </c>
      <c r="B11" s="34"/>
      <c r="C11" s="34"/>
      <c r="D11" s="34"/>
      <c r="E11" s="35"/>
    </row>
    <row r="12" spans="1:6" x14ac:dyDescent="0.25">
      <c r="A12" s="29" t="s">
        <v>54</v>
      </c>
      <c r="B12" s="30"/>
      <c r="C12" s="31">
        <f>'LIQ. ROMERIA 2023'!F26</f>
        <v>4847.7699999999995</v>
      </c>
      <c r="D12" s="31"/>
      <c r="E12" s="32"/>
    </row>
    <row r="13" spans="1:6" ht="15.75" thickBot="1" x14ac:dyDescent="0.3">
      <c r="A13" s="22" t="s">
        <v>32</v>
      </c>
      <c r="B13" s="23"/>
      <c r="C13" s="24">
        <f>SUM(C12:E12)</f>
        <v>4847.7699999999995</v>
      </c>
      <c r="D13" s="24"/>
      <c r="E13" s="25"/>
    </row>
    <row r="14" spans="1:6" ht="15.75" thickBot="1" x14ac:dyDescent="0.3"/>
    <row r="15" spans="1:6" ht="15.75" thickBot="1" x14ac:dyDescent="0.3">
      <c r="A15" s="26" t="s">
        <v>41</v>
      </c>
      <c r="B15" s="27"/>
      <c r="C15" s="28"/>
      <c r="D15" s="74">
        <f>C6-C13</f>
        <v>591.23000000000047</v>
      </c>
      <c r="E15" s="75"/>
    </row>
    <row r="16" spans="1:6" x14ac:dyDescent="0.25">
      <c r="E16" t="s">
        <v>33</v>
      </c>
    </row>
    <row r="20" spans="1:7" x14ac:dyDescent="0.25">
      <c r="A20" s="21" t="s">
        <v>34</v>
      </c>
      <c r="B20" s="21"/>
      <c r="C20" s="21"/>
      <c r="D20" s="17"/>
      <c r="E20" s="21" t="s">
        <v>35</v>
      </c>
      <c r="F20" s="21"/>
      <c r="G20" s="21"/>
    </row>
    <row r="21" spans="1:7" x14ac:dyDescent="0.25">
      <c r="A21" s="20" t="s">
        <v>14</v>
      </c>
      <c r="B21" s="20"/>
      <c r="C21" s="20"/>
      <c r="D21" s="17"/>
      <c r="E21" s="20" t="s">
        <v>13</v>
      </c>
      <c r="F21" s="20"/>
      <c r="G21" s="20"/>
    </row>
    <row r="22" spans="1:7" x14ac:dyDescent="0.25">
      <c r="A22" s="17"/>
      <c r="B22" s="17"/>
      <c r="C22" s="17"/>
      <c r="D22" s="17"/>
      <c r="E22" s="17"/>
      <c r="F22" s="17"/>
      <c r="G22" s="17"/>
    </row>
    <row r="23" spans="1:7" x14ac:dyDescent="0.25">
      <c r="A23" s="17"/>
      <c r="B23" s="17"/>
      <c r="C23" s="17"/>
      <c r="D23" s="17"/>
      <c r="E23" s="17"/>
      <c r="F23" s="17"/>
      <c r="G23" s="17"/>
    </row>
    <row r="24" spans="1:7" x14ac:dyDescent="0.25">
      <c r="A24" s="17"/>
      <c r="B24" s="17"/>
      <c r="C24" s="17"/>
      <c r="D24" s="17"/>
      <c r="E24" s="17"/>
      <c r="F24" s="17"/>
      <c r="G24" s="17"/>
    </row>
    <row r="25" spans="1:7" x14ac:dyDescent="0.25">
      <c r="A25" s="17"/>
      <c r="B25" s="17"/>
      <c r="C25" s="17"/>
      <c r="D25" s="17"/>
      <c r="E25" s="17"/>
      <c r="F25" s="17"/>
      <c r="G25" s="17"/>
    </row>
    <row r="26" spans="1:7" x14ac:dyDescent="0.25">
      <c r="A26" s="21" t="s">
        <v>36</v>
      </c>
      <c r="B26" s="21"/>
      <c r="C26" s="21"/>
      <c r="D26" s="17"/>
      <c r="E26" s="21" t="s">
        <v>37</v>
      </c>
      <c r="F26" s="21"/>
      <c r="G26" s="21"/>
    </row>
    <row r="27" spans="1:7" x14ac:dyDescent="0.25">
      <c r="A27" s="20" t="s">
        <v>15</v>
      </c>
      <c r="B27" s="20"/>
      <c r="C27" s="20"/>
      <c r="D27" s="17"/>
      <c r="E27" s="20" t="s">
        <v>44</v>
      </c>
      <c r="F27" s="20"/>
      <c r="G27" s="20"/>
    </row>
    <row r="28" spans="1:7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17"/>
      <c r="B29" s="17"/>
      <c r="C29" s="17"/>
      <c r="D29" s="17"/>
      <c r="E29" s="17"/>
      <c r="F29" s="17"/>
      <c r="G29" s="17"/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17"/>
      <c r="B31" s="17"/>
      <c r="C31" s="19" t="s">
        <v>1</v>
      </c>
      <c r="D31" s="19"/>
      <c r="E31" s="19"/>
      <c r="F31" s="17"/>
      <c r="G31" s="17"/>
    </row>
    <row r="32" spans="1:7" x14ac:dyDescent="0.25">
      <c r="A32" s="17"/>
      <c r="B32" s="17"/>
      <c r="C32" s="20" t="s">
        <v>38</v>
      </c>
      <c r="D32" s="20"/>
      <c r="E32" s="20"/>
      <c r="F32" s="17"/>
      <c r="G32" s="17"/>
    </row>
  </sheetData>
  <mergeCells count="34">
    <mergeCell ref="C31:E31"/>
    <mergeCell ref="C32:E32"/>
    <mergeCell ref="A21:C21"/>
    <mergeCell ref="E21:G21"/>
    <mergeCell ref="A26:C26"/>
    <mergeCell ref="E26:G26"/>
    <mergeCell ref="A27:C27"/>
    <mergeCell ref="E27:G27"/>
    <mergeCell ref="A13:B13"/>
    <mergeCell ref="C13:E13"/>
    <mergeCell ref="A15:C15"/>
    <mergeCell ref="D15:E15"/>
    <mergeCell ref="A20:C20"/>
    <mergeCell ref="E20:G20"/>
    <mergeCell ref="A12:B12"/>
    <mergeCell ref="C12:E12"/>
    <mergeCell ref="A8:B8"/>
    <mergeCell ref="C8:F8"/>
    <mergeCell ref="A9:B9"/>
    <mergeCell ref="C9:F9"/>
    <mergeCell ref="C10:E10"/>
    <mergeCell ref="A11:E11"/>
    <mergeCell ref="A5:B5"/>
    <mergeCell ref="C5:F5"/>
    <mergeCell ref="A6:B6"/>
    <mergeCell ref="C6:F6"/>
    <mergeCell ref="A7:B7"/>
    <mergeCell ref="C7:F7"/>
    <mergeCell ref="A1:F1"/>
    <mergeCell ref="A2:F2"/>
    <mergeCell ref="A3:B3"/>
    <mergeCell ref="C3:F3"/>
    <mergeCell ref="A4:B4"/>
    <mergeCell ref="C4:F4"/>
  </mergeCells>
  <pageMargins left="1" right="1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9F390-0614-4A8D-8A98-845FBDDE5F66}">
  <dimension ref="A1:F27"/>
  <sheetViews>
    <sheetView view="pageLayout" zoomScaleNormal="100" workbookViewId="0">
      <selection sqref="A1:F27"/>
    </sheetView>
  </sheetViews>
  <sheetFormatPr defaultColWidth="11.42578125" defaultRowHeight="15" x14ac:dyDescent="0.25"/>
  <cols>
    <col min="1" max="1" width="28.85546875" customWidth="1"/>
    <col min="2" max="2" width="20.42578125" customWidth="1"/>
    <col min="3" max="3" width="16" customWidth="1"/>
    <col min="4" max="4" width="22" customWidth="1"/>
    <col min="5" max="5" width="20" customWidth="1"/>
    <col min="6" max="6" width="18.5703125" customWidth="1"/>
  </cols>
  <sheetData>
    <row r="1" spans="1:6" x14ac:dyDescent="0.25">
      <c r="A1" s="64"/>
      <c r="B1" s="64"/>
      <c r="C1" s="64"/>
      <c r="D1" s="64"/>
      <c r="E1" s="64"/>
      <c r="F1" s="64"/>
    </row>
    <row r="2" spans="1:6" x14ac:dyDescent="0.25">
      <c r="A2" s="65" t="s">
        <v>18</v>
      </c>
      <c r="B2" s="65"/>
      <c r="C2" s="65"/>
      <c r="D2" s="65"/>
      <c r="E2" s="65"/>
      <c r="F2" s="65"/>
    </row>
    <row r="3" spans="1:6" x14ac:dyDescent="0.25">
      <c r="A3" s="66" t="s">
        <v>16</v>
      </c>
      <c r="B3" s="66"/>
      <c r="C3" s="66"/>
      <c r="D3" s="66"/>
      <c r="E3" s="66"/>
      <c r="F3" s="66"/>
    </row>
    <row r="4" spans="1:6" x14ac:dyDescent="0.25">
      <c r="B4" s="2"/>
      <c r="C4" s="2"/>
    </row>
    <row r="5" spans="1:6" x14ac:dyDescent="0.25">
      <c r="A5" t="s">
        <v>19</v>
      </c>
      <c r="B5" s="61" t="s">
        <v>47</v>
      </c>
      <c r="C5" s="61"/>
      <c r="D5" s="18" t="s">
        <v>20</v>
      </c>
      <c r="E5" s="76" t="s">
        <v>21</v>
      </c>
      <c r="F5" s="76"/>
    </row>
    <row r="6" spans="1:6" x14ac:dyDescent="0.25">
      <c r="A6" t="s">
        <v>2</v>
      </c>
      <c r="B6" s="63" t="s">
        <v>4</v>
      </c>
      <c r="C6" s="63"/>
      <c r="D6" s="18" t="s">
        <v>53</v>
      </c>
      <c r="E6" s="76" t="s">
        <v>39</v>
      </c>
      <c r="F6" s="76"/>
    </row>
    <row r="7" spans="1:6" x14ac:dyDescent="0.25">
      <c r="A7" t="s">
        <v>3</v>
      </c>
      <c r="B7" s="61" t="s">
        <v>45</v>
      </c>
      <c r="C7" s="61"/>
    </row>
    <row r="8" spans="1:6" x14ac:dyDescent="0.25">
      <c r="A8" s="1" t="s">
        <v>22</v>
      </c>
      <c r="B8" s="62">
        <v>5439</v>
      </c>
      <c r="C8" s="62"/>
    </row>
    <row r="9" spans="1:6" x14ac:dyDescent="0.25">
      <c r="A9" t="s">
        <v>17</v>
      </c>
      <c r="B9" s="52">
        <f>B8</f>
        <v>5439</v>
      </c>
      <c r="C9" s="53"/>
    </row>
    <row r="11" spans="1:6" x14ac:dyDescent="0.25">
      <c r="A11" t="s">
        <v>23</v>
      </c>
      <c r="B11" s="54">
        <f>B9-B12</f>
        <v>591.23000000000047</v>
      </c>
      <c r="C11" s="55"/>
      <c r="D11" s="8"/>
    </row>
    <row r="12" spans="1:6" x14ac:dyDescent="0.25">
      <c r="A12" t="s">
        <v>5</v>
      </c>
      <c r="B12" s="54">
        <f>+F26+F38+F45</f>
        <v>4847.7699999999995</v>
      </c>
      <c r="C12" s="56"/>
      <c r="D12" s="8" t="s">
        <v>33</v>
      </c>
    </row>
    <row r="14" spans="1:6" x14ac:dyDescent="0.25">
      <c r="A14" s="57" t="s">
        <v>8</v>
      </c>
      <c r="B14" s="57"/>
      <c r="C14" s="57"/>
      <c r="D14" s="57"/>
      <c r="E14" s="57"/>
      <c r="F14" s="57"/>
    </row>
    <row r="15" spans="1:6" x14ac:dyDescent="0.25">
      <c r="A15" s="9" t="s">
        <v>6</v>
      </c>
      <c r="B15" s="9" t="s">
        <v>11</v>
      </c>
      <c r="C15" s="9" t="s">
        <v>9</v>
      </c>
      <c r="D15" s="57" t="s">
        <v>10</v>
      </c>
      <c r="E15" s="57"/>
      <c r="F15" s="9" t="s">
        <v>24</v>
      </c>
    </row>
    <row r="16" spans="1:6" x14ac:dyDescent="0.25">
      <c r="A16" s="58" t="s">
        <v>7</v>
      </c>
      <c r="B16" s="59"/>
      <c r="C16" s="59"/>
      <c r="D16" s="59"/>
      <c r="E16" s="60"/>
      <c r="F16" s="10">
        <v>5439</v>
      </c>
    </row>
    <row r="17" spans="1:6" x14ac:dyDescent="0.25">
      <c r="A17" s="7">
        <v>44972</v>
      </c>
      <c r="B17" s="5"/>
      <c r="C17" s="5">
        <v>8758107</v>
      </c>
      <c r="D17" s="50" t="s">
        <v>46</v>
      </c>
      <c r="E17" s="51"/>
      <c r="F17" s="13">
        <v>440</v>
      </c>
    </row>
    <row r="18" spans="1:6" x14ac:dyDescent="0.25">
      <c r="A18" s="7">
        <v>44982</v>
      </c>
      <c r="B18" s="5">
        <v>557</v>
      </c>
      <c r="C18" s="5">
        <v>8758122</v>
      </c>
      <c r="D18" s="50" t="s">
        <v>48</v>
      </c>
      <c r="E18" s="51"/>
      <c r="F18" s="13">
        <v>1120</v>
      </c>
    </row>
    <row r="19" spans="1:6" x14ac:dyDescent="0.25">
      <c r="A19" s="7"/>
      <c r="B19" s="5"/>
      <c r="C19" s="5"/>
      <c r="D19" s="50" t="s">
        <v>40</v>
      </c>
      <c r="E19" s="51"/>
      <c r="F19" s="13">
        <v>10</v>
      </c>
    </row>
    <row r="20" spans="1:6" x14ac:dyDescent="0.25">
      <c r="A20" s="7">
        <v>44982</v>
      </c>
      <c r="B20" s="5"/>
      <c r="C20" s="5">
        <v>8758123</v>
      </c>
      <c r="D20" s="50" t="s">
        <v>49</v>
      </c>
      <c r="E20" s="51"/>
      <c r="F20" s="13">
        <v>300</v>
      </c>
    </row>
    <row r="21" spans="1:6" x14ac:dyDescent="0.25">
      <c r="A21" s="4"/>
      <c r="B21" s="4"/>
      <c r="C21" s="4"/>
      <c r="D21" s="47" t="s">
        <v>50</v>
      </c>
      <c r="E21" s="48"/>
      <c r="F21" s="15">
        <v>33.33</v>
      </c>
    </row>
    <row r="22" spans="1:6" x14ac:dyDescent="0.25">
      <c r="A22" s="6">
        <v>44983</v>
      </c>
      <c r="B22" s="4"/>
      <c r="C22" s="5">
        <v>8758125</v>
      </c>
      <c r="D22" s="47" t="s">
        <v>51</v>
      </c>
      <c r="E22" s="48"/>
      <c r="F22" s="16">
        <v>2100</v>
      </c>
    </row>
    <row r="23" spans="1:6" x14ac:dyDescent="0.25">
      <c r="A23" s="4"/>
      <c r="B23" s="4"/>
      <c r="C23" s="4"/>
      <c r="D23" s="47" t="s">
        <v>50</v>
      </c>
      <c r="E23" s="48"/>
      <c r="F23" s="12">
        <v>233.33</v>
      </c>
    </row>
    <row r="24" spans="1:6" x14ac:dyDescent="0.25">
      <c r="A24" s="6">
        <v>44985</v>
      </c>
      <c r="B24" s="4"/>
      <c r="C24" s="4">
        <v>8758130</v>
      </c>
      <c r="D24" s="47" t="s">
        <v>52</v>
      </c>
      <c r="E24" s="48"/>
      <c r="F24" s="12">
        <v>550</v>
      </c>
    </row>
    <row r="25" spans="1:6" x14ac:dyDescent="0.25">
      <c r="A25" s="4"/>
      <c r="B25" s="4"/>
      <c r="C25" s="4"/>
      <c r="D25" s="47" t="s">
        <v>50</v>
      </c>
      <c r="E25" s="48"/>
      <c r="F25" s="12">
        <v>61.11</v>
      </c>
    </row>
    <row r="26" spans="1:6" x14ac:dyDescent="0.25">
      <c r="A26" s="3"/>
      <c r="B26" s="4"/>
      <c r="C26" s="3"/>
      <c r="D26" s="49" t="s">
        <v>17</v>
      </c>
      <c r="E26" s="49"/>
      <c r="F26" s="14">
        <f>SUM(F17:F25)</f>
        <v>4847.7699999999995</v>
      </c>
    </row>
    <row r="27" spans="1:6" x14ac:dyDescent="0.25">
      <c r="A27" s="3"/>
      <c r="B27" s="4"/>
      <c r="C27" s="3"/>
      <c r="D27" s="49" t="s">
        <v>25</v>
      </c>
      <c r="E27" s="49"/>
      <c r="F27" s="11">
        <f>F16-F26</f>
        <v>591.23000000000047</v>
      </c>
    </row>
  </sheetData>
  <mergeCells count="26">
    <mergeCell ref="B7:C7"/>
    <mergeCell ref="B8:C8"/>
    <mergeCell ref="A1:F1"/>
    <mergeCell ref="A2:F2"/>
    <mergeCell ref="A3:F3"/>
    <mergeCell ref="B5:C5"/>
    <mergeCell ref="E5:F5"/>
    <mergeCell ref="B6:C6"/>
    <mergeCell ref="E6:F6"/>
    <mergeCell ref="A16:E16"/>
    <mergeCell ref="D25:E25"/>
    <mergeCell ref="D24:E24"/>
    <mergeCell ref="D17:E17"/>
    <mergeCell ref="D21:E21"/>
    <mergeCell ref="D22:E22"/>
    <mergeCell ref="D23:E23"/>
    <mergeCell ref="B9:C9"/>
    <mergeCell ref="B11:C11"/>
    <mergeCell ref="B12:C12"/>
    <mergeCell ref="A14:F14"/>
    <mergeCell ref="D15:E15"/>
    <mergeCell ref="D26:E26"/>
    <mergeCell ref="D27:E27"/>
    <mergeCell ref="D18:E18"/>
    <mergeCell ref="D19:E19"/>
    <mergeCell ref="D20:E20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ROMERIA 2023</vt:lpstr>
      <vt:lpstr>LIQ. ROMERIA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Rosario</dc:creator>
  <cp:lastModifiedBy>membrenoarevalo@gmail.com</cp:lastModifiedBy>
  <cp:lastPrinted>2024-07-09T14:29:39Z</cp:lastPrinted>
  <dcterms:created xsi:type="dcterms:W3CDTF">2023-03-28T19:16:49Z</dcterms:created>
  <dcterms:modified xsi:type="dcterms:W3CDTF">2024-10-09T20:38:14Z</dcterms:modified>
</cp:coreProperties>
</file>