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94B7108E-2DFD-4094-ADB8-36CCB6BA6167}"/>
  <bookViews>
    <workbookView xWindow="-120" yWindow="-120" windowWidth="24240" windowHeight="13140" activeTab="1" xr2:uid="{00000000-000D-0000-FFFF-FFFF00000000}"/>
  </bookViews>
  <sheets>
    <sheet name="FIESTAS PATRONALES" sheetId="45" r:id="rId1"/>
    <sheet name="LQ. DE FIESTAS PATRONALES" sheetId="4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5" l="1"/>
  <c r="F37" i="46" l="1"/>
  <c r="B10" i="46"/>
  <c r="F38" i="46" l="1"/>
  <c r="D12" i="45"/>
  <c r="D13" i="45" s="1"/>
  <c r="B13" i="46"/>
  <c r="B12" i="46" s="1"/>
</calcChain>
</file>

<file path=xl/sharedStrings.xml><?xml version="1.0" encoding="utf-8"?>
<sst xmlns="http://schemas.openxmlformats.org/spreadsheetml/2006/main" count="78" uniqueCount="67">
  <si>
    <t>Ejecutor:</t>
  </si>
  <si>
    <t>FODES 120 LIBRE DISPONIBILIDAD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</si>
  <si>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</si>
  <si>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</si>
  <si>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</si>
  <si>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</si>
  <si>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</si>
  <si>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</si>
  <si>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</si>
  <si>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</si>
  <si>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</si>
  <si>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</si>
  <si>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</si>
  <si>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Tesorero Municipal</t>
  </si>
  <si>
    <t>Alcalde Municipal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</si>
  <si>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</si>
  <si>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</si>
  <si>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</si>
  <si>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</si>
  <si>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</si>
  <si>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</si>
  <si>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</si>
  <si>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 xml:space="preserve">DISPONIBLIDAD PRESUPUESTARIA </t>
  </si>
  <si>
    <t>GASTO</t>
  </si>
  <si>
    <t>SALDO</t>
  </si>
  <si>
    <t>Fecha de inicio:</t>
  </si>
  <si>
    <t>COMPRA DE CHEQUERA</t>
  </si>
  <si>
    <t>PAGO DE 1%</t>
  </si>
  <si>
    <t>PAGO DE RENTA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</si>
  <si>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</si>
  <si>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</si>
  <si>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</si>
  <si>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</si>
  <si>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Monto real ingresado: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</si>
  <si>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</si>
  <si>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</si>
  <si>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</si>
  <si>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</si>
  <si>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</si>
  <si>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</si>
  <si>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</si>
  <si>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contadora municipal</t>
  </si>
  <si>
    <t>ORDEN DE CAMBIO</t>
  </si>
  <si>
    <t>MONTO CONTRACTUAL</t>
  </si>
  <si>
    <t>COMPRA DE AGUA</t>
  </si>
  <si>
    <t>COMPRA DE COHETES DE VARA</t>
  </si>
  <si>
    <t>COMPRA DE REFRIGERIOS PARA EL DESFILE DE CORREO</t>
  </si>
  <si>
    <t>CONTRATACION DE PERSONAJES MITOLOGICOS</t>
  </si>
  <si>
    <t>COMPRA DE DULCES</t>
  </si>
  <si>
    <t>CONTRATACION DE LUCES CHINAS</t>
  </si>
  <si>
    <t>ALQUILER Y DECORACION DE CARROZAS</t>
  </si>
  <si>
    <t>CONTRATACION DE MARIACHI</t>
  </si>
  <si>
    <t>CONTRATACION DE DISCOMOVIL</t>
  </si>
  <si>
    <t>CONTRATACION DE JARIPEO</t>
  </si>
  <si>
    <t>COMPRA DE HAMACAS</t>
  </si>
  <si>
    <t>CONTRATACION DE ARTISTA MUSICAL</t>
  </si>
  <si>
    <t>CONTRATACION DE PERSONAJES ALEGORICOS PARA EL DESFILE DE CORREO</t>
  </si>
  <si>
    <t>Jefe UCP</t>
  </si>
  <si>
    <t xml:space="preserve">DISPONIBILIDAD </t>
  </si>
  <si>
    <t xml:space="preserve">Alcaldía Municipal de El Rosario </t>
  </si>
  <si>
    <t>RESUMEN DE PAGOS</t>
  </si>
  <si>
    <t>CELEBRACION DE FIESTAS PATRONALES 2023</t>
  </si>
  <si>
    <t>100-180-800585-9</t>
  </si>
  <si>
    <t>SEPTIEMBRE DE 2023</t>
  </si>
  <si>
    <t>OCTUBRE DE 2023</t>
  </si>
  <si>
    <t>PROYECTO: CELEBRACION DE FIESTAS PATRONALES 2023</t>
  </si>
  <si>
    <t>GASTOS DE FIESTAS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</si>
</sst>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7" fontId="0" fillId="0" borderId="6" xfId="0" applyNumberFormat="1" applyBorder="1"/>
    <xf numFmtId="0" fontId="1" fillId="9" borderId="1" xfId="0" applyFont="1" applyFill="1" applyBorder="1" applyAlignment="1">
      <alignment horizontal="center"/>
    </xf>
    <xf numFmtId="165" fontId="1" fillId="9" borderId="1" xfId="1" applyFont="1" applyFill="1" applyBorder="1"/>
    <xf numFmtId="168" fontId="0" fillId="0" borderId="1" xfId="1" applyNumberFormat="1" applyFont="1" applyFill="1" applyBorder="1"/>
    <xf numFmtId="168" fontId="1" fillId="0" borderId="1" xfId="0" applyNumberFormat="1" applyFont="1" applyBorder="1"/>
    <xf numFmtId="165" fontId="2" fillId="0" borderId="1" xfId="1" applyFont="1" applyFill="1" applyBorder="1"/>
    <xf numFmtId="168" fontId="1" fillId="0" borderId="1" xfId="1" applyNumberFormat="1" applyFont="1" applyFill="1" applyBorder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10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5" fontId="1" fillId="0" borderId="1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0" fillId="4" borderId="1" xfId="0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8" fontId="0" fillId="8" borderId="1" xfId="1" applyNumberFormat="1" applyFont="1" applyFill="1" applyBorder="1" applyAlignment="1">
      <alignment horizontal="center"/>
    </xf>
    <xf numFmtId="44" fontId="0" fillId="8" borderId="1" xfId="1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 wrapText="1"/>
    </xf>
    <xf numFmtId="0" fontId="1" fillId="10" borderId="19" xfId="0" applyFont="1" applyFill="1" applyBorder="1" applyAlignment="1">
      <alignment horizontal="center" wrapText="1"/>
    </xf>
    <xf numFmtId="0" fontId="1" fillId="10" borderId="21" xfId="0" applyFont="1" applyFill="1" applyBorder="1" applyAlignment="1">
      <alignment horizontal="center" wrapText="1"/>
    </xf>
    <xf numFmtId="167" fontId="1" fillId="2" borderId="18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168" fontId="0" fillId="8" borderId="2" xfId="0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64" fontId="0" fillId="8" borderId="4" xfId="0" applyNumberFormat="1" applyFill="1" applyBorder="1" applyAlignment="1">
      <alignment horizontal="left"/>
    </xf>
    <xf numFmtId="167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4AEF-F37E-4F3E-9426-7C0CC6695951}">
  <dimension ref="B1:H32"/>
  <sheetViews>
    <sheetView view="pageLayout" topLeftCell="A2" zoomScaleNormal="100" workbookViewId="0">
      <selection activeCell="E15" sqref="E15:F15"/>
    </sheetView>
  </sheetViews>
  <sheetFormatPr defaultColWidth="11.42578125" defaultRowHeight="15" x14ac:dyDescent="0.25"/>
  <cols>
    <col min="1" max="1" width="6.85546875" customWidth="1"/>
    <col min="8" max="8" width="9.5703125" customWidth="1"/>
  </cols>
  <sheetData>
    <row r="1" spans="2:7" x14ac:dyDescent="0.25">
      <c r="B1" s="47" t="s">
        <v>29</v>
      </c>
      <c r="C1" s="47"/>
      <c r="D1" s="47"/>
      <c r="E1" s="47"/>
      <c r="F1" s="47"/>
      <c r="G1" s="47"/>
    </row>
    <row r="2" spans="2:7" ht="19.5" customHeight="1" x14ac:dyDescent="0.25">
      <c r="B2" s="48" t="s">
        <v>61</v>
      </c>
      <c r="C2" s="49"/>
      <c r="D2" s="49"/>
      <c r="E2" s="49"/>
      <c r="F2" s="49"/>
      <c r="G2" s="50"/>
    </row>
    <row r="3" spans="2:7" x14ac:dyDescent="0.25">
      <c r="B3" s="17" t="s">
        <v>30</v>
      </c>
      <c r="C3" s="17"/>
      <c r="D3" s="18" t="s">
        <v>62</v>
      </c>
      <c r="E3" s="19"/>
      <c r="F3" s="19"/>
      <c r="G3" s="20"/>
    </row>
    <row r="4" spans="2:7" x14ac:dyDescent="0.25">
      <c r="B4" s="17" t="s">
        <v>31</v>
      </c>
      <c r="C4" s="17"/>
      <c r="D4" s="21" t="s">
        <v>5</v>
      </c>
      <c r="E4" s="21"/>
      <c r="F4" s="21"/>
      <c r="G4" s="21"/>
    </row>
    <row r="5" spans="2:7" x14ac:dyDescent="0.25">
      <c r="B5" s="22" t="s">
        <v>32</v>
      </c>
      <c r="C5" s="22"/>
      <c r="D5" s="23" t="s">
        <v>1</v>
      </c>
      <c r="E5" s="23"/>
      <c r="F5" s="23"/>
      <c r="G5" s="23"/>
    </row>
    <row r="6" spans="2:7" x14ac:dyDescent="0.25">
      <c r="B6" s="17" t="s">
        <v>33</v>
      </c>
      <c r="C6" s="17"/>
      <c r="D6" s="44">
        <v>13002.3</v>
      </c>
      <c r="E6" s="45"/>
      <c r="F6" s="45"/>
      <c r="G6" s="46"/>
    </row>
    <row r="7" spans="2:7" x14ac:dyDescent="0.25">
      <c r="B7" s="17" t="s">
        <v>0</v>
      </c>
      <c r="C7" s="17"/>
      <c r="D7" s="21" t="s">
        <v>59</v>
      </c>
      <c r="E7" s="21"/>
      <c r="F7" s="21"/>
      <c r="G7" s="21"/>
    </row>
    <row r="8" spans="2:7" x14ac:dyDescent="0.25">
      <c r="B8" s="17" t="s">
        <v>25</v>
      </c>
      <c r="C8" s="17"/>
      <c r="D8" s="18" t="s">
        <v>63</v>
      </c>
      <c r="E8" s="19"/>
      <c r="F8" s="19"/>
      <c r="G8" s="20"/>
    </row>
    <row r="9" spans="2:7" x14ac:dyDescent="0.25">
      <c r="B9" s="17" t="s">
        <v>12</v>
      </c>
      <c r="C9" s="17"/>
      <c r="D9" s="18" t="s">
        <v>64</v>
      </c>
      <c r="E9" s="19"/>
      <c r="F9" s="19"/>
      <c r="G9" s="20"/>
    </row>
    <row r="10" spans="2:7" ht="15.75" thickBot="1" x14ac:dyDescent="0.3">
      <c r="D10" s="24"/>
      <c r="E10" s="24"/>
      <c r="F10" s="24"/>
    </row>
    <row r="11" spans="2:7" ht="15.75" thickBot="1" x14ac:dyDescent="0.3">
      <c r="B11" s="42" t="s">
        <v>60</v>
      </c>
      <c r="C11" s="43"/>
      <c r="D11" s="43"/>
      <c r="E11" s="43"/>
      <c r="F11" s="27"/>
    </row>
    <row r="12" spans="2:7" ht="32.25" customHeight="1" x14ac:dyDescent="0.25">
      <c r="B12" s="66" t="s">
        <v>66</v>
      </c>
      <c r="C12" s="67"/>
      <c r="D12" s="40">
        <f>'LQ. DE FIESTAS PATRONALES'!F37</f>
        <v>10655.9</v>
      </c>
      <c r="E12" s="40"/>
      <c r="F12" s="41"/>
    </row>
    <row r="13" spans="2:7" ht="15.75" thickBot="1" x14ac:dyDescent="0.3">
      <c r="B13" s="36" t="s">
        <v>34</v>
      </c>
      <c r="C13" s="37"/>
      <c r="D13" s="38">
        <f>SUM(D12:F12)</f>
        <v>10655.9</v>
      </c>
      <c r="E13" s="38"/>
      <c r="F13" s="39"/>
    </row>
    <row r="14" spans="2:7" ht="15.75" thickBot="1" x14ac:dyDescent="0.3"/>
    <row r="15" spans="2:7" ht="15.75" thickBot="1" x14ac:dyDescent="0.3">
      <c r="B15" s="61" t="s">
        <v>58</v>
      </c>
      <c r="C15" s="62"/>
      <c r="D15" s="63"/>
      <c r="E15" s="64">
        <f>D6-D13</f>
        <v>2346.3999999999996</v>
      </c>
      <c r="F15" s="65"/>
    </row>
    <row r="16" spans="2:7" x14ac:dyDescent="0.25">
      <c r="F16" t="s">
        <v>35</v>
      </c>
    </row>
    <row r="20" spans="2:8" x14ac:dyDescent="0.25">
      <c r="B20" s="28" t="s">
        <v>36</v>
      </c>
      <c r="C20" s="28"/>
      <c r="D20" s="28"/>
      <c r="E20" s="16"/>
      <c r="F20" s="28" t="s">
        <v>37</v>
      </c>
      <c r="G20" s="28"/>
      <c r="H20" s="28"/>
    </row>
    <row r="21" spans="2:8" x14ac:dyDescent="0.25">
      <c r="B21" s="35" t="s">
        <v>57</v>
      </c>
      <c r="C21" s="35"/>
      <c r="D21" s="35"/>
      <c r="E21" s="16"/>
      <c r="F21" s="35" t="s">
        <v>13</v>
      </c>
      <c r="G21" s="35"/>
      <c r="H21" s="35"/>
    </row>
    <row r="22" spans="2:8" x14ac:dyDescent="0.25">
      <c r="B22" s="16"/>
      <c r="C22" s="16"/>
      <c r="D22" s="16"/>
      <c r="E22" s="16"/>
      <c r="F22" s="16"/>
      <c r="G22" s="16"/>
      <c r="H22" s="16"/>
    </row>
    <row r="23" spans="2:8" x14ac:dyDescent="0.25">
      <c r="B23" s="16"/>
      <c r="C23" s="16"/>
      <c r="D23" s="16"/>
      <c r="E23" s="16"/>
      <c r="F23" s="16"/>
      <c r="G23" s="16"/>
      <c r="H23" s="16"/>
    </row>
    <row r="24" spans="2:8" x14ac:dyDescent="0.25">
      <c r="B24" s="16"/>
      <c r="C24" s="16"/>
      <c r="D24" s="16"/>
      <c r="E24" s="16"/>
      <c r="F24" s="16"/>
      <c r="G24" s="16"/>
      <c r="H24" s="16"/>
    </row>
    <row r="25" spans="2:8" x14ac:dyDescent="0.25">
      <c r="B25" s="16"/>
      <c r="C25" s="16"/>
      <c r="D25" s="16"/>
      <c r="E25" s="16"/>
      <c r="F25" s="16"/>
      <c r="G25" s="16"/>
      <c r="H25" s="16"/>
    </row>
    <row r="26" spans="2:8" x14ac:dyDescent="0.25">
      <c r="B26" s="28" t="s">
        <v>38</v>
      </c>
      <c r="C26" s="28"/>
      <c r="D26" s="28"/>
      <c r="E26" s="16"/>
      <c r="F26" s="28" t="s">
        <v>39</v>
      </c>
      <c r="G26" s="28"/>
      <c r="H26" s="28"/>
    </row>
    <row r="27" spans="2:8" x14ac:dyDescent="0.25">
      <c r="B27" s="35" t="s">
        <v>14</v>
      </c>
      <c r="C27" s="35"/>
      <c r="D27" s="35"/>
      <c r="E27" s="16"/>
      <c r="F27" s="35" t="s">
        <v>40</v>
      </c>
      <c r="G27" s="35"/>
      <c r="H27" s="35"/>
    </row>
    <row r="28" spans="2:8" x14ac:dyDescent="0.25">
      <c r="B28" s="16"/>
      <c r="C28" s="16"/>
      <c r="D28" s="16"/>
      <c r="E28" s="16"/>
      <c r="F28" s="16"/>
      <c r="G28" s="16"/>
      <c r="H28" s="16"/>
    </row>
    <row r="29" spans="2:8" x14ac:dyDescent="0.25">
      <c r="B29" s="16"/>
      <c r="C29" s="16"/>
      <c r="D29" s="16"/>
      <c r="E29" s="16"/>
      <c r="F29" s="16"/>
      <c r="G29" s="16"/>
      <c r="H29" s="16"/>
    </row>
    <row r="30" spans="2:8" x14ac:dyDescent="0.25">
      <c r="B30" s="16"/>
      <c r="C30" s="16"/>
      <c r="D30" s="16"/>
      <c r="E30" s="16"/>
      <c r="F30" s="16"/>
      <c r="G30" s="16"/>
      <c r="H30" s="16"/>
    </row>
    <row r="31" spans="2:8" x14ac:dyDescent="0.25">
      <c r="B31" s="16"/>
      <c r="C31" s="16"/>
      <c r="D31" s="34" t="s">
        <v>2</v>
      </c>
      <c r="E31" s="34"/>
      <c r="F31" s="34"/>
      <c r="G31" s="16"/>
      <c r="H31" s="16"/>
    </row>
    <row r="32" spans="2:8" x14ac:dyDescent="0.25">
      <c r="B32" s="16"/>
      <c r="C32" s="16"/>
      <c r="D32" s="35" t="s">
        <v>41</v>
      </c>
      <c r="E32" s="35"/>
      <c r="F32" s="35"/>
      <c r="G32" s="16"/>
      <c r="H32" s="16"/>
    </row>
  </sheetData>
  <mergeCells count="34">
    <mergeCell ref="B1:G1"/>
    <mergeCell ref="B2:G2"/>
    <mergeCell ref="B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12:C12"/>
    <mergeCell ref="D12:F12"/>
    <mergeCell ref="B8:C8"/>
    <mergeCell ref="D8:G8"/>
    <mergeCell ref="B9:C9"/>
    <mergeCell ref="D9:G9"/>
    <mergeCell ref="D10:F10"/>
    <mergeCell ref="B11:F11"/>
    <mergeCell ref="B13:C13"/>
    <mergeCell ref="D13:F13"/>
    <mergeCell ref="B15:D15"/>
    <mergeCell ref="E15:F15"/>
    <mergeCell ref="B20:D20"/>
    <mergeCell ref="F20:H20"/>
    <mergeCell ref="D31:F31"/>
    <mergeCell ref="D32:F32"/>
    <mergeCell ref="B21:D21"/>
    <mergeCell ref="F21:H21"/>
    <mergeCell ref="B26:D26"/>
    <mergeCell ref="F26:H26"/>
    <mergeCell ref="B27:D27"/>
    <mergeCell ref="F27:H2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3713-0DDF-46DA-99EA-FBA5573856B1}">
  <dimension ref="A1:F38"/>
  <sheetViews>
    <sheetView tabSelected="1" view="pageLayout" topLeftCell="A10" zoomScaleNormal="100" workbookViewId="0">
      <selection activeCell="A29" sqref="A29"/>
    </sheetView>
  </sheetViews>
  <sheetFormatPr defaultColWidth="11.42578125" defaultRowHeight="15" x14ac:dyDescent="0.25"/>
  <cols>
    <col min="1" max="1" width="28.5703125" customWidth="1"/>
    <col min="2" max="2" width="15.5703125" customWidth="1"/>
    <col min="3" max="3" width="16.28515625" customWidth="1"/>
    <col min="4" max="4" width="22.28515625" customWidth="1"/>
    <col min="5" max="5" width="22.7109375" customWidth="1"/>
    <col min="6" max="6" width="14.85546875" customWidth="1"/>
  </cols>
  <sheetData>
    <row r="1" spans="1:6" x14ac:dyDescent="0.25">
      <c r="A1" s="31"/>
      <c r="B1" s="31"/>
      <c r="C1" s="31"/>
      <c r="D1" s="31"/>
      <c r="E1" s="31"/>
      <c r="F1" s="31"/>
    </row>
    <row r="2" spans="1:6" x14ac:dyDescent="0.25">
      <c r="A2" s="29" t="s">
        <v>16</v>
      </c>
      <c r="B2" s="29"/>
      <c r="C2" s="29"/>
      <c r="D2" s="29"/>
      <c r="E2" s="29"/>
      <c r="F2" s="29"/>
    </row>
    <row r="3" spans="1:6" ht="18.75" customHeight="1" x14ac:dyDescent="0.25">
      <c r="A3" s="30" t="s">
        <v>65</v>
      </c>
      <c r="B3" s="30"/>
      <c r="C3" s="30"/>
      <c r="D3" s="30"/>
      <c r="E3" s="30"/>
      <c r="F3" s="30"/>
    </row>
    <row r="4" spans="1:6" x14ac:dyDescent="0.25">
      <c r="B4" s="3"/>
      <c r="C4" s="3"/>
    </row>
    <row r="5" spans="1:6" x14ac:dyDescent="0.25">
      <c r="A5" t="s">
        <v>17</v>
      </c>
      <c r="B5" s="57" t="s">
        <v>62</v>
      </c>
      <c r="C5" s="57"/>
      <c r="D5" t="s">
        <v>18</v>
      </c>
      <c r="E5" s="53" t="s">
        <v>19</v>
      </c>
      <c r="F5" s="53"/>
    </row>
    <row r="6" spans="1:6" x14ac:dyDescent="0.25">
      <c r="A6" t="s">
        <v>3</v>
      </c>
      <c r="B6" s="52" t="s">
        <v>5</v>
      </c>
      <c r="C6" s="52"/>
      <c r="D6" t="s">
        <v>20</v>
      </c>
      <c r="E6" s="53" t="s">
        <v>63</v>
      </c>
      <c r="F6" s="53"/>
    </row>
    <row r="7" spans="1:6" x14ac:dyDescent="0.25">
      <c r="A7" t="s">
        <v>4</v>
      </c>
      <c r="B7" s="52" t="s">
        <v>1</v>
      </c>
      <c r="C7" s="52"/>
      <c r="D7" s="2" t="s">
        <v>6</v>
      </c>
      <c r="E7" s="53" t="s">
        <v>64</v>
      </c>
      <c r="F7" s="53"/>
    </row>
    <row r="8" spans="1:6" x14ac:dyDescent="0.25">
      <c r="A8" s="2" t="s">
        <v>21</v>
      </c>
      <c r="B8" s="58">
        <v>13002.3</v>
      </c>
      <c r="C8" s="58"/>
    </row>
    <row r="9" spans="1:6" x14ac:dyDescent="0.25">
      <c r="A9" t="s">
        <v>42</v>
      </c>
      <c r="B9" s="59">
        <v>0</v>
      </c>
      <c r="C9" s="59"/>
    </row>
    <row r="10" spans="1:6" x14ac:dyDescent="0.25">
      <c r="A10" t="s">
        <v>15</v>
      </c>
      <c r="B10" s="71">
        <f>B8+B9</f>
        <v>13002.3</v>
      </c>
      <c r="C10" s="72"/>
    </row>
    <row r="12" spans="1:6" x14ac:dyDescent="0.25">
      <c r="A12" t="s">
        <v>22</v>
      </c>
      <c r="B12" s="68">
        <f>B10-B13</f>
        <v>2346.3999999999996</v>
      </c>
      <c r="C12" s="69"/>
      <c r="D12" s="1"/>
    </row>
    <row r="13" spans="1:6" x14ac:dyDescent="0.25">
      <c r="A13" t="s">
        <v>7</v>
      </c>
      <c r="B13" s="68">
        <f>+F37+F46+F53</f>
        <v>10655.9</v>
      </c>
      <c r="C13" s="70"/>
      <c r="D13" s="9" t="s">
        <v>35</v>
      </c>
    </row>
    <row r="15" spans="1:6" x14ac:dyDescent="0.25">
      <c r="A15" s="60" t="s">
        <v>66</v>
      </c>
      <c r="B15" s="60"/>
      <c r="C15" s="60"/>
      <c r="D15" s="60"/>
      <c r="E15" s="60"/>
      <c r="F15" s="60"/>
    </row>
    <row r="16" spans="1:6" x14ac:dyDescent="0.25">
      <c r="A16" s="10" t="s">
        <v>8</v>
      </c>
      <c r="B16" s="10" t="s">
        <v>11</v>
      </c>
      <c r="C16" s="10" t="s">
        <v>9</v>
      </c>
      <c r="D16" s="60" t="s">
        <v>10</v>
      </c>
      <c r="E16" s="60"/>
      <c r="F16" s="10" t="s">
        <v>23</v>
      </c>
    </row>
    <row r="17" spans="1:6" x14ac:dyDescent="0.25">
      <c r="A17" s="54" t="s">
        <v>43</v>
      </c>
      <c r="B17" s="55"/>
      <c r="C17" s="55"/>
      <c r="D17" s="55"/>
      <c r="E17" s="56"/>
      <c r="F17" s="11">
        <v>13002.3</v>
      </c>
    </row>
    <row r="18" spans="1:6" x14ac:dyDescent="0.25">
      <c r="A18" s="7">
        <v>45197</v>
      </c>
      <c r="B18" s="5"/>
      <c r="C18" s="5"/>
      <c r="D18" s="25" t="s">
        <v>26</v>
      </c>
      <c r="E18" s="26"/>
      <c r="F18" s="14">
        <v>1.7</v>
      </c>
    </row>
    <row r="19" spans="1:6" x14ac:dyDescent="0.25">
      <c r="A19" s="7">
        <v>45198</v>
      </c>
      <c r="B19" s="5">
        <v>2</v>
      </c>
      <c r="C19" s="5">
        <v>150722</v>
      </c>
      <c r="D19" s="25" t="s">
        <v>44</v>
      </c>
      <c r="E19" s="26"/>
      <c r="F19" s="14">
        <v>100</v>
      </c>
    </row>
    <row r="20" spans="1:6" x14ac:dyDescent="0.25">
      <c r="A20" s="7">
        <v>45199</v>
      </c>
      <c r="B20" s="5"/>
      <c r="C20" s="5">
        <v>150724</v>
      </c>
      <c r="D20" s="25" t="s">
        <v>45</v>
      </c>
      <c r="E20" s="26"/>
      <c r="F20" s="12">
        <v>440</v>
      </c>
    </row>
    <row r="21" spans="1:6" x14ac:dyDescent="0.25">
      <c r="A21" s="7">
        <v>45199</v>
      </c>
      <c r="B21" s="5"/>
      <c r="C21" s="5">
        <v>150725</v>
      </c>
      <c r="D21" s="25" t="s">
        <v>46</v>
      </c>
      <c r="E21" s="26"/>
      <c r="F21" s="12">
        <v>187.5</v>
      </c>
    </row>
    <row r="22" spans="1:6" x14ac:dyDescent="0.25">
      <c r="A22" s="7">
        <v>45199</v>
      </c>
      <c r="B22" s="5"/>
      <c r="C22" s="5">
        <v>150726</v>
      </c>
      <c r="D22" s="25" t="s">
        <v>47</v>
      </c>
      <c r="E22" s="26"/>
      <c r="F22" s="12">
        <v>54</v>
      </c>
    </row>
    <row r="23" spans="1:6" x14ac:dyDescent="0.25">
      <c r="A23" s="7">
        <v>45199</v>
      </c>
      <c r="B23" s="5">
        <v>4334</v>
      </c>
      <c r="C23" s="5">
        <v>150727</v>
      </c>
      <c r="D23" s="25" t="s">
        <v>48</v>
      </c>
      <c r="E23" s="26"/>
      <c r="F23" s="12">
        <v>235.89</v>
      </c>
    </row>
    <row r="24" spans="1:6" x14ac:dyDescent="0.25">
      <c r="A24" s="7">
        <v>45205</v>
      </c>
      <c r="B24" s="5">
        <v>10110</v>
      </c>
      <c r="C24" s="5">
        <v>8903001</v>
      </c>
      <c r="D24" s="25" t="s">
        <v>49</v>
      </c>
      <c r="E24" s="26"/>
      <c r="F24" s="12">
        <v>991.14</v>
      </c>
    </row>
    <row r="25" spans="1:6" x14ac:dyDescent="0.25">
      <c r="A25" s="7">
        <v>45205</v>
      </c>
      <c r="B25" s="5"/>
      <c r="C25" s="5">
        <v>8903002</v>
      </c>
      <c r="D25" s="25" t="s">
        <v>50</v>
      </c>
      <c r="E25" s="26"/>
      <c r="F25" s="12">
        <v>1255.5</v>
      </c>
    </row>
    <row r="26" spans="1:6" x14ac:dyDescent="0.25">
      <c r="A26" s="7">
        <v>45205</v>
      </c>
      <c r="B26" s="5"/>
      <c r="C26" s="5">
        <v>8903003</v>
      </c>
      <c r="D26" s="25" t="s">
        <v>51</v>
      </c>
      <c r="E26" s="26"/>
      <c r="F26" s="12">
        <v>292.5</v>
      </c>
    </row>
    <row r="27" spans="1:6" x14ac:dyDescent="0.25">
      <c r="A27" s="7">
        <v>45206</v>
      </c>
      <c r="B27" s="5">
        <v>115</v>
      </c>
      <c r="C27" s="5">
        <v>8903004</v>
      </c>
      <c r="D27" s="25" t="s">
        <v>52</v>
      </c>
      <c r="E27" s="26"/>
      <c r="F27" s="12">
        <v>1985.84</v>
      </c>
    </row>
    <row r="28" spans="1:6" x14ac:dyDescent="0.25">
      <c r="A28" s="7">
        <v>45207</v>
      </c>
      <c r="B28" s="5">
        <v>1001</v>
      </c>
      <c r="C28" s="5">
        <v>8903005</v>
      </c>
      <c r="D28" s="25" t="s">
        <v>53</v>
      </c>
      <c r="E28" s="26"/>
      <c r="F28" s="12">
        <v>3716.01</v>
      </c>
    </row>
    <row r="29" spans="1:6" x14ac:dyDescent="0.25">
      <c r="A29" s="7">
        <v>45212</v>
      </c>
      <c r="B29" s="5"/>
      <c r="C29" s="5">
        <v>8903006</v>
      </c>
      <c r="D29" s="25" t="s">
        <v>28</v>
      </c>
      <c r="E29" s="26"/>
      <c r="F29" s="12">
        <v>6</v>
      </c>
    </row>
    <row r="30" spans="1:6" x14ac:dyDescent="0.25">
      <c r="A30" s="7">
        <v>45212</v>
      </c>
      <c r="B30" s="5"/>
      <c r="C30" s="5">
        <v>8903007</v>
      </c>
      <c r="D30" s="25" t="s">
        <v>27</v>
      </c>
      <c r="E30" s="26"/>
      <c r="F30" s="12">
        <v>2.11</v>
      </c>
    </row>
    <row r="31" spans="1:6" x14ac:dyDescent="0.25">
      <c r="A31" s="7">
        <v>45203</v>
      </c>
      <c r="B31" s="5">
        <v>33</v>
      </c>
      <c r="C31" s="5">
        <v>150728</v>
      </c>
      <c r="D31" s="25" t="s">
        <v>54</v>
      </c>
      <c r="E31" s="26"/>
      <c r="F31" s="12">
        <v>138.76</v>
      </c>
    </row>
    <row r="32" spans="1:6" x14ac:dyDescent="0.25">
      <c r="A32" s="7">
        <v>45203</v>
      </c>
      <c r="B32" s="5"/>
      <c r="C32" s="5">
        <v>150729</v>
      </c>
      <c r="D32" s="25" t="s">
        <v>55</v>
      </c>
      <c r="E32" s="26"/>
      <c r="F32" s="12">
        <v>153</v>
      </c>
    </row>
    <row r="33" spans="1:6" ht="28.5" customHeight="1" x14ac:dyDescent="0.25">
      <c r="A33" s="8">
        <v>45204</v>
      </c>
      <c r="B33" s="6"/>
      <c r="C33" s="6">
        <v>150730</v>
      </c>
      <c r="D33" s="32" t="s">
        <v>56</v>
      </c>
      <c r="E33" s="33"/>
      <c r="F33" s="12">
        <v>250.2</v>
      </c>
    </row>
    <row r="34" spans="1:6" ht="18" customHeight="1" x14ac:dyDescent="0.25">
      <c r="A34" s="8">
        <v>45205</v>
      </c>
      <c r="B34" s="6"/>
      <c r="C34" s="6"/>
      <c r="D34" s="32" t="s">
        <v>26</v>
      </c>
      <c r="E34" s="33"/>
      <c r="F34" s="12">
        <v>3.96</v>
      </c>
    </row>
    <row r="35" spans="1:6" ht="18.75" customHeight="1" x14ac:dyDescent="0.25">
      <c r="A35" s="8">
        <v>45240</v>
      </c>
      <c r="B35" s="6"/>
      <c r="C35" s="6">
        <v>8903008</v>
      </c>
      <c r="D35" s="25" t="s">
        <v>27</v>
      </c>
      <c r="E35" s="26"/>
      <c r="F35" s="12">
        <v>65.989999999999995</v>
      </c>
    </row>
    <row r="36" spans="1:6" ht="18.75" customHeight="1" x14ac:dyDescent="0.25">
      <c r="A36" s="8">
        <v>45243</v>
      </c>
      <c r="B36" s="6"/>
      <c r="C36" s="6">
        <v>8903009</v>
      </c>
      <c r="D36" s="25" t="s">
        <v>28</v>
      </c>
      <c r="E36" s="26"/>
      <c r="F36" s="12">
        <v>775.8</v>
      </c>
    </row>
    <row r="37" spans="1:6" x14ac:dyDescent="0.25">
      <c r="A37" s="4"/>
      <c r="B37" s="5"/>
      <c r="C37" s="4"/>
      <c r="D37" s="51" t="s">
        <v>15</v>
      </c>
      <c r="E37" s="51"/>
      <c r="F37" s="15">
        <f>SUM(F18:F36)</f>
        <v>10655.9</v>
      </c>
    </row>
    <row r="38" spans="1:6" x14ac:dyDescent="0.25">
      <c r="A38" s="4"/>
      <c r="B38" s="5"/>
      <c r="C38" s="4"/>
      <c r="D38" s="51" t="s">
        <v>24</v>
      </c>
      <c r="E38" s="51"/>
      <c r="F38" s="13">
        <f>F17-F37</f>
        <v>2346.3999999999996</v>
      </c>
    </row>
  </sheetData>
  <mergeCells count="38">
    <mergeCell ref="D34:E34"/>
    <mergeCell ref="D35:E35"/>
    <mergeCell ref="D16:E16"/>
    <mergeCell ref="D37:E37"/>
    <mergeCell ref="D38:E38"/>
    <mergeCell ref="D18:E18"/>
    <mergeCell ref="D19:E19"/>
    <mergeCell ref="D20:E20"/>
    <mergeCell ref="D21:E21"/>
    <mergeCell ref="D22:E22"/>
    <mergeCell ref="D26:E26"/>
    <mergeCell ref="D27:E27"/>
    <mergeCell ref="D28:E28"/>
    <mergeCell ref="D29:E29"/>
    <mergeCell ref="D30:E30"/>
    <mergeCell ref="D31:E31"/>
    <mergeCell ref="D32:E32"/>
    <mergeCell ref="D33:E33"/>
    <mergeCell ref="D36:E36"/>
    <mergeCell ref="A1:F1"/>
    <mergeCell ref="A2:F2"/>
    <mergeCell ref="A3:F3"/>
    <mergeCell ref="B5:C5"/>
    <mergeCell ref="E5:F5"/>
    <mergeCell ref="B6:C6"/>
    <mergeCell ref="E6:F6"/>
    <mergeCell ref="D23:E23"/>
    <mergeCell ref="D24:E24"/>
    <mergeCell ref="D25:E25"/>
    <mergeCell ref="A17:E17"/>
    <mergeCell ref="B7:C7"/>
    <mergeCell ref="B10:C10"/>
    <mergeCell ref="B12:C12"/>
    <mergeCell ref="B13:C13"/>
    <mergeCell ref="A15:F15"/>
    <mergeCell ref="E7:F7"/>
    <mergeCell ref="B8:C8"/>
    <mergeCell ref="B9:C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FIESTAS PATRONALES</vt:lpstr>
      <vt:lpstr>LQ. DE FIESTAS PATRONALES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2024-10-09T20:43:44Z</dcterms:modified>
</cp:coreProperties>
</file>