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38\carpeta compartida uaip\UNIDADES\PROYECTOS\AÑO 2024 ACTUALIZACIÓN\4° TRIMESTRE 2023\"/>
    </mc:Choice>
  </mc:AlternateContent>
  <xr:revisionPtr revIDLastSave="0" documentId="8_{28456832-F3E9-44B6-9595-EF81B07BBA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ct-nov-dic." sheetId="2" r:id="rId1"/>
  </sheets>
  <definedNames>
    <definedName name="_xlnm.Print_Area" localSheetId="0">'oct-nov-dic.'!$B$1:$AC$17</definedName>
    <definedName name="_xlnm.Print_Titles" localSheetId="0">'oct-nov-dic.'!$3:$5</definedName>
  </definedNames>
  <calcPr calcId="191029"/>
</workbook>
</file>

<file path=xl/calcChain.xml><?xml version="1.0" encoding="utf-8"?>
<calcChain xmlns="http://schemas.openxmlformats.org/spreadsheetml/2006/main">
  <c r="E12" i="2" l="1"/>
  <c r="G10" i="2"/>
  <c r="G12" i="2" s="1"/>
  <c r="I12" i="2" l="1"/>
  <c r="H12" i="2" l="1"/>
  <c r="F12" i="2"/>
</calcChain>
</file>

<file path=xl/sharedStrings.xml><?xml version="1.0" encoding="utf-8"?>
<sst xmlns="http://schemas.openxmlformats.org/spreadsheetml/2006/main" count="91" uniqueCount="52">
  <si>
    <t>Nº</t>
  </si>
  <si>
    <t xml:space="preserve">NOMBRE DEL PROYECTO </t>
  </si>
  <si>
    <t xml:space="preserve">MONTO </t>
  </si>
  <si>
    <t>DISTRIBUCIÓN DE FONDOS DEL PROYECTO</t>
  </si>
  <si>
    <t>FORMA DE EJECUCIÓN</t>
  </si>
  <si>
    <t>PORCENTAJE DE EJECUCION</t>
  </si>
  <si>
    <t>RESPONSABLE DE LIQUIDACIÓN</t>
  </si>
  <si>
    <t>TIEMPO DE EJECUCION</t>
  </si>
  <si>
    <t>GARANTIAS</t>
  </si>
  <si>
    <t>FORMA DE PAGO</t>
  </si>
  <si>
    <t>CODIGO DE CONTRATO</t>
  </si>
  <si>
    <t>EMPRESA REALIZAD.</t>
  </si>
  <si>
    <t>FECHA DE INICIO DE LA OBRA</t>
  </si>
  <si>
    <t>NUMERO DE BENEF.</t>
  </si>
  <si>
    <t># DE ACTA</t>
  </si>
  <si>
    <t xml:space="preserve"># DE ACUERDO </t>
  </si>
  <si>
    <t xml:space="preserve">FECHA DE ACUERDO </t>
  </si>
  <si>
    <t xml:space="preserve">% DE AVANCE </t>
  </si>
  <si>
    <t>OBSERVACIONES</t>
  </si>
  <si>
    <t xml:space="preserve">APORTE MUNICIPAL </t>
  </si>
  <si>
    <t>EN ESPECIES</t>
  </si>
  <si>
    <t>no aplica</t>
  </si>
  <si>
    <t>Por administración</t>
  </si>
  <si>
    <t>Todos los habitantes de la comunidad</t>
  </si>
  <si>
    <t>TOTAL DE PROYECTOS APROBADOS</t>
  </si>
  <si>
    <t>FECHA DE FINALIZADO</t>
  </si>
  <si>
    <t>Todos los habitantes de las comunidad</t>
  </si>
  <si>
    <t>1 meses</t>
  </si>
  <si>
    <t>PROYECTOS DE INFRAESTRUCTURA DE OCTUBRE A DICIEMBRE DEL AÑO 2023</t>
  </si>
  <si>
    <t>COLOCACION DE TOLDOS  Y ACCESORIOS EN PASEO SANTA CATARINA  FRENTE A ESCENARIO           ( CASCO URBANO)</t>
  </si>
  <si>
    <t>REPARACION DE CARCAVA EN COL. NUEVA APOPA, PJE. N6.</t>
  </si>
  <si>
    <t>APORTE COMUNID</t>
  </si>
  <si>
    <t>FODES            L.D.</t>
  </si>
  <si>
    <t>REC. PROP.</t>
  </si>
  <si>
    <t xml:space="preserve">CONSTRUCCION DE MURO CON BLOQUE EN PARQUE DE HOYO, VALLE VERDE I, </t>
  </si>
  <si>
    <t>3 MESES</t>
  </si>
  <si>
    <t>todos los habitantes de zona.</t>
  </si>
  <si>
    <t>Por administrc.</t>
  </si>
  <si>
    <t>Por administr.</t>
  </si>
  <si>
    <t>Demolición de pavimento existente, excavación, campactación, concreto, la comunidad suministro todos los matariales y la comuna el apoyo en mano de obra.</t>
  </si>
  <si>
    <t>Colocación de toldos, para sombra de 15.0mt x 6.0mt de ancho, con estructura de tubos de 4 pulgadas. Los cuales van colados un metro de profundidad, USAID, suministro todos los materiales y como alcaldia la mano de obra calificada.</t>
  </si>
  <si>
    <t>Todos los habitantes de la zona</t>
  </si>
  <si>
    <t xml:space="preserve">Demolición excavación, llenado de solera de fundación, pegamento de bloques de 15x20x40, contrafuertes, y construcción de canaletas  para evacuación de aguas lluvias, los materiales fueron suministrados por USAID, la arena  y el agua  fueron por la comunidad </t>
  </si>
  <si>
    <t>REPACION DE CARVACAS  EN PASAJES INTERNOS,  POR FUGAS DE AGUA POTABLE, UBICADO EN COL. MARIELENA.</t>
  </si>
  <si>
    <t>Se han reparado carcavas producto de fugas de agua potable por red de ANDA, en algunos tramo han venido cuadrilla de  ANDA, a reparar; pero en otras se han trabajado con personal de la Comuna. Los materiales han sido suministrados por la Comunidad.</t>
  </si>
  <si>
    <t>CONSTRUCCION DE PASO PEATONAL, SOBRE LINEA FERREA, EN COMUNIDAD NUEVA ESPERANZA. MUNICIPIO DE APOPA.</t>
  </si>
  <si>
    <t>AYUDA</t>
  </si>
  <si>
    <t>Se hizo un refuerzo al paso peatonal,  y plataforma  con  lámina lagrimada y refuerzo en base en algunos puntos débiles, porteriormente se construyó  estructura de pasamanos con malla ciclon calibre 11, en ambos sentidos.</t>
  </si>
  <si>
    <t>REPARACION DE ACERA FRENTE, IGLESIA CATOLICA Y UNIDAD DE SALUD, SOBRE 1º AV. NORTE Y CALLE LEONARDO AZCUNAGA.</t>
  </si>
  <si>
    <t>los habitantes de la zona.</t>
  </si>
  <si>
    <t>se quitaron troncos de arboles secos, se niveló, compactó, se reparó cordón cuneta,  pavimento concreto de 5 cms, y gradas de acceso, los materiales fueron entregados por los habitantes de la zona, alcaldia solo mano de obra.</t>
  </si>
  <si>
    <t>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</si>
</sst>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 ;_-[$$-440A]* \-#,##0.00\ ;_-[$$-440A]* &quot;-&quot;??_ ;_-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Montserrat"/>
    </font>
    <font>
      <b/>
      <sz val="14"/>
      <color theme="1"/>
      <name val="Montserrat"/>
    </font>
    <font>
      <sz val="12"/>
      <color theme="1"/>
      <name val="Montserrat"/>
    </font>
    <font>
      <sz val="24"/>
      <color rgb="FF08184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164" fontId="1" fillId="0" borderId="0" xfId="0" applyNumberFormat="1" applyFont="1"/>
    <xf numFmtId="9" fontId="1" fillId="0" borderId="0" xfId="0" applyNumberFormat="1" applyFont="1"/>
    <xf numFmtId="0" fontId="2" fillId="2" borderId="8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9" fontId="3" fillId="2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0" xfId="0" applyNumberFormat="1" applyFont="1"/>
    <xf numFmtId="9" fontId="3" fillId="0" borderId="0" xfId="0" applyNumberFormat="1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/>
    </xf>
    <xf numFmtId="0" fontId="8" fillId="0" borderId="5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textRotation="45" wrapText="1"/>
    </xf>
    <xf numFmtId="0" fontId="6" fillId="2" borderId="12" xfId="0" applyFont="1" applyFill="1" applyBorder="1" applyAlignment="1">
      <alignment horizontal="center" vertical="center" textRotation="45" wrapText="1"/>
    </xf>
    <xf numFmtId="0" fontId="6" fillId="2" borderId="10" xfId="0" applyFont="1" applyFill="1" applyBorder="1" applyAlignment="1">
      <alignment horizontal="center" vertical="center" textRotation="45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818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Y19"/>
  <sheetViews>
    <sheetView tabSelected="1" view="pageBreakPreview" topLeftCell="I7" zoomScale="80" zoomScaleNormal="80" zoomScaleSheetLayoutView="80" workbookViewId="0">
      <selection activeCell="J8" sqref="J8"/>
    </sheetView>
  </sheetViews>
  <sheetFormatPr baseColWidth="10" defaultRowHeight="14.25" x14ac:dyDescent="0.2"/>
  <cols>
    <col min="1" max="2" width="11.42578125" style="1"/>
    <col min="3" max="3" width="5.42578125" style="48" customWidth="1"/>
    <col min="4" max="4" width="48" style="1" customWidth="1"/>
    <col min="5" max="5" width="16.85546875" style="2" customWidth="1"/>
    <col min="6" max="6" width="13.28515625" style="1" customWidth="1"/>
    <col min="7" max="7" width="16.42578125" style="1" customWidth="1"/>
    <col min="8" max="8" width="13.5703125" style="1" customWidth="1"/>
    <col min="9" max="10" width="14.5703125" style="1" customWidth="1"/>
    <col min="11" max="11" width="17.140625" style="3" customWidth="1"/>
    <col min="12" max="12" width="15.85546875" style="1" customWidth="1"/>
    <col min="13" max="13" width="13" style="1" customWidth="1"/>
    <col min="14" max="14" width="11.85546875" style="1" customWidth="1"/>
    <col min="15" max="15" width="12.42578125" style="1" customWidth="1"/>
    <col min="16" max="16" width="12.140625" style="1" customWidth="1"/>
    <col min="17" max="17" width="15.28515625" style="1" customWidth="1"/>
    <col min="18" max="18" width="13.5703125" style="1" customWidth="1"/>
    <col min="19" max="19" width="14.42578125" style="1" customWidth="1"/>
    <col min="20" max="20" width="14" style="1" customWidth="1"/>
    <col min="21" max="21" width="8.7109375" style="1" hidden="1" customWidth="1"/>
    <col min="22" max="22" width="11" style="1" hidden="1" customWidth="1"/>
    <col min="23" max="23" width="13" style="1" hidden="1" customWidth="1"/>
    <col min="24" max="24" width="0.85546875" style="1" hidden="1" customWidth="1"/>
    <col min="25" max="25" width="49.85546875" style="1" customWidth="1"/>
    <col min="26" max="26" width="4.7109375" style="1" customWidth="1"/>
    <col min="27" max="27" width="5.28515625" style="1" customWidth="1"/>
    <col min="28" max="16384" width="11.42578125" style="1"/>
  </cols>
  <sheetData>
    <row r="1" spans="3:25" ht="23.25" customHeight="1" thickBot="1" x14ac:dyDescent="0.25">
      <c r="C1" s="55" t="s">
        <v>28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7"/>
    </row>
    <row r="2" spans="3:25" ht="15" thickBot="1" x14ac:dyDescent="0.25"/>
    <row r="3" spans="3:25" ht="16.5" customHeight="1" thickBot="1" x14ac:dyDescent="0.25">
      <c r="C3" s="58" t="s">
        <v>0</v>
      </c>
      <c r="D3" s="61" t="s">
        <v>1</v>
      </c>
      <c r="E3" s="64" t="s">
        <v>2</v>
      </c>
      <c r="F3" s="67" t="s">
        <v>3</v>
      </c>
      <c r="G3" s="68"/>
      <c r="H3" s="68"/>
      <c r="I3" s="69"/>
      <c r="J3" s="70" t="s">
        <v>4</v>
      </c>
      <c r="K3" s="68" t="s">
        <v>5</v>
      </c>
      <c r="L3" s="75" t="s">
        <v>6</v>
      </c>
      <c r="M3" s="75" t="s">
        <v>7</v>
      </c>
      <c r="N3" s="78" t="s">
        <v>8</v>
      </c>
      <c r="O3" s="75" t="s">
        <v>9</v>
      </c>
      <c r="P3" s="75" t="s">
        <v>10</v>
      </c>
      <c r="Q3" s="75" t="s">
        <v>11</v>
      </c>
      <c r="R3" s="75" t="s">
        <v>12</v>
      </c>
      <c r="S3" s="75" t="s">
        <v>25</v>
      </c>
      <c r="T3" s="75" t="s">
        <v>13</v>
      </c>
      <c r="U3" s="39" t="s">
        <v>14</v>
      </c>
      <c r="V3" s="39" t="s">
        <v>15</v>
      </c>
      <c r="W3" s="39" t="s">
        <v>16</v>
      </c>
      <c r="X3" s="40" t="s">
        <v>17</v>
      </c>
      <c r="Y3" s="81" t="s">
        <v>18</v>
      </c>
    </row>
    <row r="4" spans="3:25" ht="16.5" customHeight="1" x14ac:dyDescent="0.2">
      <c r="C4" s="59"/>
      <c r="D4" s="62"/>
      <c r="E4" s="65"/>
      <c r="F4" s="84" t="s">
        <v>19</v>
      </c>
      <c r="G4" s="73"/>
      <c r="H4" s="85"/>
      <c r="I4" s="86" t="s">
        <v>31</v>
      </c>
      <c r="J4" s="71"/>
      <c r="K4" s="73"/>
      <c r="L4" s="76"/>
      <c r="M4" s="76"/>
      <c r="N4" s="79"/>
      <c r="O4" s="76"/>
      <c r="P4" s="76"/>
      <c r="Q4" s="76"/>
      <c r="R4" s="76"/>
      <c r="S4" s="76"/>
      <c r="T4" s="76"/>
      <c r="U4" s="41"/>
      <c r="V4" s="41"/>
      <c r="W4" s="41"/>
      <c r="X4" s="42"/>
      <c r="Y4" s="82"/>
    </row>
    <row r="5" spans="3:25" ht="38.25" thickBot="1" x14ac:dyDescent="0.25">
      <c r="C5" s="60"/>
      <c r="D5" s="63"/>
      <c r="E5" s="66"/>
      <c r="F5" s="46" t="s">
        <v>32</v>
      </c>
      <c r="G5" s="43" t="s">
        <v>33</v>
      </c>
      <c r="H5" s="45" t="s">
        <v>20</v>
      </c>
      <c r="I5" s="87"/>
      <c r="J5" s="72"/>
      <c r="K5" s="74"/>
      <c r="L5" s="77"/>
      <c r="M5" s="77"/>
      <c r="N5" s="80"/>
      <c r="O5" s="77"/>
      <c r="P5" s="77"/>
      <c r="Q5" s="77"/>
      <c r="R5" s="77"/>
      <c r="S5" s="77"/>
      <c r="T5" s="77"/>
      <c r="U5" s="38"/>
      <c r="V5" s="38"/>
      <c r="W5" s="38"/>
      <c r="X5" s="44"/>
      <c r="Y5" s="83"/>
    </row>
    <row r="6" spans="3:25" ht="171.75" customHeight="1" thickBot="1" x14ac:dyDescent="0.25">
      <c r="C6" s="4">
        <v>1</v>
      </c>
      <c r="D6" s="35" t="s">
        <v>29</v>
      </c>
      <c r="E6" s="8">
        <v>1656.44</v>
      </c>
      <c r="F6" s="5">
        <v>0</v>
      </c>
      <c r="G6" s="5">
        <v>0</v>
      </c>
      <c r="H6" s="9">
        <v>0</v>
      </c>
      <c r="I6" s="10">
        <v>1656.44</v>
      </c>
      <c r="J6" s="11" t="s">
        <v>46</v>
      </c>
      <c r="K6" s="12">
        <v>1</v>
      </c>
      <c r="L6" s="36" t="s">
        <v>37</v>
      </c>
      <c r="M6" s="7" t="s">
        <v>35</v>
      </c>
      <c r="N6" s="7" t="s">
        <v>21</v>
      </c>
      <c r="O6" s="7" t="s">
        <v>21</v>
      </c>
      <c r="P6" s="7" t="s">
        <v>21</v>
      </c>
      <c r="Q6" s="7" t="s">
        <v>21</v>
      </c>
      <c r="R6" s="34">
        <v>45178</v>
      </c>
      <c r="S6" s="34">
        <v>45261</v>
      </c>
      <c r="T6" s="37" t="s">
        <v>23</v>
      </c>
      <c r="U6" s="38" t="s">
        <v>21</v>
      </c>
      <c r="V6" s="38" t="s">
        <v>21</v>
      </c>
      <c r="W6" s="38" t="s">
        <v>21</v>
      </c>
      <c r="X6" s="44" t="s">
        <v>21</v>
      </c>
      <c r="Y6" s="54" t="s">
        <v>40</v>
      </c>
    </row>
    <row r="7" spans="3:25" ht="171.75" customHeight="1" thickBot="1" x14ac:dyDescent="0.25">
      <c r="C7" s="4">
        <v>2</v>
      </c>
      <c r="D7" s="35" t="s">
        <v>30</v>
      </c>
      <c r="E7" s="8">
        <v>200</v>
      </c>
      <c r="F7" s="5">
        <v>0</v>
      </c>
      <c r="G7" s="5">
        <v>0</v>
      </c>
      <c r="H7" s="9">
        <v>0</v>
      </c>
      <c r="I7" s="10">
        <v>200</v>
      </c>
      <c r="J7" s="11" t="s">
        <v>46</v>
      </c>
      <c r="K7" s="12">
        <v>1</v>
      </c>
      <c r="L7" s="36" t="s">
        <v>38</v>
      </c>
      <c r="M7" s="7" t="s">
        <v>27</v>
      </c>
      <c r="N7" s="7" t="s">
        <v>21</v>
      </c>
      <c r="O7" s="7" t="s">
        <v>21</v>
      </c>
      <c r="P7" s="7" t="s">
        <v>21</v>
      </c>
      <c r="Q7" s="7" t="s">
        <v>21</v>
      </c>
      <c r="R7" s="34">
        <v>45201</v>
      </c>
      <c r="S7" s="34">
        <v>45253</v>
      </c>
      <c r="T7" s="37" t="s">
        <v>36</v>
      </c>
      <c r="U7" s="33"/>
      <c r="V7" s="6"/>
      <c r="W7" s="33"/>
      <c r="X7" s="51"/>
      <c r="Y7" s="54" t="s">
        <v>39</v>
      </c>
    </row>
    <row r="8" spans="3:25" ht="171.75" customHeight="1" thickBot="1" x14ac:dyDescent="0.25">
      <c r="C8" s="4">
        <v>3</v>
      </c>
      <c r="D8" s="35" t="s">
        <v>34</v>
      </c>
      <c r="E8" s="8">
        <v>1200</v>
      </c>
      <c r="F8" s="5">
        <v>0</v>
      </c>
      <c r="G8" s="5">
        <v>0</v>
      </c>
      <c r="H8" s="9">
        <v>0</v>
      </c>
      <c r="I8" s="10">
        <v>1200</v>
      </c>
      <c r="J8" s="11" t="s">
        <v>46</v>
      </c>
      <c r="K8" s="12">
        <v>1</v>
      </c>
      <c r="L8" s="36" t="s">
        <v>22</v>
      </c>
      <c r="M8" s="7" t="s">
        <v>27</v>
      </c>
      <c r="N8" s="36" t="s">
        <v>21</v>
      </c>
      <c r="O8" s="36" t="s">
        <v>21</v>
      </c>
      <c r="P8" s="36" t="s">
        <v>21</v>
      </c>
      <c r="Q8" s="36" t="s">
        <v>21</v>
      </c>
      <c r="R8" s="34">
        <v>45170</v>
      </c>
      <c r="S8" s="34">
        <v>45200</v>
      </c>
      <c r="T8" s="37" t="s">
        <v>41</v>
      </c>
      <c r="U8" s="13"/>
      <c r="V8" s="14"/>
      <c r="W8" s="15"/>
      <c r="X8" s="52"/>
      <c r="Y8" s="54" t="s">
        <v>42</v>
      </c>
    </row>
    <row r="9" spans="3:25" ht="186.75" customHeight="1" thickBot="1" x14ac:dyDescent="0.25">
      <c r="C9" s="4">
        <v>4</v>
      </c>
      <c r="D9" s="35" t="s">
        <v>43</v>
      </c>
      <c r="E9" s="8">
        <v>350</v>
      </c>
      <c r="F9" s="5">
        <v>0</v>
      </c>
      <c r="G9" s="5">
        <v>0</v>
      </c>
      <c r="H9" s="9">
        <v>0</v>
      </c>
      <c r="I9" s="10">
        <v>0</v>
      </c>
      <c r="J9" s="11" t="s">
        <v>46</v>
      </c>
      <c r="K9" s="12">
        <v>0.9</v>
      </c>
      <c r="L9" s="36" t="s">
        <v>22</v>
      </c>
      <c r="M9" s="7" t="s">
        <v>51</v>
      </c>
      <c r="N9" s="7" t="s">
        <v>21</v>
      </c>
      <c r="O9" s="7" t="s">
        <v>21</v>
      </c>
      <c r="P9" s="7" t="s">
        <v>21</v>
      </c>
      <c r="Q9" s="7" t="s">
        <v>21</v>
      </c>
      <c r="R9" s="34">
        <v>45152</v>
      </c>
      <c r="S9" s="34">
        <v>45288</v>
      </c>
      <c r="T9" s="37" t="s">
        <v>26</v>
      </c>
      <c r="U9" s="33"/>
      <c r="V9" s="6"/>
      <c r="W9" s="33"/>
      <c r="X9" s="51"/>
      <c r="Y9" s="54" t="s">
        <v>44</v>
      </c>
    </row>
    <row r="10" spans="3:25" ht="186.75" customHeight="1" thickBot="1" x14ac:dyDescent="0.25">
      <c r="C10" s="4">
        <v>5</v>
      </c>
      <c r="D10" s="35" t="s">
        <v>45</v>
      </c>
      <c r="E10" s="8">
        <v>1818.75</v>
      </c>
      <c r="F10" s="5">
        <v>0</v>
      </c>
      <c r="G10" s="47">
        <f>+E10</f>
        <v>1818.75</v>
      </c>
      <c r="H10" s="9">
        <v>0</v>
      </c>
      <c r="I10" s="10">
        <v>0</v>
      </c>
      <c r="J10" s="11" t="s">
        <v>46</v>
      </c>
      <c r="K10" s="12">
        <v>1</v>
      </c>
      <c r="L10" s="36" t="s">
        <v>22</v>
      </c>
      <c r="M10" s="7" t="s">
        <v>27</v>
      </c>
      <c r="N10" s="36" t="s">
        <v>21</v>
      </c>
      <c r="O10" s="36" t="s">
        <v>21</v>
      </c>
      <c r="P10" s="36" t="s">
        <v>21</v>
      </c>
      <c r="Q10" s="36" t="s">
        <v>21</v>
      </c>
      <c r="R10" s="34">
        <v>45241</v>
      </c>
      <c r="S10" s="34">
        <v>45278</v>
      </c>
      <c r="T10" s="37" t="s">
        <v>26</v>
      </c>
      <c r="U10" s="13"/>
      <c r="V10" s="14"/>
      <c r="W10" s="15"/>
      <c r="X10" s="52"/>
      <c r="Y10" s="54" t="s">
        <v>47</v>
      </c>
    </row>
    <row r="11" spans="3:25" ht="114.75" customHeight="1" thickBot="1" x14ac:dyDescent="0.25">
      <c r="C11" s="4">
        <v>6</v>
      </c>
      <c r="D11" s="35" t="s">
        <v>48</v>
      </c>
      <c r="E11" s="8">
        <v>250</v>
      </c>
      <c r="F11" s="5">
        <v>0</v>
      </c>
      <c r="G11" s="5">
        <v>0</v>
      </c>
      <c r="H11" s="9">
        <v>0</v>
      </c>
      <c r="I11" s="10">
        <v>250</v>
      </c>
      <c r="J11" s="11" t="s">
        <v>46</v>
      </c>
      <c r="K11" s="12">
        <v>1</v>
      </c>
      <c r="L11" s="36" t="s">
        <v>22</v>
      </c>
      <c r="M11" s="7" t="s">
        <v>27</v>
      </c>
      <c r="N11" s="36" t="s">
        <v>21</v>
      </c>
      <c r="O11" s="36" t="s">
        <v>21</v>
      </c>
      <c r="P11" s="36" t="s">
        <v>21</v>
      </c>
      <c r="Q11" s="36" t="s">
        <v>21</v>
      </c>
      <c r="R11" s="34">
        <v>45250</v>
      </c>
      <c r="S11" s="34">
        <v>45289</v>
      </c>
      <c r="T11" s="37" t="s">
        <v>49</v>
      </c>
      <c r="U11" s="13"/>
      <c r="V11" s="14"/>
      <c r="W11" s="15"/>
      <c r="X11" s="52"/>
      <c r="Y11" s="54" t="s">
        <v>50</v>
      </c>
    </row>
    <row r="12" spans="3:25" s="26" customFormat="1" ht="18" customHeight="1" thickBot="1" x14ac:dyDescent="0.3">
      <c r="C12" s="49"/>
      <c r="D12" s="16" t="s">
        <v>24</v>
      </c>
      <c r="E12" s="17">
        <f>SUM(E6:E11)</f>
        <v>5475.1900000000005</v>
      </c>
      <c r="F12" s="18" t="e">
        <f>SUM(#REF!)</f>
        <v>#REF!</v>
      </c>
      <c r="G12" s="19">
        <f>SUM(G10:G11)</f>
        <v>1818.75</v>
      </c>
      <c r="H12" s="19" t="e">
        <f>SUM(#REF!)</f>
        <v>#REF!</v>
      </c>
      <c r="I12" s="20">
        <f>SUM(I6:I11)</f>
        <v>3306.44</v>
      </c>
      <c r="J12" s="21"/>
      <c r="K12" s="22"/>
      <c r="L12" s="23"/>
      <c r="M12" s="24"/>
      <c r="N12" s="24"/>
      <c r="O12" s="24"/>
      <c r="P12" s="24"/>
      <c r="Q12" s="24"/>
      <c r="R12" s="24"/>
      <c r="S12" s="24"/>
      <c r="T12" s="24"/>
      <c r="U12" s="25"/>
      <c r="V12" s="23"/>
      <c r="W12" s="25"/>
      <c r="X12" s="53"/>
      <c r="Y12" s="24"/>
    </row>
    <row r="13" spans="3:25" ht="15" x14ac:dyDescent="0.2">
      <c r="C13" s="50"/>
      <c r="D13" s="27"/>
      <c r="E13" s="27"/>
      <c r="F13" s="27"/>
      <c r="G13" s="27"/>
      <c r="H13" s="27"/>
      <c r="I13" s="27"/>
      <c r="J13" s="27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3:25" x14ac:dyDescent="0.2">
      <c r="E14" s="30"/>
      <c r="F14" s="31"/>
      <c r="I14" s="30"/>
      <c r="J14" s="31"/>
      <c r="K14" s="32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9" spans="9:9" x14ac:dyDescent="0.2">
      <c r="I19" s="2"/>
    </row>
  </sheetData>
  <mergeCells count="19">
    <mergeCell ref="P3:P5"/>
    <mergeCell ref="Q3:Q5"/>
    <mergeCell ref="R3:R5"/>
    <mergeCell ref="C1:Y1"/>
    <mergeCell ref="C3:C5"/>
    <mergeCell ref="D3:D5"/>
    <mergeCell ref="E3:E5"/>
    <mergeCell ref="F3:I3"/>
    <mergeCell ref="J3:J5"/>
    <mergeCell ref="K3:K5"/>
    <mergeCell ref="L3:L5"/>
    <mergeCell ref="M3:M5"/>
    <mergeCell ref="N3:N5"/>
    <mergeCell ref="Y3:Y5"/>
    <mergeCell ref="F4:H4"/>
    <mergeCell ref="I4:I5"/>
    <mergeCell ref="T3:T5"/>
    <mergeCell ref="S3:S5"/>
    <mergeCell ref="O3:O5"/>
  </mergeCells>
  <pageMargins left="0.62992125984251968" right="0.70866141732283472" top="0.59055118110236227" bottom="0.6692913385826772" header="0.31496062992125984" footer="0.31496062992125984"/>
  <pageSetup paperSize="5" scale="46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oct-nov-dic.</vt:lpstr>
      <vt:lpstr>'oct-nov-dic.'!Área_de_impresión</vt:lpstr>
      <vt:lpstr>'oct-nov-dic.'!Títulos_a_imprimir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 WALTER</dc:creator>
  <cp:lastModifiedBy>Cesia Serrano</cp:lastModifiedBy>
  <cp:lastPrinted>2024-01-09T21:49:42Z</cp:lastPrinted>
  <dcterms:created xsi:type="dcterms:W3CDTF">2023-07-12T22:32:07Z</dcterms:created>
  <dcterms:modified xsi:type="dcterms:W3CDTF">2024-01-10T14:47:30Z</dcterms:modified>
</cp:coreProperties>
</file>