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120" yWindow="105" windowWidth="20115" windowHeight="6915"/>
  </bookViews>
  <sheets>
    <sheet name="2020" sheetId="2" r:id="rId1"/>
    <sheet name="2021" sheetId="3" r:id="rId2"/>
  </sheets>
  <definedNames>
    <definedName name="_xlnm.Print_Area" localSheetId="0">'2020'!$B$1:$P$21</definedName>
    <definedName name="_xlnm.Print_Area" localSheetId="1">'2021'!$A$1:$O$11</definedName>
  </definedNames>
  <calcPr calcId="162913"/>
</workbook>
</file>

<file path=xl/calcChain.xml><?xml version="1.0" encoding="utf-8"?>
<calcChain xmlns="http://schemas.openxmlformats.org/spreadsheetml/2006/main">
  <c r="F9" i="3" l="1"/>
  <c r="E9" i="3"/>
  <c r="G9" i="3" l="1"/>
  <c r="H9" i="3"/>
  <c r="I9" i="3" s="1"/>
  <c r="R8" i="3"/>
  <c r="D7" i="3"/>
  <c r="D6" i="3"/>
  <c r="H20" i="2"/>
  <c r="G20" i="2"/>
  <c r="F20" i="2"/>
  <c r="E20" i="2"/>
  <c r="D18" i="2"/>
  <c r="D17" i="2"/>
  <c r="D16" i="2"/>
  <c r="D15" i="2"/>
  <c r="D14" i="2"/>
  <c r="D13" i="2"/>
  <c r="D10" i="2"/>
  <c r="D8" i="2"/>
  <c r="D6" i="2"/>
  <c r="D9" i="3" l="1"/>
  <c r="D20" i="2"/>
</calcChain>
</file>

<file path=xl/sharedStrings.xml><?xml version="1.0" encoding="utf-8"?>
<sst xmlns="http://schemas.openxmlformats.org/spreadsheetml/2006/main" count="67" uniqueCount="41">
  <si>
    <t>Nº</t>
  </si>
  <si>
    <t xml:space="preserve">NOMBRE DEL PROYECTO </t>
  </si>
  <si>
    <t xml:space="preserve">MONTO </t>
  </si>
  <si>
    <t>DISTRIBUCIÓN DE FONDOS DEL PROYECTO</t>
  </si>
  <si>
    <t>UNIDAD  SOLICITANTE</t>
  </si>
  <si>
    <t>FORMA DE EJECUCIÓN</t>
  </si>
  <si>
    <t>RESPONSABLE DE LIQUIDACIÓN</t>
  </si>
  <si>
    <t># DE ACTA</t>
  </si>
  <si>
    <t xml:space="preserve"># DE ACUERDO </t>
  </si>
  <si>
    <t xml:space="preserve">FECHA DE ACUERDO </t>
  </si>
  <si>
    <t xml:space="preserve">% DE AVANCE </t>
  </si>
  <si>
    <t xml:space="preserve">APORTE MUNICIPAL </t>
  </si>
  <si>
    <t>COMUNIDAD</t>
  </si>
  <si>
    <t>APORTE EN GESTIÓN</t>
  </si>
  <si>
    <t>FODES 75%</t>
  </si>
  <si>
    <t>RECURSOS PROPIOS</t>
  </si>
  <si>
    <t>EN ESPECIES</t>
  </si>
  <si>
    <t>Concejo Municipal Plural</t>
  </si>
  <si>
    <t xml:space="preserve">Por Administración </t>
  </si>
  <si>
    <t xml:space="preserve">Departamento de Proyectos </t>
  </si>
  <si>
    <t>TOTAL DE PROYECTOS APROBADOS</t>
  </si>
  <si>
    <t>PROYECTOS DE INFRAESTRUCTURA APROBADOS EN EL AÑO 2020</t>
  </si>
  <si>
    <t>UNIDAD                   SOLICITANTE</t>
  </si>
  <si>
    <t>Fondos de Financiamiento para Gobiernos Municipales</t>
  </si>
  <si>
    <t>Concreteado de Calle y Hechura de Cordón Cuneta y Canaletas, Ubicado en Pjes. Nº 2 y Nº 3, de Col. Ana Lili Municipio de Apopa.</t>
  </si>
  <si>
    <t>Por Administración</t>
  </si>
  <si>
    <t>Rectificación de carpeta técnica y donde menciona aporte comunal, incluir la palabra En Especies.</t>
  </si>
  <si>
    <t>Remodelación de Casa Comunal de la Colonia San Martín de Porres, Ubicado en Colonia San Martín de Porres, Calle Principal, Casa Nº 118, Municipio de Apopa.</t>
  </si>
  <si>
    <t xml:space="preserve">
Adecuaciones, Remodelaciones de Gestión  Documental y Archivo, por Recomendaciones del Instituto de la Ley de Acceso a la Información, Ubicada en Prolongación 4ª Av. Norte de Colonia Madre Tierra II, Municipio de Apopa.
</t>
  </si>
  <si>
    <t>Nombramiento de Administrador de Contrato y ordenbes de compra.</t>
  </si>
  <si>
    <t>Ratificación de Acta #3, Acuerdo Municipal #9 de fecha 16/11/2020 donde aprobaron Carpeta Técnica</t>
  </si>
  <si>
    <t>Reformulación de Carpeta Técnica</t>
  </si>
  <si>
    <t>Ampliación y Ratificación del Acuerdo Municipal #4, Acta #6 de fecha 08/02/2021</t>
  </si>
  <si>
    <t xml:space="preserve">Dejar sin efecto el Acuerdo Municipal #15, acta #11 de fecha 16/03/2021 el cual es de adjudicación  y la anulación de las ordenes de compras </t>
  </si>
  <si>
    <t>Total de la reformulación de la Carpeta Técnica, debido al aumento en los precios de los materiales</t>
  </si>
  <si>
    <t>Rectificación y Ratificación de Acuerdo Municipal #4, Acta #6 de fecha 08/02/2021, en donde aprobaron la Reformulación de Carpeta Técnica</t>
  </si>
  <si>
    <t>*</t>
  </si>
  <si>
    <t>PROYECTOS DE INFRAESTRUCTURA APROBADOS EN EL AÑO 2021</t>
  </si>
  <si>
    <r>
      <rPr>
        <b/>
        <sz val="10"/>
        <color theme="1"/>
        <rFont val="Arial"/>
        <family val="2"/>
      </rPr>
      <t xml:space="preserve">FODES            LIBRE </t>
    </r>
    <r>
      <rPr>
        <b/>
        <sz val="8.5"/>
        <color theme="1"/>
        <rFont val="Arial"/>
        <family val="2"/>
      </rPr>
      <t>DISPONIBILIDAD</t>
    </r>
  </si>
  <si>
    <t>Fabricación de Tapaderas y Cajas Tragantes de Calles del Municipio de Apopa.</t>
  </si>
  <si>
    <t xml:space="preserve">El nombramiento fue por medio de memorándum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</si>
</sst>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$-440A]* #,##0.00_ ;_-[$$-440A]* \-#,##0.00\ ;_-[$$-440A]* &quot;-&quot;??_ ;_-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3"/>
      <color theme="1"/>
      <name val="Arial"/>
      <family val="2"/>
    </font>
    <font>
      <sz val="12"/>
      <color theme="1"/>
      <name val="Arial"/>
      <family val="2"/>
    </font>
    <font>
      <b/>
      <sz val="13"/>
      <color theme="1"/>
      <name val="Arial"/>
      <family val="2"/>
    </font>
    <font>
      <u/>
      <sz val="13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8.5"/>
      <color theme="1"/>
      <name val="Arial"/>
      <family val="2"/>
    </font>
    <font>
      <b/>
      <sz val="18"/>
      <color theme="0"/>
      <name val="Calibri"/>
      <family val="2"/>
      <scheme val="minor"/>
    </font>
    <font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Up">
        <fgColor rgb="FF00CC66"/>
        <bgColor theme="8" tint="0.79995117038483843"/>
      </patternFill>
    </fill>
    <fill>
      <patternFill patternType="lightUp">
        <fgColor rgb="FFFFFF99"/>
        <bgColor theme="9" tint="0.79998168889431442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/>
  </cellStyleXfs>
  <cellXfs count="169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2" borderId="0" xfId="0" applyFill="1"/>
    <xf numFmtId="164" fontId="3" fillId="0" borderId="13" xfId="0" applyNumberFormat="1" applyFont="1" applyBorder="1" applyAlignment="1">
      <alignment vertical="center"/>
    </xf>
    <xf numFmtId="164" fontId="8" fillId="2" borderId="14" xfId="0" applyNumberFormat="1" applyFont="1" applyFill="1" applyBorder="1" applyAlignment="1">
      <alignment horizontal="center" vertical="center"/>
    </xf>
    <xf numFmtId="164" fontId="8" fillId="2" borderId="13" xfId="0" applyNumberFormat="1" applyFont="1" applyFill="1" applyBorder="1" applyAlignment="1">
      <alignment horizontal="center" vertical="center"/>
    </xf>
    <xf numFmtId="14" fontId="8" fillId="0" borderId="0" xfId="0" applyNumberFormat="1" applyFont="1" applyBorder="1" applyAlignment="1">
      <alignment horizontal="center" vertical="center"/>
    </xf>
    <xf numFmtId="164" fontId="0" fillId="0" borderId="0" xfId="0" applyNumberFormat="1"/>
    <xf numFmtId="164" fontId="3" fillId="0" borderId="16" xfId="0" applyNumberFormat="1" applyFont="1" applyBorder="1" applyAlignment="1">
      <alignment vertical="center"/>
    </xf>
    <xf numFmtId="164" fontId="8" fillId="2" borderId="21" xfId="0" applyNumberFormat="1" applyFont="1" applyFill="1" applyBorder="1" applyAlignment="1">
      <alignment horizontal="center" vertical="center"/>
    </xf>
    <xf numFmtId="164" fontId="8" fillId="2" borderId="22" xfId="0" applyNumberFormat="1" applyFont="1" applyFill="1" applyBorder="1" applyAlignment="1">
      <alignment horizontal="center" vertical="center"/>
    </xf>
    <xf numFmtId="164" fontId="8" fillId="2" borderId="23" xfId="0" applyNumberFormat="1" applyFont="1" applyFill="1" applyBorder="1" applyAlignment="1">
      <alignment horizontal="center" vertical="center"/>
    </xf>
    <xf numFmtId="164" fontId="8" fillId="2" borderId="16" xfId="0" applyNumberFormat="1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4" fontId="8" fillId="0" borderId="20" xfId="0" applyNumberFormat="1" applyFont="1" applyBorder="1" applyAlignment="1">
      <alignment horizontal="center" vertical="center"/>
    </xf>
    <xf numFmtId="9" fontId="8" fillId="0" borderId="16" xfId="1" applyFont="1" applyBorder="1" applyAlignment="1">
      <alignment horizontal="center" vertical="center"/>
    </xf>
    <xf numFmtId="164" fontId="3" fillId="0" borderId="25" xfId="0" applyNumberFormat="1" applyFont="1" applyBorder="1" applyAlignment="1">
      <alignment vertical="center"/>
    </xf>
    <xf numFmtId="164" fontId="8" fillId="2" borderId="24" xfId="0" applyNumberFormat="1" applyFont="1" applyFill="1" applyBorder="1" applyAlignment="1">
      <alignment horizontal="center" vertical="center"/>
    </xf>
    <xf numFmtId="164" fontId="8" fillId="2" borderId="26" xfId="0" applyNumberFormat="1" applyFont="1" applyFill="1" applyBorder="1" applyAlignment="1">
      <alignment horizontal="center" vertical="center"/>
    </xf>
    <xf numFmtId="164" fontId="8" fillId="2" borderId="27" xfId="0" applyNumberFormat="1" applyFont="1" applyFill="1" applyBorder="1" applyAlignment="1">
      <alignment horizontal="center" vertical="center"/>
    </xf>
    <xf numFmtId="164" fontId="8" fillId="2" borderId="28" xfId="0" applyNumberFormat="1" applyFont="1" applyFill="1" applyBorder="1" applyAlignment="1">
      <alignment horizontal="center" vertical="center"/>
    </xf>
    <xf numFmtId="164" fontId="8" fillId="2" borderId="25" xfId="0" applyNumberFormat="1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4" fontId="8" fillId="0" borderId="24" xfId="0" applyNumberFormat="1" applyFont="1" applyBorder="1" applyAlignment="1">
      <alignment horizontal="center" vertical="center"/>
    </xf>
    <xf numFmtId="9" fontId="8" fillId="0" borderId="25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20" xfId="0" applyFont="1" applyBorder="1" applyAlignment="1">
      <alignment horizontal="justify" vertical="center"/>
    </xf>
    <xf numFmtId="0" fontId="10" fillId="0" borderId="29" xfId="0" applyFont="1" applyBorder="1" applyAlignment="1">
      <alignment horizontal="right" vertical="center" wrapText="1"/>
    </xf>
    <xf numFmtId="164" fontId="3" fillId="0" borderId="30" xfId="0" applyNumberFormat="1" applyFont="1" applyBorder="1" applyAlignment="1">
      <alignment vertical="center"/>
    </xf>
    <xf numFmtId="164" fontId="8" fillId="2" borderId="29" xfId="0" applyNumberFormat="1" applyFont="1" applyFill="1" applyBorder="1" applyAlignment="1">
      <alignment horizontal="center" vertical="center"/>
    </xf>
    <xf numFmtId="164" fontId="8" fillId="2" borderId="31" xfId="0" applyNumberFormat="1" applyFont="1" applyFill="1" applyBorder="1" applyAlignment="1">
      <alignment horizontal="center" vertical="center"/>
    </xf>
    <xf numFmtId="164" fontId="8" fillId="2" borderId="32" xfId="0" applyNumberFormat="1" applyFont="1" applyFill="1" applyBorder="1" applyAlignment="1">
      <alignment horizontal="center" vertical="center"/>
    </xf>
    <xf numFmtId="164" fontId="8" fillId="2" borderId="33" xfId="0" applyNumberFormat="1" applyFont="1" applyFill="1" applyBorder="1" applyAlignment="1">
      <alignment horizontal="center" vertical="center"/>
    </xf>
    <xf numFmtId="164" fontId="8" fillId="2" borderId="30" xfId="0" applyNumberFormat="1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14" fontId="8" fillId="2" borderId="29" xfId="0" applyNumberFormat="1" applyFont="1" applyFill="1" applyBorder="1" applyAlignment="1">
      <alignment horizontal="center" vertical="center"/>
    </xf>
    <xf numFmtId="0" fontId="10" fillId="0" borderId="12" xfId="0" applyFont="1" applyBorder="1" applyAlignment="1">
      <alignment horizontal="right" vertical="center" wrapText="1"/>
    </xf>
    <xf numFmtId="0" fontId="8" fillId="2" borderId="13" xfId="0" applyFont="1" applyFill="1" applyBorder="1" applyAlignment="1">
      <alignment horizontal="center" vertical="center"/>
    </xf>
    <xf numFmtId="14" fontId="8" fillId="2" borderId="12" xfId="0" applyNumberFormat="1" applyFont="1" applyFill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5" xfId="0" applyBorder="1" applyAlignment="1">
      <alignment vertical="center"/>
    </xf>
    <xf numFmtId="0" fontId="11" fillId="0" borderId="0" xfId="0" applyFont="1" applyBorder="1"/>
    <xf numFmtId="164" fontId="8" fillId="0" borderId="0" xfId="0" applyNumberFormat="1" applyFont="1" applyBorder="1"/>
    <xf numFmtId="0" fontId="0" fillId="0" borderId="0" xfId="0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vertical="center"/>
    </xf>
    <xf numFmtId="0" fontId="9" fillId="0" borderId="20" xfId="0" applyFont="1" applyBorder="1" applyAlignment="1">
      <alignment horizontal="justify" vertical="center" wrapText="1"/>
    </xf>
    <xf numFmtId="0" fontId="8" fillId="2" borderId="16" xfId="0" applyFont="1" applyFill="1" applyBorder="1" applyAlignment="1">
      <alignment horizontal="center" vertical="center"/>
    </xf>
    <xf numFmtId="14" fontId="8" fillId="2" borderId="20" xfId="0" applyNumberFormat="1" applyFont="1" applyFill="1" applyBorder="1" applyAlignment="1">
      <alignment horizontal="center" vertical="center"/>
    </xf>
    <xf numFmtId="164" fontId="8" fillId="2" borderId="39" xfId="0" applyNumberFormat="1" applyFont="1" applyFill="1" applyBorder="1" applyAlignment="1">
      <alignment horizontal="center" vertical="center"/>
    </xf>
    <xf numFmtId="0" fontId="10" fillId="0" borderId="29" xfId="0" applyFont="1" applyBorder="1" applyAlignment="1">
      <alignment horizontal="right" vertical="center"/>
    </xf>
    <xf numFmtId="0" fontId="8" fillId="0" borderId="30" xfId="0" applyFont="1" applyBorder="1" applyAlignment="1">
      <alignment horizontal="center" vertical="center"/>
    </xf>
    <xf numFmtId="14" fontId="8" fillId="0" borderId="29" xfId="0" applyNumberFormat="1" applyFont="1" applyBorder="1" applyAlignment="1">
      <alignment horizontal="center" vertical="center"/>
    </xf>
    <xf numFmtId="0" fontId="0" fillId="2" borderId="0" xfId="0" applyFill="1" applyBorder="1"/>
    <xf numFmtId="164" fontId="8" fillId="2" borderId="12" xfId="0" applyNumberFormat="1" applyFont="1" applyFill="1" applyBorder="1" applyAlignment="1">
      <alignment horizontal="center" vertical="center"/>
    </xf>
    <xf numFmtId="164" fontId="8" fillId="2" borderId="40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right" vertical="center" wrapText="1"/>
    </xf>
    <xf numFmtId="164" fontId="3" fillId="0" borderId="7" xfId="0" applyNumberFormat="1" applyFont="1" applyBorder="1" applyAlignment="1">
      <alignment vertical="center"/>
    </xf>
    <xf numFmtId="164" fontId="8" fillId="2" borderId="0" xfId="0" applyNumberFormat="1" applyFont="1" applyFill="1" applyBorder="1" applyAlignment="1">
      <alignment horizontal="center" vertical="center"/>
    </xf>
    <xf numFmtId="164" fontId="8" fillId="2" borderId="42" xfId="0" applyNumberFormat="1" applyFont="1" applyFill="1" applyBorder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/>
    </xf>
    <xf numFmtId="0" fontId="10" fillId="0" borderId="35" xfId="0" applyFont="1" applyBorder="1" applyAlignment="1">
      <alignment horizontal="right" vertical="center" wrapText="1"/>
    </xf>
    <xf numFmtId="164" fontId="3" fillId="0" borderId="34" xfId="0" applyNumberFormat="1" applyFont="1" applyBorder="1" applyAlignment="1">
      <alignment vertical="center"/>
    </xf>
    <xf numFmtId="164" fontId="8" fillId="2" borderId="35" xfId="0" applyNumberFormat="1" applyFont="1" applyFill="1" applyBorder="1" applyAlignment="1">
      <alignment horizontal="center" vertical="center"/>
    </xf>
    <xf numFmtId="164" fontId="8" fillId="2" borderId="43" xfId="0" applyNumberFormat="1" applyFont="1" applyFill="1" applyBorder="1" applyAlignment="1">
      <alignment horizontal="center" vertical="center"/>
    </xf>
    <xf numFmtId="164" fontId="8" fillId="2" borderId="34" xfId="0" applyNumberFormat="1" applyFont="1" applyFill="1" applyBorder="1" applyAlignment="1">
      <alignment horizontal="center" vertical="center"/>
    </xf>
    <xf numFmtId="0" fontId="10" fillId="0" borderId="45" xfId="0" applyFont="1" applyBorder="1" applyAlignment="1">
      <alignment horizontal="right" vertical="center" wrapText="1"/>
    </xf>
    <xf numFmtId="164" fontId="8" fillId="2" borderId="46" xfId="0" applyNumberFormat="1" applyFont="1" applyFill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14" fontId="8" fillId="0" borderId="35" xfId="0" applyNumberFormat="1" applyFont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164" fontId="3" fillId="2" borderId="7" xfId="0" applyNumberFormat="1" applyFont="1" applyFill="1" applyBorder="1" applyAlignment="1">
      <alignment vertical="center"/>
    </xf>
    <xf numFmtId="0" fontId="8" fillId="0" borderId="0" xfId="0" applyFont="1" applyBorder="1"/>
    <xf numFmtId="0" fontId="0" fillId="0" borderId="45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2" xfId="0" applyBorder="1" applyAlignment="1">
      <alignment vertical="center"/>
    </xf>
    <xf numFmtId="0" fontId="11" fillId="0" borderId="15" xfId="0" applyFont="1" applyBorder="1"/>
    <xf numFmtId="0" fontId="3" fillId="3" borderId="4" xfId="0" applyFont="1" applyFill="1" applyBorder="1" applyAlignment="1">
      <alignment horizontal="left" vertical="center" wrapText="1"/>
    </xf>
    <xf numFmtId="164" fontId="3" fillId="3" borderId="15" xfId="0" applyNumberFormat="1" applyFont="1" applyFill="1" applyBorder="1" applyAlignment="1">
      <alignment vertical="center" wrapText="1"/>
    </xf>
    <xf numFmtId="164" fontId="8" fillId="0" borderId="17" xfId="0" applyNumberFormat="1" applyFont="1" applyBorder="1"/>
    <xf numFmtId="164" fontId="8" fillId="0" borderId="18" xfId="0" applyNumberFormat="1" applyFont="1" applyBorder="1"/>
    <xf numFmtId="164" fontId="8" fillId="0" borderId="19" xfId="0" applyNumberFormat="1" applyFont="1" applyBorder="1"/>
    <xf numFmtId="164" fontId="8" fillId="0" borderId="15" xfId="0" applyNumberFormat="1" applyFont="1" applyBorder="1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justify" vertical="center"/>
    </xf>
    <xf numFmtId="164" fontId="8" fillId="0" borderId="47" xfId="0" applyNumberFormat="1" applyFont="1" applyBorder="1"/>
    <xf numFmtId="0" fontId="15" fillId="2" borderId="0" xfId="0" applyFont="1" applyFill="1" applyAlignment="1">
      <alignment horizontal="center"/>
    </xf>
    <xf numFmtId="164" fontId="16" fillId="2" borderId="0" xfId="0" applyNumberFormat="1" applyFont="1" applyFill="1" applyBorder="1"/>
    <xf numFmtId="0" fontId="3" fillId="0" borderId="16" xfId="0" applyFont="1" applyBorder="1" applyAlignment="1">
      <alignment horizontal="center" vertical="center"/>
    </xf>
    <xf numFmtId="164" fontId="8" fillId="2" borderId="16" xfId="0" applyNumberFormat="1" applyFont="1" applyFill="1" applyBorder="1" applyAlignment="1">
      <alignment horizontal="center" vertical="center" wrapText="1"/>
    </xf>
    <xf numFmtId="14" fontId="8" fillId="0" borderId="48" xfId="0" applyNumberFormat="1" applyFont="1" applyBorder="1" applyAlignment="1">
      <alignment horizontal="center" vertical="center"/>
    </xf>
    <xf numFmtId="9" fontId="8" fillId="0" borderId="1" xfId="1" applyFont="1" applyBorder="1" applyAlignment="1">
      <alignment horizontal="center" vertical="center"/>
    </xf>
    <xf numFmtId="9" fontId="8" fillId="0" borderId="7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textRotation="45" wrapText="1"/>
    </xf>
    <xf numFmtId="0" fontId="4" fillId="0" borderId="7" xfId="0" applyFont="1" applyBorder="1" applyAlignment="1">
      <alignment horizontal="left" vertical="center" textRotation="45" wrapText="1"/>
    </xf>
    <xf numFmtId="0" fontId="4" fillId="0" borderId="9" xfId="0" applyFont="1" applyBorder="1" applyAlignment="1">
      <alignment horizontal="left" vertical="center" textRotation="45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9" fontId="8" fillId="0" borderId="9" xfId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14" fontId="8" fillId="0" borderId="41" xfId="0" applyNumberFormat="1" applyFont="1" applyBorder="1" applyAlignment="1">
      <alignment horizontal="center" vertical="center"/>
    </xf>
    <xf numFmtId="14" fontId="8" fillId="0" borderId="8" xfId="0" applyNumberFormat="1" applyFont="1" applyBorder="1" applyAlignment="1">
      <alignment horizontal="center" vertical="center"/>
    </xf>
    <xf numFmtId="14" fontId="8" fillId="0" borderId="4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left" vertical="center" textRotation="45" wrapText="1"/>
    </xf>
    <xf numFmtId="0" fontId="6" fillId="0" borderId="8" xfId="0" applyFont="1" applyBorder="1" applyAlignment="1">
      <alignment horizontal="left" vertical="center" textRotation="45" wrapText="1"/>
    </xf>
    <xf numFmtId="0" fontId="6" fillId="0" borderId="10" xfId="0" applyFont="1" applyBorder="1" applyAlignment="1">
      <alignment horizontal="left" vertical="center" textRotation="45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3">
    <cellStyle name="Normal" xfId="0" builtinId="0"/>
    <cellStyle name="Normal 3" xfId="2"/>
    <cellStyle name="Porcentaje" xfId="1" builtinId="5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21"/>
  <sheetViews>
    <sheetView tabSelected="1" view="pageLayout" topLeftCell="C1" zoomScale="70" zoomScaleNormal="80" zoomScalePageLayoutView="70" workbookViewId="0">
      <selection activeCell="F30" sqref="F30"/>
    </sheetView>
  </sheetViews>
  <sheetFormatPr baseColWidth="10" defaultRowHeight="15" x14ac:dyDescent="0.25"/>
  <cols>
    <col min="1" max="1" width="1.140625" customWidth="1"/>
    <col min="2" max="2" width="5.42578125" customWidth="1"/>
    <col min="3" max="3" width="77" customWidth="1"/>
    <col min="4" max="4" width="15.140625" customWidth="1"/>
    <col min="5" max="5" width="15.28515625" bestFit="1" customWidth="1"/>
    <col min="6" max="6" width="14.5703125" customWidth="1"/>
    <col min="7" max="7" width="12.85546875" customWidth="1"/>
    <col min="8" max="8" width="13.7109375" customWidth="1"/>
    <col min="9" max="9" width="17.42578125" customWidth="1"/>
    <col min="10" max="10" width="13.42578125" customWidth="1"/>
    <col min="11" max="11" width="14.7109375" customWidth="1"/>
    <col min="12" max="12" width="15.42578125" customWidth="1"/>
    <col min="13" max="13" width="8.7109375" customWidth="1"/>
    <col min="14" max="14" width="9.42578125" customWidth="1"/>
    <col min="15" max="15" width="13" customWidth="1"/>
    <col min="16" max="16" width="11.140625" hidden="1" customWidth="1"/>
    <col min="17" max="17" width="15.7109375" customWidth="1"/>
    <col min="18" max="18" width="14.140625" customWidth="1"/>
  </cols>
  <sheetData>
    <row r="1" spans="1:18" ht="35.25" customHeight="1" x14ac:dyDescent="0.25">
      <c r="B1" s="151" t="s">
        <v>21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</row>
    <row r="2" spans="1:18" ht="23.25" customHeight="1" thickBot="1" x14ac:dyDescent="0.3"/>
    <row r="3" spans="1:18" ht="35.25" customHeight="1" thickBot="1" x14ac:dyDescent="0.3">
      <c r="B3" s="120" t="s">
        <v>0</v>
      </c>
      <c r="C3" s="123" t="s">
        <v>1</v>
      </c>
      <c r="D3" s="109" t="s">
        <v>2</v>
      </c>
      <c r="E3" s="112" t="s">
        <v>3</v>
      </c>
      <c r="F3" s="113"/>
      <c r="G3" s="113"/>
      <c r="H3" s="113"/>
      <c r="I3" s="126"/>
      <c r="J3" s="152" t="s">
        <v>22</v>
      </c>
      <c r="K3" s="155" t="s">
        <v>5</v>
      </c>
      <c r="L3" s="158" t="s">
        <v>6</v>
      </c>
      <c r="M3" s="123" t="s">
        <v>7</v>
      </c>
      <c r="N3" s="114" t="s">
        <v>8</v>
      </c>
      <c r="O3" s="148" t="s">
        <v>9</v>
      </c>
      <c r="P3" s="109" t="s">
        <v>10</v>
      </c>
      <c r="Q3" s="1"/>
    </row>
    <row r="4" spans="1:18" ht="20.25" customHeight="1" thickBot="1" x14ac:dyDescent="0.3">
      <c r="B4" s="121"/>
      <c r="C4" s="124"/>
      <c r="D4" s="110"/>
      <c r="E4" s="162" t="s">
        <v>11</v>
      </c>
      <c r="F4" s="163"/>
      <c r="G4" s="164"/>
      <c r="H4" s="163"/>
      <c r="I4" s="155" t="s">
        <v>23</v>
      </c>
      <c r="J4" s="153"/>
      <c r="K4" s="156"/>
      <c r="L4" s="159"/>
      <c r="M4" s="124"/>
      <c r="N4" s="161"/>
      <c r="O4" s="149"/>
      <c r="P4" s="110"/>
      <c r="Q4" s="1"/>
    </row>
    <row r="5" spans="1:18" ht="48" thickBot="1" x14ac:dyDescent="0.3">
      <c r="B5" s="122"/>
      <c r="C5" s="125"/>
      <c r="D5" s="111"/>
      <c r="E5" s="2" t="s">
        <v>14</v>
      </c>
      <c r="F5" s="2" t="s">
        <v>15</v>
      </c>
      <c r="G5" s="48" t="s">
        <v>16</v>
      </c>
      <c r="H5" s="49" t="s">
        <v>12</v>
      </c>
      <c r="I5" s="157"/>
      <c r="J5" s="154"/>
      <c r="K5" s="157"/>
      <c r="L5" s="160"/>
      <c r="M5" s="125"/>
      <c r="N5" s="115"/>
      <c r="O5" s="150"/>
      <c r="P5" s="111"/>
      <c r="Q5" s="1"/>
    </row>
    <row r="6" spans="1:18" ht="58.5" customHeight="1" x14ac:dyDescent="0.25">
      <c r="A6" s="3"/>
      <c r="B6" s="118">
        <v>1</v>
      </c>
      <c r="C6" s="29" t="s">
        <v>24</v>
      </c>
      <c r="D6" s="9">
        <f>SUM(E6:I6)</f>
        <v>18004.080000000002</v>
      </c>
      <c r="E6" s="10">
        <v>14400.08</v>
      </c>
      <c r="F6" s="11"/>
      <c r="G6" s="11"/>
      <c r="H6" s="12">
        <v>3604</v>
      </c>
      <c r="I6" s="13"/>
      <c r="J6" s="137" t="s">
        <v>17</v>
      </c>
      <c r="K6" s="137" t="s">
        <v>25</v>
      </c>
      <c r="L6" s="107" t="s">
        <v>19</v>
      </c>
      <c r="M6" s="16">
        <v>3</v>
      </c>
      <c r="N6" s="16">
        <v>6</v>
      </c>
      <c r="O6" s="17">
        <v>43846</v>
      </c>
      <c r="P6" s="105">
        <v>1</v>
      </c>
      <c r="Q6" s="7"/>
      <c r="R6" s="8"/>
    </row>
    <row r="7" spans="1:18" ht="45.75" customHeight="1" thickBot="1" x14ac:dyDescent="0.3">
      <c r="A7" s="3"/>
      <c r="B7" s="119"/>
      <c r="C7" s="50" t="s">
        <v>26</v>
      </c>
      <c r="D7" s="19"/>
      <c r="E7" s="22"/>
      <c r="F7" s="21"/>
      <c r="G7" s="21"/>
      <c r="H7" s="23"/>
      <c r="I7" s="24"/>
      <c r="J7" s="139"/>
      <c r="K7" s="139"/>
      <c r="L7" s="140"/>
      <c r="M7" s="25">
        <v>9</v>
      </c>
      <c r="N7" s="25">
        <v>12</v>
      </c>
      <c r="O7" s="26">
        <v>43885</v>
      </c>
      <c r="P7" s="141"/>
      <c r="Q7" s="7"/>
      <c r="R7" s="8"/>
    </row>
    <row r="8" spans="1:18" ht="60" customHeight="1" x14ac:dyDescent="0.25">
      <c r="A8" s="3"/>
      <c r="B8" s="118">
        <v>2</v>
      </c>
      <c r="C8" s="29" t="s">
        <v>27</v>
      </c>
      <c r="D8" s="51">
        <f>SUM(E8:I8)</f>
        <v>20000</v>
      </c>
      <c r="E8" s="10">
        <v>16000</v>
      </c>
      <c r="F8" s="11"/>
      <c r="G8" s="11"/>
      <c r="H8" s="12">
        <v>4000</v>
      </c>
      <c r="I8" s="13"/>
      <c r="J8" s="137" t="s">
        <v>17</v>
      </c>
      <c r="K8" s="137" t="s">
        <v>25</v>
      </c>
      <c r="L8" s="107" t="s">
        <v>19</v>
      </c>
      <c r="M8" s="16">
        <v>3</v>
      </c>
      <c r="N8" s="16">
        <v>7</v>
      </c>
      <c r="O8" s="17">
        <v>43846</v>
      </c>
      <c r="P8" s="18">
        <v>1</v>
      </c>
      <c r="Q8" s="7"/>
      <c r="R8" s="8"/>
    </row>
    <row r="9" spans="1:18" ht="48.75" customHeight="1" thickBot="1" x14ac:dyDescent="0.3">
      <c r="A9" s="3"/>
      <c r="B9" s="119"/>
      <c r="C9" s="50" t="s">
        <v>26</v>
      </c>
      <c r="D9" s="19"/>
      <c r="E9" s="22"/>
      <c r="F9" s="21"/>
      <c r="G9" s="21"/>
      <c r="H9" s="23"/>
      <c r="I9" s="24"/>
      <c r="J9" s="139"/>
      <c r="K9" s="139"/>
      <c r="L9" s="140"/>
      <c r="M9" s="25">
        <v>9</v>
      </c>
      <c r="N9" s="25">
        <v>12</v>
      </c>
      <c r="O9" s="26">
        <v>43885</v>
      </c>
      <c r="P9" s="27"/>
      <c r="Q9" s="7"/>
      <c r="R9" s="8"/>
    </row>
    <row r="10" spans="1:18" ht="78.75" customHeight="1" x14ac:dyDescent="0.25">
      <c r="A10" s="3"/>
      <c r="B10" s="118">
        <v>3</v>
      </c>
      <c r="C10" s="52" t="s">
        <v>28</v>
      </c>
      <c r="D10" s="51">
        <f t="shared" ref="D10:D18" si="0">SUM(E10:I10)</f>
        <v>91107.63</v>
      </c>
      <c r="E10" s="10">
        <v>86259.63</v>
      </c>
      <c r="F10" s="11"/>
      <c r="G10" s="11">
        <v>4848</v>
      </c>
      <c r="H10" s="12"/>
      <c r="I10" s="13"/>
      <c r="J10" s="137" t="s">
        <v>17</v>
      </c>
      <c r="K10" s="137" t="s">
        <v>25</v>
      </c>
      <c r="L10" s="107" t="s">
        <v>19</v>
      </c>
      <c r="M10" s="53">
        <v>3</v>
      </c>
      <c r="N10" s="53">
        <v>9</v>
      </c>
      <c r="O10" s="54">
        <v>43846</v>
      </c>
      <c r="P10" s="105">
        <v>0.1</v>
      </c>
      <c r="Q10" s="7"/>
      <c r="R10" s="8"/>
    </row>
    <row r="11" spans="1:18" ht="39" customHeight="1" x14ac:dyDescent="0.25">
      <c r="A11" s="3"/>
      <c r="B11" s="136"/>
      <c r="C11" s="30" t="s">
        <v>29</v>
      </c>
      <c r="D11" s="4"/>
      <c r="E11" s="34"/>
      <c r="F11" s="55"/>
      <c r="G11" s="55"/>
      <c r="H11" s="35"/>
      <c r="I11" s="36"/>
      <c r="J11" s="138"/>
      <c r="K11" s="138"/>
      <c r="L11" s="108"/>
      <c r="M11" s="37">
        <v>29</v>
      </c>
      <c r="N11" s="37">
        <v>12</v>
      </c>
      <c r="O11" s="38">
        <v>44013</v>
      </c>
      <c r="P11" s="106"/>
      <c r="Q11" s="7"/>
      <c r="R11" s="8"/>
    </row>
    <row r="12" spans="1:18" ht="42" customHeight="1" x14ac:dyDescent="0.25">
      <c r="A12" s="3"/>
      <c r="B12" s="136"/>
      <c r="C12" s="30" t="s">
        <v>30</v>
      </c>
      <c r="D12" s="4"/>
      <c r="E12" s="34">
        <v>86259.63</v>
      </c>
      <c r="F12" s="55"/>
      <c r="G12" s="55">
        <v>4848</v>
      </c>
      <c r="H12" s="35"/>
      <c r="I12" s="36"/>
      <c r="J12" s="138"/>
      <c r="K12" s="138"/>
      <c r="L12" s="108"/>
      <c r="M12" s="37">
        <v>3</v>
      </c>
      <c r="N12" s="40">
        <v>9</v>
      </c>
      <c r="O12" s="41">
        <v>44214</v>
      </c>
      <c r="P12" s="106"/>
      <c r="Q12" s="7"/>
      <c r="R12" s="8"/>
    </row>
    <row r="13" spans="1:18" ht="29.25" customHeight="1" x14ac:dyDescent="0.25">
      <c r="A13" s="3"/>
      <c r="B13" s="136"/>
      <c r="C13" s="56" t="s">
        <v>31</v>
      </c>
      <c r="D13" s="4">
        <f t="shared" si="0"/>
        <v>8948.06</v>
      </c>
      <c r="E13" s="32"/>
      <c r="F13" s="55">
        <v>8948.06</v>
      </c>
      <c r="G13" s="34"/>
      <c r="H13" s="35"/>
      <c r="I13" s="36"/>
      <c r="J13" s="138"/>
      <c r="K13" s="138"/>
      <c r="L13" s="108"/>
      <c r="M13" s="57">
        <v>6</v>
      </c>
      <c r="N13" s="57">
        <v>4</v>
      </c>
      <c r="O13" s="58">
        <v>44235</v>
      </c>
      <c r="P13" s="106"/>
      <c r="Q13" s="7"/>
      <c r="R13" s="8"/>
    </row>
    <row r="14" spans="1:18" ht="43.5" customHeight="1" x14ac:dyDescent="0.25">
      <c r="A14" s="3"/>
      <c r="B14" s="136"/>
      <c r="C14" s="30" t="s">
        <v>32</v>
      </c>
      <c r="D14" s="31">
        <f t="shared" si="0"/>
        <v>11170</v>
      </c>
      <c r="E14" s="34"/>
      <c r="F14" s="55">
        <v>11170</v>
      </c>
      <c r="G14" s="35"/>
      <c r="H14" s="35"/>
      <c r="I14" s="36"/>
      <c r="J14" s="138"/>
      <c r="K14" s="138"/>
      <c r="L14" s="108"/>
      <c r="M14" s="57">
        <v>8</v>
      </c>
      <c r="N14" s="57">
        <v>4</v>
      </c>
      <c r="O14" s="58">
        <v>44249</v>
      </c>
      <c r="P14" s="106"/>
      <c r="Q14" s="28"/>
      <c r="R14" s="8"/>
    </row>
    <row r="15" spans="1:18" ht="64.5" customHeight="1" x14ac:dyDescent="0.25">
      <c r="A15" s="59"/>
      <c r="B15" s="136"/>
      <c r="C15" s="39" t="s">
        <v>33</v>
      </c>
      <c r="D15" s="4">
        <f t="shared" si="0"/>
        <v>2386.52</v>
      </c>
      <c r="E15" s="60">
        <v>2386.52</v>
      </c>
      <c r="F15" s="5"/>
      <c r="G15" s="60"/>
      <c r="H15" s="61"/>
      <c r="I15" s="6"/>
      <c r="J15" s="138"/>
      <c r="K15" s="138"/>
      <c r="L15" s="108"/>
      <c r="M15" s="142">
        <v>8</v>
      </c>
      <c r="N15" s="142">
        <v>11</v>
      </c>
      <c r="O15" s="145">
        <v>44365</v>
      </c>
      <c r="P15" s="106"/>
      <c r="Q15" s="28"/>
      <c r="R15" s="8"/>
    </row>
    <row r="16" spans="1:18" ht="48" customHeight="1" x14ac:dyDescent="0.25">
      <c r="A16" s="59"/>
      <c r="B16" s="136"/>
      <c r="C16" s="62" t="s">
        <v>32</v>
      </c>
      <c r="D16" s="63">
        <f t="shared" si="0"/>
        <v>13192.03</v>
      </c>
      <c r="E16" s="64"/>
      <c r="F16" s="65">
        <v>13192.03</v>
      </c>
      <c r="G16" s="64"/>
      <c r="H16" s="61"/>
      <c r="I16" s="66"/>
      <c r="J16" s="138"/>
      <c r="K16" s="138"/>
      <c r="L16" s="108"/>
      <c r="M16" s="143"/>
      <c r="N16" s="143"/>
      <c r="O16" s="146"/>
      <c r="P16" s="106"/>
      <c r="Q16" s="28"/>
      <c r="R16" s="8"/>
    </row>
    <row r="17" spans="1:18" ht="47.25" customHeight="1" x14ac:dyDescent="0.25">
      <c r="A17" s="59"/>
      <c r="B17" s="136"/>
      <c r="C17" s="67" t="s">
        <v>34</v>
      </c>
      <c r="D17" s="68">
        <f t="shared" si="0"/>
        <v>22140.09</v>
      </c>
      <c r="E17" s="69"/>
      <c r="F17" s="33">
        <v>22140.09</v>
      </c>
      <c r="G17" s="69"/>
      <c r="H17" s="70"/>
      <c r="I17" s="71"/>
      <c r="J17" s="138"/>
      <c r="K17" s="138"/>
      <c r="L17" s="108"/>
      <c r="M17" s="144"/>
      <c r="N17" s="144"/>
      <c r="O17" s="147"/>
      <c r="P17" s="106"/>
      <c r="Q17" s="28"/>
      <c r="R17" s="8"/>
    </row>
    <row r="18" spans="1:18" ht="54.75" customHeight="1" thickBot="1" x14ac:dyDescent="0.3">
      <c r="A18" s="3"/>
      <c r="B18" s="119"/>
      <c r="C18" s="72" t="s">
        <v>35</v>
      </c>
      <c r="D18" s="19">
        <f t="shared" si="0"/>
        <v>11171.23</v>
      </c>
      <c r="E18" s="20"/>
      <c r="F18" s="21">
        <v>11171.23</v>
      </c>
      <c r="G18" s="22"/>
      <c r="H18" s="23"/>
      <c r="I18" s="24"/>
      <c r="J18" s="139"/>
      <c r="K18" s="139"/>
      <c r="L18" s="140"/>
      <c r="M18" s="25">
        <v>12</v>
      </c>
      <c r="N18" s="25">
        <v>10</v>
      </c>
      <c r="O18" s="26">
        <v>44397</v>
      </c>
      <c r="P18" s="141"/>
      <c r="Q18" s="28"/>
      <c r="R18" s="8"/>
    </row>
    <row r="19" spans="1:18" ht="3" customHeight="1" thickBot="1" x14ac:dyDescent="0.3">
      <c r="A19" s="3"/>
      <c r="B19" s="76"/>
      <c r="C19" s="77"/>
      <c r="D19" s="78"/>
      <c r="E19" s="79"/>
      <c r="F19" s="79"/>
      <c r="G19" s="79"/>
      <c r="H19" s="79"/>
      <c r="I19" s="36"/>
      <c r="J19" s="80"/>
      <c r="K19" s="81"/>
      <c r="L19" s="82"/>
      <c r="M19" s="81"/>
      <c r="N19" s="81"/>
      <c r="O19" s="82"/>
      <c r="P19" s="81"/>
      <c r="Q19" s="43"/>
      <c r="R19" s="8"/>
    </row>
    <row r="20" spans="1:18" ht="16.5" thickBot="1" x14ac:dyDescent="0.3">
      <c r="B20" s="83"/>
      <c r="C20" s="84" t="s">
        <v>20</v>
      </c>
      <c r="D20" s="85">
        <f>SUM(D6:D19)</f>
        <v>198119.64</v>
      </c>
      <c r="E20" s="86">
        <f>SUM(E6:E18)</f>
        <v>205305.86000000002</v>
      </c>
      <c r="F20" s="87">
        <f>SUM(F6:F18)</f>
        <v>66621.409999999989</v>
      </c>
      <c r="G20" s="87">
        <f>SUM(G6:G18)</f>
        <v>9696</v>
      </c>
      <c r="H20" s="88">
        <f>SUM(H6:H18)</f>
        <v>7604</v>
      </c>
      <c r="I20" s="89">
        <v>0</v>
      </c>
      <c r="J20" s="90"/>
      <c r="K20" s="44"/>
      <c r="L20" s="91"/>
      <c r="M20" s="44"/>
      <c r="N20" s="44"/>
      <c r="O20" s="91"/>
      <c r="P20" s="44"/>
      <c r="Q20" s="43"/>
      <c r="R20" s="8"/>
    </row>
    <row r="21" spans="1:18" ht="11.25" customHeight="1" x14ac:dyDescent="0.25">
      <c r="B21" s="45"/>
      <c r="C21" s="46"/>
      <c r="D21" s="46"/>
      <c r="E21" s="46"/>
      <c r="F21" s="46"/>
      <c r="G21" s="46"/>
      <c r="H21" s="46"/>
      <c r="I21" s="46"/>
      <c r="J21" s="43"/>
      <c r="K21" s="43"/>
      <c r="L21" s="43"/>
      <c r="M21" s="43"/>
      <c r="N21" s="43"/>
      <c r="O21" s="43"/>
      <c r="P21" s="43"/>
      <c r="Q21" s="43"/>
      <c r="R21" s="8"/>
    </row>
  </sheetData>
  <mergeCells count="31">
    <mergeCell ref="O3:O5"/>
    <mergeCell ref="B1:P1"/>
    <mergeCell ref="B3:B5"/>
    <mergeCell ref="C3:C5"/>
    <mergeCell ref="D3:D5"/>
    <mergeCell ref="E3:I3"/>
    <mergeCell ref="J3:J5"/>
    <mergeCell ref="K3:K5"/>
    <mergeCell ref="L3:L5"/>
    <mergeCell ref="M3:M5"/>
    <mergeCell ref="N3:N5"/>
    <mergeCell ref="P3:P5"/>
    <mergeCell ref="E4:H4"/>
    <mergeCell ref="I4:I5"/>
    <mergeCell ref="P6:P7"/>
    <mergeCell ref="B8:B9"/>
    <mergeCell ref="J8:J9"/>
    <mergeCell ref="K8:K9"/>
    <mergeCell ref="L8:L9"/>
    <mergeCell ref="B6:B7"/>
    <mergeCell ref="J6:J7"/>
    <mergeCell ref="K6:K7"/>
    <mergeCell ref="L6:L7"/>
    <mergeCell ref="B10:B18"/>
    <mergeCell ref="J10:J18"/>
    <mergeCell ref="K10:K18"/>
    <mergeCell ref="L10:L18"/>
    <mergeCell ref="P10:P18"/>
    <mergeCell ref="M15:M17"/>
    <mergeCell ref="N15:N17"/>
    <mergeCell ref="O15:O17"/>
  </mergeCells>
  <pageMargins left="3.937007874015748E-2" right="6.8750000000000006E-2" top="0.19685039370078741" bottom="0.15748031496062992" header="0.27559055118110237" footer="0.15748031496062992"/>
  <pageSetup scale="55" fitToWidth="0" orientation="landscape" r:id="rId1"/>
  <colBreaks count="1" manualBreakCount="1">
    <brk id="15" max="2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12"/>
  <sheetViews>
    <sheetView view="pageLayout" zoomScale="70" zoomScaleNormal="70" zoomScaleSheetLayoutView="100" zoomScalePageLayoutView="70" workbookViewId="0">
      <selection activeCell="C14" sqref="C14"/>
    </sheetView>
  </sheetViews>
  <sheetFormatPr baseColWidth="10" defaultRowHeight="15" x14ac:dyDescent="0.25"/>
  <cols>
    <col min="1" max="1" width="1.140625" customWidth="1"/>
    <col min="2" max="2" width="5.42578125" customWidth="1"/>
    <col min="3" max="3" width="54.7109375" customWidth="1"/>
    <col min="4" max="4" width="15.140625" customWidth="1"/>
    <col min="5" max="5" width="17.28515625" customWidth="1"/>
    <col min="6" max="7" width="14.42578125" customWidth="1"/>
    <col min="8" max="8" width="13.5703125" customWidth="1"/>
    <col min="9" max="9" width="15.140625" customWidth="1"/>
    <col min="10" max="10" width="13" customWidth="1"/>
    <col min="11" max="11" width="16.140625" customWidth="1"/>
    <col min="12" max="12" width="15.85546875" customWidth="1"/>
    <col min="13" max="13" width="8.7109375" customWidth="1"/>
    <col min="14" max="14" width="11" customWidth="1"/>
    <col min="15" max="15" width="13" customWidth="1"/>
    <col min="16" max="16" width="11.42578125" hidden="1" customWidth="1"/>
    <col min="17" max="17" width="15.7109375" customWidth="1"/>
    <col min="18" max="18" width="14.140625" customWidth="1"/>
  </cols>
  <sheetData>
    <row r="1" spans="1:18" ht="35.25" customHeight="1" x14ac:dyDescent="0.25">
      <c r="B1" s="165" t="s">
        <v>37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</row>
    <row r="2" spans="1:18" ht="26.25" customHeight="1" thickBot="1" x14ac:dyDescent="0.3"/>
    <row r="3" spans="1:18" ht="35.25" customHeight="1" thickBot="1" x14ac:dyDescent="0.3">
      <c r="B3" s="120" t="s">
        <v>0</v>
      </c>
      <c r="C3" s="123" t="s">
        <v>1</v>
      </c>
      <c r="D3" s="109" t="s">
        <v>2</v>
      </c>
      <c r="E3" s="112" t="s">
        <v>3</v>
      </c>
      <c r="F3" s="113"/>
      <c r="G3" s="113"/>
      <c r="H3" s="113"/>
      <c r="I3" s="126"/>
      <c r="J3" s="127" t="s">
        <v>4</v>
      </c>
      <c r="K3" s="130" t="s">
        <v>5</v>
      </c>
      <c r="L3" s="133" t="s">
        <v>6</v>
      </c>
      <c r="M3" s="123" t="s">
        <v>7</v>
      </c>
      <c r="N3" s="166" t="s">
        <v>8</v>
      </c>
      <c r="O3" s="148" t="s">
        <v>9</v>
      </c>
      <c r="P3" s="109" t="s">
        <v>10</v>
      </c>
      <c r="Q3" s="1"/>
    </row>
    <row r="4" spans="1:18" ht="20.25" customHeight="1" thickBot="1" x14ac:dyDescent="0.3">
      <c r="B4" s="121"/>
      <c r="C4" s="124"/>
      <c r="D4" s="110"/>
      <c r="E4" s="162" t="s">
        <v>11</v>
      </c>
      <c r="F4" s="163"/>
      <c r="G4" s="164"/>
      <c r="H4" s="163"/>
      <c r="I4" s="116" t="s">
        <v>13</v>
      </c>
      <c r="J4" s="128"/>
      <c r="K4" s="131"/>
      <c r="L4" s="134"/>
      <c r="M4" s="124"/>
      <c r="N4" s="167"/>
      <c r="O4" s="149"/>
      <c r="P4" s="110"/>
      <c r="Q4" s="1"/>
    </row>
    <row r="5" spans="1:18" ht="37.5" thickBot="1" x14ac:dyDescent="0.3">
      <c r="B5" s="122"/>
      <c r="C5" s="125"/>
      <c r="D5" s="111"/>
      <c r="E5" s="92" t="s">
        <v>38</v>
      </c>
      <c r="F5" s="2" t="s">
        <v>15</v>
      </c>
      <c r="G5" s="48" t="s">
        <v>16</v>
      </c>
      <c r="H5" s="93" t="s">
        <v>12</v>
      </c>
      <c r="I5" s="117"/>
      <c r="J5" s="129"/>
      <c r="K5" s="132"/>
      <c r="L5" s="135"/>
      <c r="M5" s="125"/>
      <c r="N5" s="168"/>
      <c r="O5" s="150"/>
      <c r="P5" s="111"/>
      <c r="Q5" s="1"/>
    </row>
    <row r="6" spans="1:18" ht="58.5" customHeight="1" x14ac:dyDescent="0.25">
      <c r="A6" s="3">
        <v>2</v>
      </c>
      <c r="B6" s="102">
        <v>1</v>
      </c>
      <c r="C6" s="29" t="s">
        <v>39</v>
      </c>
      <c r="D6" s="9">
        <f>SUM(E6:I6)</f>
        <v>5925.33</v>
      </c>
      <c r="E6" s="10">
        <v>4325.33</v>
      </c>
      <c r="F6" s="11"/>
      <c r="G6" s="11">
        <v>1600</v>
      </c>
      <c r="H6" s="12"/>
      <c r="I6" s="13"/>
      <c r="J6" s="103" t="s">
        <v>17</v>
      </c>
      <c r="K6" s="103" t="s">
        <v>18</v>
      </c>
      <c r="L6" s="14" t="s">
        <v>19</v>
      </c>
      <c r="M6" s="15">
        <v>9</v>
      </c>
      <c r="N6" s="16">
        <v>4</v>
      </c>
      <c r="O6" s="104">
        <v>44372</v>
      </c>
      <c r="P6" s="94"/>
      <c r="Q6" s="7"/>
      <c r="R6" s="8"/>
    </row>
    <row r="7" spans="1:18" ht="90" customHeight="1" x14ac:dyDescent="0.25">
      <c r="A7" s="3"/>
      <c r="B7" s="97"/>
      <c r="C7" s="98"/>
      <c r="D7" s="63">
        <f>SUM(E7:I7)</f>
        <v>0</v>
      </c>
      <c r="E7" s="69"/>
      <c r="F7" s="33"/>
      <c r="G7" s="73"/>
      <c r="H7" s="70"/>
      <c r="I7" s="71"/>
      <c r="J7" s="71"/>
      <c r="K7" s="71"/>
      <c r="L7" s="95" t="s">
        <v>19</v>
      </c>
      <c r="M7" s="96"/>
      <c r="N7" s="74"/>
      <c r="O7" s="75"/>
      <c r="P7" s="74"/>
      <c r="Q7" s="28"/>
      <c r="R7" s="8"/>
    </row>
    <row r="8" spans="1:18" ht="3" customHeight="1" thickBot="1" x14ac:dyDescent="0.3">
      <c r="A8" s="3"/>
      <c r="B8" s="76"/>
      <c r="C8" s="77"/>
      <c r="D8" s="78"/>
      <c r="E8" s="79"/>
      <c r="F8" s="79"/>
      <c r="G8" s="79"/>
      <c r="H8" s="79"/>
      <c r="I8" s="36"/>
      <c r="J8" s="6"/>
      <c r="K8" s="6"/>
      <c r="L8" s="42"/>
      <c r="M8" s="82"/>
      <c r="N8" s="81"/>
      <c r="O8" s="82"/>
      <c r="P8" s="81"/>
      <c r="Q8" s="43"/>
      <c r="R8" s="8">
        <f>SUM(E8:H8)</f>
        <v>0</v>
      </c>
    </row>
    <row r="9" spans="1:18" ht="16.5" thickBot="1" x14ac:dyDescent="0.3">
      <c r="B9" s="83"/>
      <c r="C9" s="84" t="s">
        <v>20</v>
      </c>
      <c r="D9" s="85">
        <f>SUM(D6:D8)</f>
        <v>5925.33</v>
      </c>
      <c r="E9" s="99">
        <f>SUM(E6:E8)</f>
        <v>4325.33</v>
      </c>
      <c r="F9" s="87">
        <f>SUM(F7:F8)</f>
        <v>0</v>
      </c>
      <c r="G9" s="87">
        <f>SUM(E9:F9)</f>
        <v>4325.33</v>
      </c>
      <c r="H9" s="88">
        <f>SUM(H6:H7)</f>
        <v>0</v>
      </c>
      <c r="I9" s="89">
        <f>SUM(H9)</f>
        <v>0</v>
      </c>
      <c r="J9" s="89"/>
      <c r="K9" s="89"/>
      <c r="L9" s="44"/>
      <c r="M9" s="91"/>
      <c r="N9" s="44"/>
      <c r="O9" s="91"/>
      <c r="P9" s="44"/>
      <c r="Q9" s="43"/>
      <c r="R9" s="8"/>
    </row>
    <row r="10" spans="1:18" ht="15.75" x14ac:dyDescent="0.25"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3"/>
      <c r="M10" s="43"/>
      <c r="N10" s="43"/>
      <c r="O10" s="43"/>
      <c r="P10" s="43"/>
      <c r="Q10" s="43"/>
      <c r="R10" s="8"/>
    </row>
    <row r="11" spans="1:18" s="3" customFormat="1" ht="23.25" x14ac:dyDescent="0.35">
      <c r="B11" s="100" t="s">
        <v>36</v>
      </c>
      <c r="C11" s="101" t="s">
        <v>40</v>
      </c>
    </row>
    <row r="12" spans="1:18" x14ac:dyDescent="0.25">
      <c r="D12" s="47"/>
      <c r="E12" s="47"/>
      <c r="H12" s="47"/>
      <c r="I12" s="47"/>
      <c r="J12" s="47"/>
      <c r="K12" s="47"/>
      <c r="L12" s="47"/>
      <c r="M12" s="47"/>
      <c r="N12" s="47"/>
      <c r="O12" s="47"/>
      <c r="P12" s="47"/>
      <c r="Q12" s="47"/>
    </row>
  </sheetData>
  <mergeCells count="14">
    <mergeCell ref="B1:P1"/>
    <mergeCell ref="B3:B5"/>
    <mergeCell ref="C3:C5"/>
    <mergeCell ref="D3:D5"/>
    <mergeCell ref="E3:I3"/>
    <mergeCell ref="J3:J5"/>
    <mergeCell ref="K3:K5"/>
    <mergeCell ref="L3:L5"/>
    <mergeCell ref="M3:M5"/>
    <mergeCell ref="N3:N5"/>
    <mergeCell ref="P3:P5"/>
    <mergeCell ref="E4:H4"/>
    <mergeCell ref="I4:I5"/>
    <mergeCell ref="O3:O5"/>
  </mergeCells>
  <pageMargins left="3.937007874015748E-2" right="0.10416666666666667" top="0.19685039370078741" bottom="0.15748031496062992" header="0.27559055118110237" footer="0.15748031496062992"/>
  <pageSetup scale="6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2020</vt:lpstr>
      <vt:lpstr>2021</vt:lpstr>
      <vt:lpstr>'2020'!Área_de_impresión</vt:lpstr>
      <vt:lpstr>'2021'!Área_de_impresión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Yenci</dc:creator>
  <cp:lastModifiedBy>User</cp:lastModifiedBy>
  <cp:lastPrinted>2022-04-07T20:29:57Z</cp:lastPrinted>
  <dcterms:created xsi:type="dcterms:W3CDTF">2022-03-30T17:08:38Z</dcterms:created>
  <dcterms:modified xsi:type="dcterms:W3CDTF">2022-04-29T20:58:21Z</dcterms:modified>
</cp:coreProperties>
</file>