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Gerencia\Desktop\UAIP CVPCPA 2021\OFICIAL DE INFORMACIÓN 2022\ACTUALIZACIÓN DE INFORMACION OFISIOSA CVPCPA\CUARTO TRIMESTRE 2021\"/>
    </mc:Choice>
  </mc:AlternateContent>
  <xr:revisionPtr revIDLastSave="0" documentId="8_{08FDB77B-9F81-4AC0-831E-2F243E99257B}" xr6:coauthVersionLast="47" xr6:coauthVersionMax="47" xr10:uidLastSave="{00000000-0000-0000-0000-000000000000}"/>
  <bookViews>
    <workbookView xWindow="-120" yWindow="-120" windowWidth="20730" windowHeight="11160" tabRatio="358" xr2:uid="{00000000-000D-0000-FFFF-FFFF00000000}"/>
  </bookViews>
  <sheets>
    <sheet name="Hoja1 (2)" sheetId="131" r:id="rId1"/>
    <sheet name="Hoja1" sheetId="126" state="hidden" r:id="rId2"/>
  </sheets>
  <definedNames>
    <definedName name="Imprimir_área_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26" l="1"/>
  <c r="D12" i="126"/>
  <c r="D10" i="126"/>
  <c r="D16" i="126" l="1"/>
  <c r="B16" i="126"/>
  <c r="C16" i="126"/>
</calcChain>
</file>

<file path=xl/sharedStrings.xml><?xml version="1.0" encoding="utf-8"?>
<sst xmlns="http://schemas.openxmlformats.org/spreadsheetml/2006/main" count="283" uniqueCount="121">
  <si>
    <t>25/10/2007</t>
  </si>
  <si>
    <t>Vehículo (DON.)</t>
  </si>
  <si>
    <t>VEHICULOS DE TRANSPORTE</t>
  </si>
  <si>
    <t>Desktop 6000 MT HP</t>
  </si>
  <si>
    <t>Computadora</t>
  </si>
  <si>
    <t xml:space="preserve">Laptop Probook </t>
  </si>
  <si>
    <t>LG</t>
  </si>
  <si>
    <t>CAÑON</t>
  </si>
  <si>
    <t>Impresor p/carnet</t>
  </si>
  <si>
    <t>EQUIPOS INFORMATICOS</t>
  </si>
  <si>
    <t>MOBILIARIO</t>
  </si>
  <si>
    <t>Fotocopiadora</t>
  </si>
  <si>
    <t xml:space="preserve">MAQUINARIA Y EQUIPO </t>
  </si>
  <si>
    <t>Sala de espera</t>
  </si>
  <si>
    <t>Sala de Espera de dos piezas</t>
  </si>
  <si>
    <t>Planta Telefónica</t>
  </si>
  <si>
    <t>EPSON MODELO POWERLIFE</t>
  </si>
  <si>
    <t>HP LASER JET PRO 400 M475 dn</t>
  </si>
  <si>
    <t xml:space="preserve">Impresor </t>
  </si>
  <si>
    <t>Laptop</t>
  </si>
  <si>
    <t>HP Portátil 1000-1416LA</t>
  </si>
  <si>
    <t>Dell XPS 8700 Series</t>
  </si>
  <si>
    <t>Impresor</t>
  </si>
  <si>
    <t>HP LI PRO 400 MFP M425DN P/S/C/F 35 PPM</t>
  </si>
  <si>
    <t>Marca DELL 3020 SSF i5-4690 4GB/1TB-WW-7-W8 Pro</t>
  </si>
  <si>
    <t>Multifuncional ECOSYS M3550idn</t>
  </si>
  <si>
    <t>Aire Acondicionado</t>
  </si>
  <si>
    <t>BIENES INMUEBLES</t>
  </si>
  <si>
    <t>Inmueble</t>
  </si>
  <si>
    <t>Inmueble donado (Edificación)</t>
  </si>
  <si>
    <t>Proyector multimedia</t>
  </si>
  <si>
    <t>Impresor multifuncional</t>
  </si>
  <si>
    <t>Impresor EVOLIS modelo Primacy Dual</t>
  </si>
  <si>
    <t>Impresor Laser HP</t>
  </si>
  <si>
    <t>Impresor Laser HP M479FDW MFP color</t>
  </si>
  <si>
    <t>Mueble Recepción</t>
  </si>
  <si>
    <t>Dispositivo para servidor</t>
  </si>
  <si>
    <t>Servidor NAS QNAP TS-451+</t>
  </si>
  <si>
    <t>Descripción</t>
  </si>
  <si>
    <t xml:space="preserve"> Vehículo de transporte</t>
  </si>
  <si>
    <t>Total depreciación de activos</t>
  </si>
  <si>
    <t>Ajuste Contable</t>
  </si>
  <si>
    <t>Bienes Inmuebles</t>
  </si>
  <si>
    <t>Depreciación Acumulada saldo contable 2019</t>
  </si>
  <si>
    <t>Depreciación Acumulada saldo Activo Fijo 2019</t>
  </si>
  <si>
    <t>Concialición Activo Fijo 2019</t>
  </si>
  <si>
    <t xml:space="preserve">Ingrid Eunice Molina </t>
  </si>
  <si>
    <t>Encargada de Activo Fijo</t>
  </si>
  <si>
    <t>Mario René Guardado</t>
  </si>
  <si>
    <t>Contador Institucional</t>
  </si>
  <si>
    <t>Bienes Depreciables</t>
  </si>
  <si>
    <t>Maquinaria, Equipo y Mobiliario Diverso</t>
  </si>
  <si>
    <t>San Salvador, 16 de diciembre de 2020</t>
  </si>
  <si>
    <t>Servidor</t>
  </si>
  <si>
    <t>AÑO</t>
  </si>
  <si>
    <t>NOMBRE DEL BIEN</t>
  </si>
  <si>
    <t xml:space="preserve">DESCRIPCIÓN </t>
  </si>
  <si>
    <t>MARCA /O MODELO</t>
  </si>
  <si>
    <t>VALOR DE ADQUSICIÓN</t>
  </si>
  <si>
    <t>FECHA DE ADQUISICIÓN</t>
  </si>
  <si>
    <t>Panasonic</t>
  </si>
  <si>
    <t>Comfortstar</t>
  </si>
  <si>
    <t>Powerlite</t>
  </si>
  <si>
    <t>Interlbras</t>
  </si>
  <si>
    <t>Inverter Lennox</t>
  </si>
  <si>
    <t>Inverter Comforstar</t>
  </si>
  <si>
    <t>N/A</t>
  </si>
  <si>
    <t>Datacard</t>
  </si>
  <si>
    <t>Probook</t>
  </si>
  <si>
    <t>HP</t>
  </si>
  <si>
    <t>Powerlife</t>
  </si>
  <si>
    <t>DELL</t>
  </si>
  <si>
    <t>ECOSYS</t>
  </si>
  <si>
    <t>Lenovo</t>
  </si>
  <si>
    <t>Evolis</t>
  </si>
  <si>
    <t>NAS</t>
  </si>
  <si>
    <t>Xerox</t>
  </si>
  <si>
    <t>Mazda</t>
  </si>
  <si>
    <t>Color blanca</t>
  </si>
  <si>
    <t>Comfortstar/Innovair</t>
  </si>
  <si>
    <t>Tipo Minisplit</t>
  </si>
  <si>
    <t>Tipo Minisplit 36,000 BTU</t>
  </si>
  <si>
    <t>2155 resolución: WXGA 1280X800</t>
  </si>
  <si>
    <t>Central Teléfonica, modelo Impacta 16</t>
  </si>
  <si>
    <t>Tipo Minisplit  de 12,000 BTU</t>
  </si>
  <si>
    <t>Tipo Minisplit  de 18,000 BTU</t>
  </si>
  <si>
    <t>Sistema mini-split 22KBTU 220/1 R410 INV 18 SEER</t>
  </si>
  <si>
    <t>Manejadora y condesador mini 36,000 BTU 230/1/60 freon 410 SEER 16</t>
  </si>
  <si>
    <t>De 3 toneladas 220/1 410 16SEER (manejadora y condesador )</t>
  </si>
  <si>
    <t>Color negro melania y gris la formica</t>
  </si>
  <si>
    <t>Impresor modelo SP35 Plus card</t>
  </si>
  <si>
    <t>Cañon</t>
  </si>
  <si>
    <t>Portátil 14¨ marca HP modelo 14 BS018 LA color negra</t>
  </si>
  <si>
    <t>Portatil 14 procesador: Intel core i5 7200 Un RAM 8gb</t>
  </si>
  <si>
    <t xml:space="preserve">Multifuncional color Laser jet M477dw color </t>
  </si>
  <si>
    <t xml:space="preserve">Portátil modelo: 14-BS018LA </t>
  </si>
  <si>
    <t>Portatil marca DELL 14" LTT3490</t>
  </si>
  <si>
    <t>Portatil marca DELL 14" LTT3490, color negra</t>
  </si>
  <si>
    <t>Portátil IDEAPAD i7-8550U color azul</t>
  </si>
  <si>
    <t>Portátil NTB Lenovo i7-1065G7 color negro</t>
  </si>
  <si>
    <t>EMC R440 Xeon 4214 32GB RAM 2TB HDD RPS 3YR. Intel Xeon Silver</t>
  </si>
  <si>
    <t>Multifuncional-Fotocopiadora Laser MFP Versalink C7020</t>
  </si>
  <si>
    <t>Portátil Latitude 3500 Color negro, procesador i5 de 8th. Generación x 64 bit</t>
  </si>
  <si>
    <t>Pick Up MD.BT50 7UNYW380655582 N. 2372</t>
  </si>
  <si>
    <t>Contadora de billetes modelo Royal N900, alta velocidad, pantalla LCD.</t>
  </si>
  <si>
    <t>Switch D-Link 48 puertos POE+ 370 W + 4 X 1G SFP</t>
  </si>
  <si>
    <t>Cámara digital Sony RX10 IV con AF de 0.03 S. y Zoom óptico de 25X</t>
  </si>
  <si>
    <t>Contadora de Billetes</t>
  </si>
  <si>
    <t>Cámara</t>
  </si>
  <si>
    <t>D-Link</t>
  </si>
  <si>
    <t>Royal</t>
  </si>
  <si>
    <t>Sony</t>
  </si>
  <si>
    <t>VALOR ESTIMADO ACTUAL</t>
  </si>
  <si>
    <t>Impresora p/carnet</t>
  </si>
  <si>
    <t>Equipo Multifuncional, Laser MFP Xerox Versalink C7020, impresora, fotocopiadora y escanner, monocromatica.</t>
  </si>
  <si>
    <t>Multifuncional de impresión laser a color, marca Brother, modelo MFC-L9570CDW, serie U64647K0F589526.</t>
  </si>
  <si>
    <t>Multifuncional, modelo MFC-L3750, CDW, marca Brother.</t>
  </si>
  <si>
    <t>Computadora de escritorio, marca HP, modelo HP Prodesk 400 G7 SFF, Intel Cori7, 2.9 ghz hasta 4.8 ghz.</t>
  </si>
  <si>
    <t>Computadora portatil, marca HP, modelo HP Probook 450 G7, cori7, 16GB RAM, 1TB, Windows 10, 3 puertos USB.</t>
  </si>
  <si>
    <t>Impresora marca EVOLIS, modelo PRIMACY DUAL full color, imprime reverso resina negro automático, modulr con Ethernet</t>
  </si>
  <si>
    <t>Brother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</si>
</sst>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_)"/>
    <numFmt numFmtId="165" formatCode="&quot;$&quot;#,##0.00"/>
    <numFmt numFmtId="166" formatCode="dd/mm/yyyy;@"/>
  </numFmts>
  <fonts count="12" x14ac:knownFonts="1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Helv"/>
    </font>
    <font>
      <sz val="11"/>
      <name val="Arial"/>
      <family val="2"/>
    </font>
    <font>
      <sz val="12"/>
      <name val="Helv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164" fontId="0" fillId="0" borderId="0"/>
    <xf numFmtId="44" fontId="8" fillId="0" borderId="0" applyFont="0" applyFill="0" applyBorder="0" applyAlignment="0" applyProtection="0"/>
    <xf numFmtId="0" fontId="2" fillId="0" borderId="0"/>
  </cellStyleXfs>
  <cellXfs count="36">
    <xf numFmtId="164" fontId="0" fillId="0" borderId="0" xfId="0"/>
    <xf numFmtId="164" fontId="5" fillId="0" borderId="12" xfId="0" applyFont="1" applyFill="1" applyBorder="1" applyAlignment="1">
      <alignment horizontal="left"/>
    </xf>
    <xf numFmtId="44" fontId="5" fillId="0" borderId="13" xfId="0" applyNumberFormat="1" applyFont="1" applyFill="1" applyBorder="1" applyAlignment="1">
      <alignment horizontal="right"/>
    </xf>
    <xf numFmtId="164" fontId="7" fillId="0" borderId="0" xfId="0" applyFont="1"/>
    <xf numFmtId="164" fontId="7" fillId="0" borderId="0" xfId="0" applyFont="1" applyAlignment="1">
      <alignment horizontal="center"/>
    </xf>
    <xf numFmtId="164" fontId="5" fillId="0" borderId="0" xfId="0" applyFont="1" applyFill="1" applyBorder="1" applyAlignment="1">
      <alignment horizontal="left"/>
    </xf>
    <xf numFmtId="44" fontId="5" fillId="0" borderId="0" xfId="0" applyNumberFormat="1" applyFont="1" applyFill="1" applyBorder="1" applyAlignment="1">
      <alignment horizontal="right"/>
    </xf>
    <xf numFmtId="164" fontId="0" fillId="0" borderId="0" xfId="0" applyBorder="1" applyAlignment="1">
      <alignment horizontal="center"/>
    </xf>
    <xf numFmtId="164" fontId="6" fillId="0" borderId="0" xfId="0" applyFont="1" applyBorder="1" applyAlignment="1">
      <alignment horizontal="center"/>
    </xf>
    <xf numFmtId="0" fontId="2" fillId="0" borderId="0" xfId="2" applyFont="1" applyAlignment="1">
      <alignment horizontal="justify" vertical="top" wrapText="1"/>
    </xf>
    <xf numFmtId="0" fontId="2" fillId="0" borderId="1" xfId="2" applyFont="1" applyBorder="1" applyAlignment="1">
      <alignment horizontal="center" vertical="top" wrapText="1"/>
    </xf>
    <xf numFmtId="44" fontId="4" fillId="0" borderId="1" xfId="0" applyNumberFormat="1" applyFont="1" applyFill="1" applyBorder="1" applyAlignment="1">
      <alignment horizontal="center"/>
    </xf>
    <xf numFmtId="44" fontId="4" fillId="0" borderId="4" xfId="0" applyNumberFormat="1" applyFont="1" applyFill="1" applyBorder="1" applyAlignment="1">
      <alignment horizontal="center"/>
    </xf>
    <xf numFmtId="164" fontId="6" fillId="0" borderId="0" xfId="0" applyFont="1" applyBorder="1" applyAlignment="1">
      <alignment horizontal="center"/>
    </xf>
    <xf numFmtId="164" fontId="7" fillId="0" borderId="0" xfId="0" applyFont="1" applyAlignment="1">
      <alignment horizontal="center"/>
    </xf>
    <xf numFmtId="164" fontId="3" fillId="0" borderId="7" xfId="0" applyFont="1" applyFill="1" applyBorder="1" applyAlignment="1">
      <alignment horizontal="center" vertical="center"/>
    </xf>
    <xf numFmtId="164" fontId="3" fillId="0" borderId="8" xfId="0" applyFont="1" applyFill="1" applyBorder="1" applyAlignment="1">
      <alignment horizontal="center" vertical="center"/>
    </xf>
    <xf numFmtId="164" fontId="3" fillId="0" borderId="10" xfId="0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164" fontId="3" fillId="0" borderId="3" xfId="0" applyFont="1" applyFill="1" applyBorder="1" applyAlignment="1">
      <alignment horizontal="center" vertical="justify"/>
    </xf>
    <xf numFmtId="164" fontId="3" fillId="0" borderId="9" xfId="0" applyFont="1" applyFill="1" applyBorder="1" applyAlignment="1">
      <alignment horizontal="center" vertical="justify"/>
    </xf>
    <xf numFmtId="164" fontId="3" fillId="0" borderId="11" xfId="0" applyFont="1" applyFill="1" applyBorder="1" applyAlignment="1">
      <alignment horizontal="center" vertical="justify"/>
    </xf>
    <xf numFmtId="164" fontId="4" fillId="0" borderId="6" xfId="0" applyFont="1" applyFill="1" applyBorder="1" applyAlignment="1">
      <alignment horizontal="left"/>
    </xf>
    <xf numFmtId="164" fontId="4" fillId="0" borderId="2" xfId="0" applyFont="1" applyFill="1" applyBorder="1" applyAlignment="1">
      <alignment horizontal="left"/>
    </xf>
    <xf numFmtId="164" fontId="4" fillId="0" borderId="5" xfId="0" applyFont="1" applyFill="1" applyBorder="1" applyAlignment="1">
      <alignment horizontal="left"/>
    </xf>
    <xf numFmtId="0" fontId="9" fillId="2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top" wrapText="1"/>
    </xf>
    <xf numFmtId="0" fontId="2" fillId="0" borderId="1" xfId="2" applyFont="1" applyFill="1" applyBorder="1" applyAlignment="1">
      <alignment horizontal="center"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2" applyNumberFormat="1" applyFont="1" applyBorder="1" applyAlignment="1">
      <alignment horizontal="center" vertical="top" wrapText="1"/>
    </xf>
    <xf numFmtId="166" fontId="10" fillId="0" borderId="1" xfId="0" applyNumberFormat="1" applyFont="1" applyFill="1" applyBorder="1" applyAlignment="1" applyProtection="1">
      <alignment horizontal="center" vertical="top" wrapText="1"/>
    </xf>
    <xf numFmtId="166" fontId="10" fillId="0" borderId="1" xfId="0" quotePrefix="1" applyNumberFormat="1" applyFont="1" applyFill="1" applyBorder="1" applyAlignment="1" applyProtection="1">
      <alignment horizontal="center" vertical="top" wrapText="1"/>
    </xf>
    <xf numFmtId="0" fontId="1" fillId="0" borderId="1" xfId="2" applyFont="1" applyBorder="1" applyAlignment="1">
      <alignment horizontal="center" vertical="top" wrapText="1"/>
    </xf>
    <xf numFmtId="166" fontId="11" fillId="0" borderId="1" xfId="0" applyNumberFormat="1" applyFont="1" applyFill="1" applyBorder="1" applyAlignment="1" applyProtection="1">
      <alignment horizontal="center" vertical="top" wrapText="1"/>
    </xf>
  </cellXfs>
  <cellStyles count="3">
    <cellStyle name="Moneda" xfId="1" builtinId="4"/>
    <cellStyle name="Normal" xfId="0" builtinId="0"/>
    <cellStyle name="Normal 2" xfId="2" xr:uid="{1FA7FC2C-A020-4FB5-B67D-5F84E1D7AA4D}"/>
  </cellStyles>
  <dxfs count="0"/>
  <tableStyles count="0" defaultTableStyle="TableStyleMedium2" defaultPivotStyle="PivotStyleLight16"/>
  <colors>
    <mruColors>
      <color rgb="FFD01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0D5BC-5F4D-4439-95AC-F5F8A7E8741D}">
  <dimension ref="A1:G93"/>
  <sheetViews>
    <sheetView tabSelected="1" workbookViewId="0">
      <selection activeCell="I3" sqref="I3"/>
    </sheetView>
  </sheetViews>
  <sheetFormatPr baseColWidth="10" defaultColWidth="10.88671875" defaultRowHeight="15" x14ac:dyDescent="0.25"/>
  <cols>
    <col min="1" max="1" width="7.5546875" style="9" customWidth="1"/>
    <col min="2" max="2" width="15" style="9" customWidth="1"/>
    <col min="3" max="3" width="37" style="9" customWidth="1"/>
    <col min="4" max="4" width="10.5546875" style="9" customWidth="1"/>
    <col min="5" max="6" width="11.6640625" style="9" customWidth="1"/>
    <col min="7" max="7" width="10.44140625" style="9" customWidth="1"/>
    <col min="8" max="16384" width="10.88671875" style="9"/>
  </cols>
  <sheetData>
    <row r="1" spans="1:7" ht="45" x14ac:dyDescent="0.25">
      <c r="A1" s="27" t="s">
        <v>54</v>
      </c>
      <c r="B1" s="27" t="s">
        <v>55</v>
      </c>
      <c r="C1" s="27" t="s">
        <v>56</v>
      </c>
      <c r="D1" s="27" t="s">
        <v>57</v>
      </c>
      <c r="E1" s="27" t="s">
        <v>58</v>
      </c>
      <c r="F1" s="27" t="s">
        <v>112</v>
      </c>
      <c r="G1" s="27" t="s">
        <v>59</v>
      </c>
    </row>
    <row r="2" spans="1:7" x14ac:dyDescent="0.25">
      <c r="A2" s="10"/>
      <c r="B2" s="10"/>
      <c r="C2" s="28" t="s">
        <v>12</v>
      </c>
      <c r="D2" s="10"/>
      <c r="E2" s="10"/>
      <c r="F2" s="10"/>
      <c r="G2" s="29"/>
    </row>
    <row r="3" spans="1:7" x14ac:dyDescent="0.25">
      <c r="A3" s="10">
        <v>2012</v>
      </c>
      <c r="B3" s="10" t="s">
        <v>15</v>
      </c>
      <c r="C3" s="10" t="s">
        <v>78</v>
      </c>
      <c r="D3" s="10" t="s">
        <v>60</v>
      </c>
      <c r="E3" s="30">
        <v>768</v>
      </c>
      <c r="F3" s="31">
        <v>76.80000000000004</v>
      </c>
      <c r="G3" s="32">
        <v>41193</v>
      </c>
    </row>
    <row r="4" spans="1:7" ht="30" x14ac:dyDescent="0.25">
      <c r="A4" s="10">
        <v>2014</v>
      </c>
      <c r="B4" s="10" t="s">
        <v>26</v>
      </c>
      <c r="C4" s="10" t="s">
        <v>80</v>
      </c>
      <c r="D4" s="10" t="s">
        <v>79</v>
      </c>
      <c r="E4" s="30">
        <v>695</v>
      </c>
      <c r="F4" s="31">
        <v>69.5</v>
      </c>
      <c r="G4" s="32">
        <v>41992</v>
      </c>
    </row>
    <row r="5" spans="1:7" ht="30" x14ac:dyDescent="0.25">
      <c r="A5" s="10">
        <v>2015</v>
      </c>
      <c r="B5" s="10" t="s">
        <v>26</v>
      </c>
      <c r="C5" s="10" t="s">
        <v>80</v>
      </c>
      <c r="D5" s="10" t="s">
        <v>79</v>
      </c>
      <c r="E5" s="30">
        <v>975</v>
      </c>
      <c r="F5" s="31">
        <v>97.5</v>
      </c>
      <c r="G5" s="32">
        <v>42217</v>
      </c>
    </row>
    <row r="6" spans="1:7" ht="30" x14ac:dyDescent="0.25">
      <c r="A6" s="10">
        <v>2016</v>
      </c>
      <c r="B6" s="10" t="s">
        <v>26</v>
      </c>
      <c r="C6" s="10" t="s">
        <v>80</v>
      </c>
      <c r="D6" s="10" t="s">
        <v>79</v>
      </c>
      <c r="E6" s="30">
        <v>1250</v>
      </c>
      <c r="F6" s="31">
        <v>125</v>
      </c>
      <c r="G6" s="32">
        <v>42514</v>
      </c>
    </row>
    <row r="7" spans="1:7" ht="30" x14ac:dyDescent="0.25">
      <c r="A7" s="10">
        <v>2017</v>
      </c>
      <c r="B7" s="10" t="s">
        <v>26</v>
      </c>
      <c r="C7" s="10" t="s">
        <v>81</v>
      </c>
      <c r="D7" s="10" t="s">
        <v>79</v>
      </c>
      <c r="E7" s="30">
        <v>1875</v>
      </c>
      <c r="F7" s="31">
        <v>713.02</v>
      </c>
      <c r="G7" s="32">
        <v>42906</v>
      </c>
    </row>
    <row r="8" spans="1:7" ht="30" x14ac:dyDescent="0.25">
      <c r="A8" s="10">
        <v>2017</v>
      </c>
      <c r="B8" s="10" t="s">
        <v>30</v>
      </c>
      <c r="C8" s="10" t="s">
        <v>82</v>
      </c>
      <c r="D8" s="10" t="s">
        <v>62</v>
      </c>
      <c r="E8" s="30">
        <v>2825</v>
      </c>
      <c r="F8" s="31">
        <v>791</v>
      </c>
      <c r="G8" s="33">
        <v>43076</v>
      </c>
    </row>
    <row r="9" spans="1:7" x14ac:dyDescent="0.25">
      <c r="A9" s="10">
        <v>2019</v>
      </c>
      <c r="B9" s="10" t="s">
        <v>15</v>
      </c>
      <c r="C9" s="10" t="s">
        <v>83</v>
      </c>
      <c r="D9" s="10" t="s">
        <v>63</v>
      </c>
      <c r="E9" s="30">
        <v>1443.24</v>
      </c>
      <c r="F9" s="31">
        <v>917.15000000000009</v>
      </c>
      <c r="G9" s="33">
        <v>43818</v>
      </c>
    </row>
    <row r="10" spans="1:7" x14ac:dyDescent="0.25">
      <c r="A10" s="10">
        <v>2019</v>
      </c>
      <c r="B10" s="10" t="s">
        <v>26</v>
      </c>
      <c r="C10" s="10" t="s">
        <v>84</v>
      </c>
      <c r="D10" s="10" t="s">
        <v>61</v>
      </c>
      <c r="E10" s="30">
        <v>700</v>
      </c>
      <c r="F10" s="31">
        <v>444.27</v>
      </c>
      <c r="G10" s="33">
        <v>43819</v>
      </c>
    </row>
    <row r="11" spans="1:7" x14ac:dyDescent="0.25">
      <c r="A11" s="10">
        <v>2019</v>
      </c>
      <c r="B11" s="10" t="s">
        <v>26</v>
      </c>
      <c r="C11" s="10" t="s">
        <v>84</v>
      </c>
      <c r="D11" s="10" t="s">
        <v>61</v>
      </c>
      <c r="E11" s="30">
        <v>700</v>
      </c>
      <c r="F11" s="31">
        <v>444.26</v>
      </c>
      <c r="G11" s="33">
        <v>43819</v>
      </c>
    </row>
    <row r="12" spans="1:7" x14ac:dyDescent="0.25">
      <c r="A12" s="10">
        <v>2019</v>
      </c>
      <c r="B12" s="10" t="s">
        <v>26</v>
      </c>
      <c r="C12" s="10" t="s">
        <v>85</v>
      </c>
      <c r="D12" s="10" t="s">
        <v>61</v>
      </c>
      <c r="E12" s="30">
        <v>1300</v>
      </c>
      <c r="F12" s="31">
        <v>825.08</v>
      </c>
      <c r="G12" s="33">
        <v>43819</v>
      </c>
    </row>
    <row r="13" spans="1:7" ht="30" x14ac:dyDescent="0.25">
      <c r="A13" s="10">
        <v>2020</v>
      </c>
      <c r="B13" s="10" t="s">
        <v>26</v>
      </c>
      <c r="C13" s="10" t="s">
        <v>86</v>
      </c>
      <c r="D13" s="10" t="s">
        <v>64</v>
      </c>
      <c r="E13" s="30">
        <v>845</v>
      </c>
      <c r="F13" s="31">
        <v>564.35</v>
      </c>
      <c r="G13" s="33">
        <v>43886</v>
      </c>
    </row>
    <row r="14" spans="1:7" ht="30" x14ac:dyDescent="0.25">
      <c r="A14" s="10">
        <v>2020</v>
      </c>
      <c r="B14" s="10" t="s">
        <v>26</v>
      </c>
      <c r="C14" s="10" t="s">
        <v>87</v>
      </c>
      <c r="D14" s="10" t="s">
        <v>65</v>
      </c>
      <c r="E14" s="30">
        <v>1193.55</v>
      </c>
      <c r="F14" s="31">
        <v>797.26</v>
      </c>
      <c r="G14" s="33">
        <v>43886</v>
      </c>
    </row>
    <row r="15" spans="1:7" ht="30" x14ac:dyDescent="0.25">
      <c r="A15" s="10">
        <v>2020</v>
      </c>
      <c r="B15" s="10" t="s">
        <v>26</v>
      </c>
      <c r="C15" s="10" t="s">
        <v>88</v>
      </c>
      <c r="D15" s="10" t="s">
        <v>64</v>
      </c>
      <c r="E15" s="30">
        <v>1850.02</v>
      </c>
      <c r="F15" s="31">
        <v>1517.02</v>
      </c>
      <c r="G15" s="33">
        <v>44188</v>
      </c>
    </row>
    <row r="16" spans="1:7" ht="30" x14ac:dyDescent="0.25">
      <c r="A16" s="10">
        <v>2021</v>
      </c>
      <c r="B16" s="34" t="s">
        <v>107</v>
      </c>
      <c r="C16" s="10" t="s">
        <v>104</v>
      </c>
      <c r="D16" s="34" t="s">
        <v>109</v>
      </c>
      <c r="E16" s="30">
        <v>1073.5</v>
      </c>
      <c r="F16" s="31">
        <v>1052.3241095890412</v>
      </c>
      <c r="G16" s="33">
        <v>44522</v>
      </c>
    </row>
    <row r="17" spans="1:7" ht="30" x14ac:dyDescent="0.25">
      <c r="A17" s="10">
        <v>2021</v>
      </c>
      <c r="B17" s="34" t="s">
        <v>36</v>
      </c>
      <c r="C17" s="10" t="s">
        <v>105</v>
      </c>
      <c r="D17" s="34" t="s">
        <v>110</v>
      </c>
      <c r="E17" s="30">
        <v>1445.27</v>
      </c>
      <c r="F17" s="31">
        <v>1445.27</v>
      </c>
      <c r="G17" s="33">
        <v>44532</v>
      </c>
    </row>
    <row r="18" spans="1:7" ht="30" x14ac:dyDescent="0.25">
      <c r="A18" s="10">
        <v>2021</v>
      </c>
      <c r="B18" s="34" t="s">
        <v>108</v>
      </c>
      <c r="C18" s="10" t="s">
        <v>106</v>
      </c>
      <c r="D18" s="34" t="s">
        <v>111</v>
      </c>
      <c r="E18" s="30">
        <v>2443.06</v>
      </c>
      <c r="F18" s="31">
        <v>2443.06</v>
      </c>
      <c r="G18" s="33">
        <v>44532</v>
      </c>
    </row>
    <row r="19" spans="1:7" x14ac:dyDescent="0.25">
      <c r="A19" s="10"/>
      <c r="B19" s="10"/>
      <c r="C19" s="28" t="s">
        <v>10</v>
      </c>
      <c r="D19" s="10"/>
      <c r="E19" s="30"/>
      <c r="F19" s="31"/>
      <c r="G19" s="33"/>
    </row>
    <row r="20" spans="1:7" x14ac:dyDescent="0.25">
      <c r="A20" s="10">
        <v>2011</v>
      </c>
      <c r="B20" s="10" t="s">
        <v>13</v>
      </c>
      <c r="C20" s="10" t="s">
        <v>14</v>
      </c>
      <c r="D20" s="10" t="s">
        <v>66</v>
      </c>
      <c r="E20" s="30">
        <v>1029</v>
      </c>
      <c r="F20" s="31">
        <v>102.89999999999998</v>
      </c>
      <c r="G20" s="32">
        <v>40900</v>
      </c>
    </row>
    <row r="21" spans="1:7" x14ac:dyDescent="0.25">
      <c r="A21" s="10">
        <v>2019</v>
      </c>
      <c r="B21" s="10" t="s">
        <v>35</v>
      </c>
      <c r="C21" s="10" t="s">
        <v>89</v>
      </c>
      <c r="D21" s="10" t="s">
        <v>66</v>
      </c>
      <c r="E21" s="30">
        <v>1250</v>
      </c>
      <c r="F21" s="31">
        <v>800</v>
      </c>
      <c r="G21" s="33">
        <v>43819</v>
      </c>
    </row>
    <row r="22" spans="1:7" x14ac:dyDescent="0.25">
      <c r="A22" s="10"/>
      <c r="B22" s="10"/>
      <c r="C22" s="10"/>
      <c r="D22" s="10"/>
      <c r="E22" s="30"/>
      <c r="F22" s="31"/>
      <c r="G22" s="35"/>
    </row>
    <row r="23" spans="1:7" x14ac:dyDescent="0.25">
      <c r="A23" s="10"/>
      <c r="B23" s="10"/>
      <c r="C23" s="28" t="s">
        <v>27</v>
      </c>
      <c r="D23" s="10"/>
      <c r="E23" s="30"/>
      <c r="F23" s="31"/>
      <c r="G23" s="33"/>
    </row>
    <row r="24" spans="1:7" x14ac:dyDescent="0.25">
      <c r="A24" s="10">
        <v>2015</v>
      </c>
      <c r="B24" s="10" t="s">
        <v>28</v>
      </c>
      <c r="C24" s="10" t="s">
        <v>29</v>
      </c>
      <c r="D24" s="10" t="s">
        <v>66</v>
      </c>
      <c r="E24" s="30">
        <v>72750</v>
      </c>
      <c r="F24" s="31">
        <v>62110.44</v>
      </c>
      <c r="G24" s="33">
        <v>42005</v>
      </c>
    </row>
    <row r="25" spans="1:7" x14ac:dyDescent="0.25">
      <c r="A25" s="10"/>
      <c r="B25" s="10"/>
      <c r="C25" s="10"/>
      <c r="D25" s="10"/>
      <c r="E25" s="30"/>
      <c r="F25" s="31"/>
      <c r="G25" s="35"/>
    </row>
    <row r="26" spans="1:7" x14ac:dyDescent="0.25">
      <c r="A26" s="10"/>
      <c r="B26" s="10"/>
      <c r="C26" s="28" t="s">
        <v>9</v>
      </c>
      <c r="D26" s="10"/>
      <c r="E26" s="30"/>
      <c r="F26" s="31"/>
      <c r="G26" s="33"/>
    </row>
    <row r="27" spans="1:7" x14ac:dyDescent="0.25">
      <c r="A27" s="10">
        <v>2009</v>
      </c>
      <c r="B27" s="10" t="s">
        <v>8</v>
      </c>
      <c r="C27" s="10" t="s">
        <v>90</v>
      </c>
      <c r="D27" s="10" t="s">
        <v>67</v>
      </c>
      <c r="E27" s="30">
        <v>1485</v>
      </c>
      <c r="F27" s="31">
        <v>148.5</v>
      </c>
      <c r="G27" s="32">
        <v>40158</v>
      </c>
    </row>
    <row r="28" spans="1:7" x14ac:dyDescent="0.25">
      <c r="A28" s="10">
        <v>2010</v>
      </c>
      <c r="B28" s="10" t="s">
        <v>7</v>
      </c>
      <c r="C28" s="10" t="s">
        <v>91</v>
      </c>
      <c r="D28" s="10" t="s">
        <v>6</v>
      </c>
      <c r="E28" s="30">
        <v>878.01</v>
      </c>
      <c r="F28" s="31">
        <v>87.799999999999955</v>
      </c>
      <c r="G28" s="33">
        <v>40234</v>
      </c>
    </row>
    <row r="29" spans="1:7" x14ac:dyDescent="0.25">
      <c r="A29" s="10">
        <v>2011</v>
      </c>
      <c r="B29" s="10" t="s">
        <v>4</v>
      </c>
      <c r="C29" s="10" t="s">
        <v>5</v>
      </c>
      <c r="D29" s="10" t="s">
        <v>68</v>
      </c>
      <c r="E29" s="30">
        <v>803.85</v>
      </c>
      <c r="F29" s="31">
        <v>80.38</v>
      </c>
      <c r="G29" s="33">
        <v>40574</v>
      </c>
    </row>
    <row r="30" spans="1:7" x14ac:dyDescent="0.25">
      <c r="A30" s="10">
        <v>2011</v>
      </c>
      <c r="B30" s="10" t="s">
        <v>4</v>
      </c>
      <c r="C30" s="10" t="s">
        <v>3</v>
      </c>
      <c r="D30" s="10" t="s">
        <v>69</v>
      </c>
      <c r="E30" s="30">
        <v>1080</v>
      </c>
      <c r="F30" s="31">
        <v>108</v>
      </c>
      <c r="G30" s="33">
        <v>40574</v>
      </c>
    </row>
    <row r="31" spans="1:7" x14ac:dyDescent="0.25">
      <c r="A31" s="10">
        <v>2011</v>
      </c>
      <c r="B31" s="10" t="s">
        <v>4</v>
      </c>
      <c r="C31" s="10" t="s">
        <v>3</v>
      </c>
      <c r="D31" s="10" t="s">
        <v>69</v>
      </c>
      <c r="E31" s="30">
        <v>1080</v>
      </c>
      <c r="F31" s="31">
        <v>108</v>
      </c>
      <c r="G31" s="33">
        <v>40574</v>
      </c>
    </row>
    <row r="32" spans="1:7" x14ac:dyDescent="0.25">
      <c r="A32" s="10">
        <v>2011</v>
      </c>
      <c r="B32" s="10" t="s">
        <v>4</v>
      </c>
      <c r="C32" s="10" t="s">
        <v>3</v>
      </c>
      <c r="D32" s="10" t="s">
        <v>69</v>
      </c>
      <c r="E32" s="30">
        <v>1080</v>
      </c>
      <c r="F32" s="31">
        <v>108</v>
      </c>
      <c r="G32" s="33">
        <v>40574</v>
      </c>
    </row>
    <row r="33" spans="1:7" x14ac:dyDescent="0.25">
      <c r="A33" s="10">
        <v>2011</v>
      </c>
      <c r="B33" s="10" t="s">
        <v>4</v>
      </c>
      <c r="C33" s="10" t="s">
        <v>3</v>
      </c>
      <c r="D33" s="10" t="s">
        <v>69</v>
      </c>
      <c r="E33" s="30">
        <v>1080</v>
      </c>
      <c r="F33" s="31">
        <v>108</v>
      </c>
      <c r="G33" s="33">
        <v>40574</v>
      </c>
    </row>
    <row r="34" spans="1:7" x14ac:dyDescent="0.25">
      <c r="A34" s="10">
        <v>2011</v>
      </c>
      <c r="B34" s="10" t="s">
        <v>4</v>
      </c>
      <c r="C34" s="10" t="s">
        <v>3</v>
      </c>
      <c r="D34" s="10" t="s">
        <v>69</v>
      </c>
      <c r="E34" s="30">
        <v>1080</v>
      </c>
      <c r="F34" s="31">
        <v>108</v>
      </c>
      <c r="G34" s="33">
        <v>40574</v>
      </c>
    </row>
    <row r="35" spans="1:7" x14ac:dyDescent="0.25">
      <c r="A35" s="10">
        <v>2011</v>
      </c>
      <c r="B35" s="10" t="s">
        <v>4</v>
      </c>
      <c r="C35" s="10" t="s">
        <v>3</v>
      </c>
      <c r="D35" s="10" t="s">
        <v>69</v>
      </c>
      <c r="E35" s="30">
        <v>1080</v>
      </c>
      <c r="F35" s="31">
        <v>108</v>
      </c>
      <c r="G35" s="33">
        <v>40574</v>
      </c>
    </row>
    <row r="36" spans="1:7" x14ac:dyDescent="0.25">
      <c r="A36" s="10">
        <v>2012</v>
      </c>
      <c r="B36" s="10" t="s">
        <v>7</v>
      </c>
      <c r="C36" s="10" t="s">
        <v>16</v>
      </c>
      <c r="D36" s="10" t="s">
        <v>70</v>
      </c>
      <c r="E36" s="30">
        <v>1016.24</v>
      </c>
      <c r="F36" s="31">
        <v>101.62</v>
      </c>
      <c r="G36" s="33">
        <v>41226</v>
      </c>
    </row>
    <row r="37" spans="1:7" x14ac:dyDescent="0.25">
      <c r="A37" s="10">
        <v>2013</v>
      </c>
      <c r="B37" s="10" t="s">
        <v>18</v>
      </c>
      <c r="C37" s="10" t="s">
        <v>17</v>
      </c>
      <c r="D37" s="10" t="s">
        <v>69</v>
      </c>
      <c r="E37" s="30">
        <v>678.98</v>
      </c>
      <c r="F37" s="31">
        <v>67.899999999999977</v>
      </c>
      <c r="G37" s="33">
        <v>41298</v>
      </c>
    </row>
    <row r="38" spans="1:7" x14ac:dyDescent="0.25">
      <c r="A38" s="10">
        <v>2013</v>
      </c>
      <c r="B38" s="10" t="s">
        <v>19</v>
      </c>
      <c r="C38" s="10" t="s">
        <v>20</v>
      </c>
      <c r="D38" s="10" t="s">
        <v>69</v>
      </c>
      <c r="E38" s="30">
        <v>625</v>
      </c>
      <c r="F38" s="31">
        <v>62.5</v>
      </c>
      <c r="G38" s="33">
        <v>41579</v>
      </c>
    </row>
    <row r="39" spans="1:7" x14ac:dyDescent="0.25">
      <c r="A39" s="10">
        <v>2013</v>
      </c>
      <c r="B39" s="10" t="s">
        <v>19</v>
      </c>
      <c r="C39" s="10" t="s">
        <v>20</v>
      </c>
      <c r="D39" s="10" t="s">
        <v>69</v>
      </c>
      <c r="E39" s="30">
        <v>625</v>
      </c>
      <c r="F39" s="31">
        <v>62.5</v>
      </c>
      <c r="G39" s="33">
        <v>41579</v>
      </c>
    </row>
    <row r="40" spans="1:7" x14ac:dyDescent="0.25">
      <c r="A40" s="10">
        <v>2013</v>
      </c>
      <c r="B40" s="10" t="s">
        <v>19</v>
      </c>
      <c r="C40" s="10" t="s">
        <v>20</v>
      </c>
      <c r="D40" s="10" t="s">
        <v>69</v>
      </c>
      <c r="E40" s="30">
        <v>625</v>
      </c>
      <c r="F40" s="31">
        <v>62.5</v>
      </c>
      <c r="G40" s="33">
        <v>41579</v>
      </c>
    </row>
    <row r="41" spans="1:7" x14ac:dyDescent="0.25">
      <c r="A41" s="10">
        <v>2013</v>
      </c>
      <c r="B41" s="10" t="s">
        <v>4</v>
      </c>
      <c r="C41" s="10" t="s">
        <v>21</v>
      </c>
      <c r="D41" s="10" t="s">
        <v>71</v>
      </c>
      <c r="E41" s="30">
        <v>1598.95</v>
      </c>
      <c r="F41" s="31">
        <v>159.90000000000009</v>
      </c>
      <c r="G41" s="33">
        <v>41626</v>
      </c>
    </row>
    <row r="42" spans="1:7" x14ac:dyDescent="0.25">
      <c r="A42" s="10">
        <v>2015</v>
      </c>
      <c r="B42" s="10" t="s">
        <v>4</v>
      </c>
      <c r="C42" s="10" t="s">
        <v>24</v>
      </c>
      <c r="D42" s="10" t="s">
        <v>71</v>
      </c>
      <c r="E42" s="30">
        <v>1215</v>
      </c>
      <c r="F42" s="31">
        <v>121.5</v>
      </c>
      <c r="G42" s="33">
        <v>42005</v>
      </c>
    </row>
    <row r="43" spans="1:7" x14ac:dyDescent="0.25">
      <c r="A43" s="10">
        <v>2015</v>
      </c>
      <c r="B43" s="10" t="s">
        <v>4</v>
      </c>
      <c r="C43" s="10" t="s">
        <v>24</v>
      </c>
      <c r="D43" s="10" t="s">
        <v>71</v>
      </c>
      <c r="E43" s="30">
        <v>1215</v>
      </c>
      <c r="F43" s="31">
        <v>121.5</v>
      </c>
      <c r="G43" s="33">
        <v>42005</v>
      </c>
    </row>
    <row r="44" spans="1:7" x14ac:dyDescent="0.25">
      <c r="A44" s="10">
        <v>2015</v>
      </c>
      <c r="B44" s="10" t="s">
        <v>22</v>
      </c>
      <c r="C44" s="10" t="s">
        <v>23</v>
      </c>
      <c r="D44" s="10" t="s">
        <v>69</v>
      </c>
      <c r="E44" s="30">
        <v>600</v>
      </c>
      <c r="F44" s="31">
        <v>60</v>
      </c>
      <c r="G44" s="33">
        <v>42005</v>
      </c>
    </row>
    <row r="45" spans="1:7" x14ac:dyDescent="0.25">
      <c r="A45" s="10">
        <v>2015</v>
      </c>
      <c r="B45" s="10" t="s">
        <v>11</v>
      </c>
      <c r="C45" s="10" t="s">
        <v>25</v>
      </c>
      <c r="D45" s="10" t="s">
        <v>72</v>
      </c>
      <c r="E45" s="30">
        <v>2250</v>
      </c>
      <c r="F45" s="31">
        <v>225</v>
      </c>
      <c r="G45" s="33">
        <v>42005</v>
      </c>
    </row>
    <row r="46" spans="1:7" ht="30" x14ac:dyDescent="0.25">
      <c r="A46" s="10">
        <v>2017</v>
      </c>
      <c r="B46" s="10" t="s">
        <v>19</v>
      </c>
      <c r="C46" s="10" t="s">
        <v>92</v>
      </c>
      <c r="D46" s="10" t="s">
        <v>69</v>
      </c>
      <c r="E46" s="30">
        <v>729</v>
      </c>
      <c r="F46" s="31">
        <v>126.10000000000002</v>
      </c>
      <c r="G46" s="33">
        <v>42991</v>
      </c>
    </row>
    <row r="47" spans="1:7" ht="30" x14ac:dyDescent="0.25">
      <c r="A47" s="10">
        <v>2017</v>
      </c>
      <c r="B47" s="10" t="s">
        <v>19</v>
      </c>
      <c r="C47" s="10" t="s">
        <v>93</v>
      </c>
      <c r="D47" s="10" t="s">
        <v>69</v>
      </c>
      <c r="E47" s="30">
        <v>719</v>
      </c>
      <c r="F47" s="31">
        <v>201.32000000000005</v>
      </c>
      <c r="G47" s="33">
        <v>43081</v>
      </c>
    </row>
    <row r="48" spans="1:7" ht="30" x14ac:dyDescent="0.25">
      <c r="A48" s="10">
        <v>2018</v>
      </c>
      <c r="B48" s="10" t="s">
        <v>31</v>
      </c>
      <c r="C48" s="10" t="s">
        <v>94</v>
      </c>
      <c r="D48" s="10" t="s">
        <v>69</v>
      </c>
      <c r="E48" s="30">
        <v>625</v>
      </c>
      <c r="F48" s="31">
        <v>250</v>
      </c>
      <c r="G48" s="33">
        <v>43342</v>
      </c>
    </row>
    <row r="49" spans="1:7" x14ac:dyDescent="0.25">
      <c r="A49" s="10">
        <v>2018</v>
      </c>
      <c r="B49" s="10" t="s">
        <v>19</v>
      </c>
      <c r="C49" s="10" t="s">
        <v>95</v>
      </c>
      <c r="D49" s="10" t="s">
        <v>69</v>
      </c>
      <c r="E49" s="30">
        <v>669</v>
      </c>
      <c r="F49" s="31">
        <v>247.52999999999997</v>
      </c>
      <c r="G49" s="33">
        <v>43259</v>
      </c>
    </row>
    <row r="50" spans="1:7" x14ac:dyDescent="0.25">
      <c r="A50" s="10">
        <v>2018</v>
      </c>
      <c r="B50" s="10" t="s">
        <v>19</v>
      </c>
      <c r="C50" s="10" t="s">
        <v>95</v>
      </c>
      <c r="D50" s="10" t="s">
        <v>69</v>
      </c>
      <c r="E50" s="30">
        <v>669</v>
      </c>
      <c r="F50" s="31">
        <v>247.52999999999997</v>
      </c>
      <c r="G50" s="33">
        <v>43259</v>
      </c>
    </row>
    <row r="51" spans="1:7" x14ac:dyDescent="0.25">
      <c r="A51" s="10">
        <v>2018</v>
      </c>
      <c r="B51" s="10" t="s">
        <v>19</v>
      </c>
      <c r="C51" s="10" t="s">
        <v>95</v>
      </c>
      <c r="D51" s="10" t="s">
        <v>69</v>
      </c>
      <c r="E51" s="30">
        <v>669</v>
      </c>
      <c r="F51" s="31">
        <v>247.52999999999997</v>
      </c>
      <c r="G51" s="33">
        <v>43259</v>
      </c>
    </row>
    <row r="52" spans="1:7" x14ac:dyDescent="0.25">
      <c r="A52" s="10">
        <v>2019</v>
      </c>
      <c r="B52" s="10" t="s">
        <v>19</v>
      </c>
      <c r="C52" s="10" t="s">
        <v>96</v>
      </c>
      <c r="D52" s="10" t="s">
        <v>71</v>
      </c>
      <c r="E52" s="30">
        <v>841.85</v>
      </c>
      <c r="F52" s="31">
        <v>434.8</v>
      </c>
      <c r="G52" s="33">
        <v>43578</v>
      </c>
    </row>
    <row r="53" spans="1:7" x14ac:dyDescent="0.25">
      <c r="A53" s="10">
        <v>2019</v>
      </c>
      <c r="B53" s="10" t="s">
        <v>19</v>
      </c>
      <c r="C53" s="10" t="s">
        <v>97</v>
      </c>
      <c r="D53" s="10" t="s">
        <v>71</v>
      </c>
      <c r="E53" s="30">
        <v>841.85</v>
      </c>
      <c r="F53" s="31">
        <v>434.8</v>
      </c>
      <c r="G53" s="33">
        <v>43578</v>
      </c>
    </row>
    <row r="54" spans="1:7" x14ac:dyDescent="0.25">
      <c r="A54" s="10">
        <v>2019</v>
      </c>
      <c r="B54" s="10" t="s">
        <v>19</v>
      </c>
      <c r="C54" s="10" t="s">
        <v>98</v>
      </c>
      <c r="D54" s="10" t="s">
        <v>73</v>
      </c>
      <c r="E54" s="30">
        <v>666.7</v>
      </c>
      <c r="F54" s="31">
        <v>418.30000000000007</v>
      </c>
      <c r="G54" s="33">
        <v>43804</v>
      </c>
    </row>
    <row r="55" spans="1:7" x14ac:dyDescent="0.25">
      <c r="A55" s="10">
        <v>2019</v>
      </c>
      <c r="B55" s="10" t="s">
        <v>19</v>
      </c>
      <c r="C55" s="10" t="s">
        <v>98</v>
      </c>
      <c r="D55" s="10" t="s">
        <v>73</v>
      </c>
      <c r="E55" s="30">
        <v>666.7</v>
      </c>
      <c r="F55" s="31">
        <v>418.30000000000007</v>
      </c>
      <c r="G55" s="33">
        <v>43804</v>
      </c>
    </row>
    <row r="56" spans="1:7" x14ac:dyDescent="0.25">
      <c r="A56" s="10">
        <v>2019</v>
      </c>
      <c r="B56" s="10" t="s">
        <v>19</v>
      </c>
      <c r="C56" s="10" t="s">
        <v>98</v>
      </c>
      <c r="D56" s="10" t="s">
        <v>73</v>
      </c>
      <c r="E56" s="30">
        <v>666.7</v>
      </c>
      <c r="F56" s="31">
        <v>418.30000000000007</v>
      </c>
      <c r="G56" s="33">
        <v>43804</v>
      </c>
    </row>
    <row r="57" spans="1:7" x14ac:dyDescent="0.25">
      <c r="A57" s="10">
        <v>2019</v>
      </c>
      <c r="B57" s="10" t="s">
        <v>8</v>
      </c>
      <c r="C57" s="10" t="s">
        <v>32</v>
      </c>
      <c r="D57" s="10" t="s">
        <v>74</v>
      </c>
      <c r="E57" s="30">
        <v>2062</v>
      </c>
      <c r="F57" s="31">
        <v>1304.71</v>
      </c>
      <c r="G57" s="33">
        <v>43815</v>
      </c>
    </row>
    <row r="58" spans="1:7" x14ac:dyDescent="0.25">
      <c r="A58" s="10">
        <v>2019</v>
      </c>
      <c r="B58" s="10" t="s">
        <v>33</v>
      </c>
      <c r="C58" s="10" t="s">
        <v>34</v>
      </c>
      <c r="D58" s="10" t="s">
        <v>69</v>
      </c>
      <c r="E58" s="30">
        <v>639.58000000000004</v>
      </c>
      <c r="F58" s="31">
        <v>404.70000000000005</v>
      </c>
      <c r="G58" s="33">
        <v>43815</v>
      </c>
    </row>
    <row r="59" spans="1:7" x14ac:dyDescent="0.25">
      <c r="A59" s="10">
        <v>2019</v>
      </c>
      <c r="B59" s="10" t="s">
        <v>19</v>
      </c>
      <c r="C59" s="10" t="s">
        <v>99</v>
      </c>
      <c r="D59" s="10" t="s">
        <v>73</v>
      </c>
      <c r="E59" s="30">
        <v>706.25</v>
      </c>
      <c r="F59" s="31">
        <v>448.24</v>
      </c>
      <c r="G59" s="33">
        <v>43819</v>
      </c>
    </row>
    <row r="60" spans="1:7" x14ac:dyDescent="0.25">
      <c r="A60" s="10">
        <v>2019</v>
      </c>
      <c r="B60" s="10" t="s">
        <v>19</v>
      </c>
      <c r="C60" s="10" t="s">
        <v>99</v>
      </c>
      <c r="D60" s="10" t="s">
        <v>73</v>
      </c>
      <c r="E60" s="30">
        <v>706.25</v>
      </c>
      <c r="F60" s="31">
        <v>448.24</v>
      </c>
      <c r="G60" s="33">
        <v>43819</v>
      </c>
    </row>
    <row r="61" spans="1:7" x14ac:dyDescent="0.25">
      <c r="A61" s="10">
        <v>2019</v>
      </c>
      <c r="B61" s="10" t="s">
        <v>19</v>
      </c>
      <c r="C61" s="10" t="s">
        <v>99</v>
      </c>
      <c r="D61" s="10" t="s">
        <v>73</v>
      </c>
      <c r="E61" s="30">
        <v>706.25</v>
      </c>
      <c r="F61" s="31">
        <v>448.24</v>
      </c>
      <c r="G61" s="33">
        <v>43819</v>
      </c>
    </row>
    <row r="62" spans="1:7" ht="30" x14ac:dyDescent="0.25">
      <c r="A62" s="10">
        <v>2019</v>
      </c>
      <c r="B62" s="10" t="s">
        <v>36</v>
      </c>
      <c r="C62" s="10" t="s">
        <v>37</v>
      </c>
      <c r="D62" s="10" t="s">
        <v>75</v>
      </c>
      <c r="E62" s="30">
        <v>1124.3499999999999</v>
      </c>
      <c r="F62" s="31">
        <v>652.12999999999988</v>
      </c>
      <c r="G62" s="33">
        <v>43707</v>
      </c>
    </row>
    <row r="63" spans="1:7" ht="30" x14ac:dyDescent="0.25">
      <c r="A63" s="10">
        <v>2020</v>
      </c>
      <c r="B63" s="10" t="s">
        <v>53</v>
      </c>
      <c r="C63" s="10" t="s">
        <v>100</v>
      </c>
      <c r="D63" s="10" t="s">
        <v>71</v>
      </c>
      <c r="E63" s="30">
        <v>5998.95</v>
      </c>
      <c r="F63" s="31">
        <v>4878.51</v>
      </c>
      <c r="G63" s="33">
        <v>44182</v>
      </c>
    </row>
    <row r="64" spans="1:7" ht="30" x14ac:dyDescent="0.25">
      <c r="A64" s="10">
        <v>2020</v>
      </c>
      <c r="B64" s="10" t="s">
        <v>11</v>
      </c>
      <c r="C64" s="10" t="s">
        <v>101</v>
      </c>
      <c r="D64" s="10" t="s">
        <v>76</v>
      </c>
      <c r="E64" s="30">
        <v>3631.82</v>
      </c>
      <c r="F64" s="31">
        <v>2978.09</v>
      </c>
      <c r="G64" s="33">
        <v>44187</v>
      </c>
    </row>
    <row r="65" spans="1:7" ht="30" x14ac:dyDescent="0.25">
      <c r="A65" s="10">
        <v>2020</v>
      </c>
      <c r="B65" s="10" t="s">
        <v>19</v>
      </c>
      <c r="C65" s="10" t="s">
        <v>102</v>
      </c>
      <c r="D65" s="10" t="s">
        <v>71</v>
      </c>
      <c r="E65" s="30">
        <v>879.00440000000003</v>
      </c>
      <c r="F65" s="31">
        <v>714.40440000000001</v>
      </c>
      <c r="G65" s="33">
        <v>44181</v>
      </c>
    </row>
    <row r="66" spans="1:7" ht="30" x14ac:dyDescent="0.25">
      <c r="A66" s="10">
        <v>2020</v>
      </c>
      <c r="B66" s="10" t="s">
        <v>19</v>
      </c>
      <c r="C66" s="10" t="s">
        <v>102</v>
      </c>
      <c r="D66" s="10" t="s">
        <v>71</v>
      </c>
      <c r="E66" s="30">
        <v>879.00440000000003</v>
      </c>
      <c r="F66" s="31">
        <v>714.40440000000001</v>
      </c>
      <c r="G66" s="33">
        <v>44181</v>
      </c>
    </row>
    <row r="67" spans="1:7" ht="30" x14ac:dyDescent="0.25">
      <c r="A67" s="10">
        <v>2020</v>
      </c>
      <c r="B67" s="10" t="s">
        <v>19</v>
      </c>
      <c r="C67" s="10" t="s">
        <v>102</v>
      </c>
      <c r="D67" s="10" t="s">
        <v>71</v>
      </c>
      <c r="E67" s="30">
        <v>879.00440000000003</v>
      </c>
      <c r="F67" s="31">
        <v>714.40440000000001</v>
      </c>
      <c r="G67" s="33">
        <v>44181</v>
      </c>
    </row>
    <row r="68" spans="1:7" ht="45" x14ac:dyDescent="0.25">
      <c r="A68" s="10">
        <v>2021</v>
      </c>
      <c r="B68" s="10" t="s">
        <v>31</v>
      </c>
      <c r="C68" s="10" t="s">
        <v>114</v>
      </c>
      <c r="D68" s="34" t="s">
        <v>76</v>
      </c>
      <c r="E68" s="30">
        <v>3631.82</v>
      </c>
      <c r="F68" s="31">
        <v>3047.9427463013699</v>
      </c>
      <c r="G68" s="33">
        <v>44236</v>
      </c>
    </row>
    <row r="69" spans="1:7" ht="45" x14ac:dyDescent="0.25">
      <c r="A69" s="10">
        <v>2021</v>
      </c>
      <c r="B69" s="10" t="s">
        <v>11</v>
      </c>
      <c r="C69" s="10" t="s">
        <v>115</v>
      </c>
      <c r="D69" s="34" t="s">
        <v>120</v>
      </c>
      <c r="E69" s="30">
        <v>1600</v>
      </c>
      <c r="F69" s="31">
        <v>1542.4</v>
      </c>
      <c r="G69" s="33">
        <v>44488</v>
      </c>
    </row>
    <row r="70" spans="1:7" ht="30" x14ac:dyDescent="0.25">
      <c r="A70" s="10">
        <v>2021</v>
      </c>
      <c r="B70" s="10" t="s">
        <v>31</v>
      </c>
      <c r="C70" s="10" t="s">
        <v>116</v>
      </c>
      <c r="D70" s="34" t="s">
        <v>120</v>
      </c>
      <c r="E70" s="30">
        <v>850</v>
      </c>
      <c r="F70" s="31">
        <v>825.26849315068489</v>
      </c>
      <c r="G70" s="33">
        <v>44503</v>
      </c>
    </row>
    <row r="71" spans="1:7" ht="45" x14ac:dyDescent="0.25">
      <c r="A71" s="10">
        <v>2021</v>
      </c>
      <c r="B71" s="10" t="s">
        <v>4</v>
      </c>
      <c r="C71" s="10" t="s">
        <v>117</v>
      </c>
      <c r="D71" s="34" t="s">
        <v>69</v>
      </c>
      <c r="E71" s="30">
        <v>1298</v>
      </c>
      <c r="F71" s="31">
        <v>1265.9945205479453</v>
      </c>
      <c r="G71" s="33">
        <v>44512</v>
      </c>
    </row>
    <row r="72" spans="1:7" ht="45" x14ac:dyDescent="0.25">
      <c r="A72" s="10">
        <v>2021</v>
      </c>
      <c r="B72" s="10" t="s">
        <v>4</v>
      </c>
      <c r="C72" s="10" t="s">
        <v>117</v>
      </c>
      <c r="D72" s="34" t="s">
        <v>69</v>
      </c>
      <c r="E72" s="30">
        <v>1298</v>
      </c>
      <c r="F72" s="31">
        <v>1265.9945205479453</v>
      </c>
      <c r="G72" s="33">
        <v>44512</v>
      </c>
    </row>
    <row r="73" spans="1:7" ht="45" x14ac:dyDescent="0.25">
      <c r="A73" s="10">
        <v>2021</v>
      </c>
      <c r="B73" s="10" t="s">
        <v>4</v>
      </c>
      <c r="C73" s="10" t="s">
        <v>118</v>
      </c>
      <c r="D73" s="34" t="s">
        <v>69</v>
      </c>
      <c r="E73" s="30">
        <v>1120</v>
      </c>
      <c r="F73" s="31">
        <v>1092.3835616438357</v>
      </c>
      <c r="G73" s="33">
        <v>44512</v>
      </c>
    </row>
    <row r="74" spans="1:7" ht="45" x14ac:dyDescent="0.25">
      <c r="A74" s="10">
        <v>2021</v>
      </c>
      <c r="B74" s="10" t="s">
        <v>4</v>
      </c>
      <c r="C74" s="10" t="s">
        <v>118</v>
      </c>
      <c r="D74" s="34" t="s">
        <v>69</v>
      </c>
      <c r="E74" s="30">
        <v>1120</v>
      </c>
      <c r="F74" s="31">
        <v>1092.3835616438357</v>
      </c>
      <c r="G74" s="33">
        <v>44512</v>
      </c>
    </row>
    <row r="75" spans="1:7" ht="45" x14ac:dyDescent="0.25">
      <c r="A75" s="10">
        <v>2021</v>
      </c>
      <c r="B75" s="10" t="s">
        <v>4</v>
      </c>
      <c r="C75" s="10" t="s">
        <v>118</v>
      </c>
      <c r="D75" s="34" t="s">
        <v>69</v>
      </c>
      <c r="E75" s="30">
        <v>1120</v>
      </c>
      <c r="F75" s="31">
        <v>1092.3835616438357</v>
      </c>
      <c r="G75" s="33">
        <v>44512</v>
      </c>
    </row>
    <row r="76" spans="1:7" ht="45" x14ac:dyDescent="0.25">
      <c r="A76" s="10">
        <v>2021</v>
      </c>
      <c r="B76" s="10" t="s">
        <v>4</v>
      </c>
      <c r="C76" s="10" t="s">
        <v>118</v>
      </c>
      <c r="D76" s="34" t="s">
        <v>69</v>
      </c>
      <c r="E76" s="30">
        <v>1120</v>
      </c>
      <c r="F76" s="31">
        <v>1092.3835616438357</v>
      </c>
      <c r="G76" s="33">
        <v>44512</v>
      </c>
    </row>
    <row r="77" spans="1:7" ht="45" x14ac:dyDescent="0.25">
      <c r="A77" s="10">
        <v>2021</v>
      </c>
      <c r="B77" s="10" t="s">
        <v>4</v>
      </c>
      <c r="C77" s="10" t="s">
        <v>118</v>
      </c>
      <c r="D77" s="34" t="s">
        <v>69</v>
      </c>
      <c r="E77" s="30">
        <v>1120</v>
      </c>
      <c r="F77" s="31">
        <v>1092.3835616438357</v>
      </c>
      <c r="G77" s="33">
        <v>44512</v>
      </c>
    </row>
    <row r="78" spans="1:7" ht="45" x14ac:dyDescent="0.25">
      <c r="A78" s="10">
        <v>2021</v>
      </c>
      <c r="B78" s="10" t="s">
        <v>4</v>
      </c>
      <c r="C78" s="10" t="s">
        <v>118</v>
      </c>
      <c r="D78" s="34" t="s">
        <v>69</v>
      </c>
      <c r="E78" s="30">
        <v>1120</v>
      </c>
      <c r="F78" s="31">
        <v>1092.3835616438357</v>
      </c>
      <c r="G78" s="33">
        <v>44512</v>
      </c>
    </row>
    <row r="79" spans="1:7" ht="45" x14ac:dyDescent="0.25">
      <c r="A79" s="10">
        <v>2021</v>
      </c>
      <c r="B79" s="10" t="s">
        <v>4</v>
      </c>
      <c r="C79" s="10" t="s">
        <v>118</v>
      </c>
      <c r="D79" s="34" t="s">
        <v>69</v>
      </c>
      <c r="E79" s="30">
        <v>1120</v>
      </c>
      <c r="F79" s="31">
        <v>1092.3835616438357</v>
      </c>
      <c r="G79" s="33">
        <v>44512</v>
      </c>
    </row>
    <row r="80" spans="1:7" ht="45" x14ac:dyDescent="0.25">
      <c r="A80" s="10">
        <v>2021</v>
      </c>
      <c r="B80" s="10" t="s">
        <v>4</v>
      </c>
      <c r="C80" s="10" t="s">
        <v>118</v>
      </c>
      <c r="D80" s="34" t="s">
        <v>69</v>
      </c>
      <c r="E80" s="30">
        <v>1120</v>
      </c>
      <c r="F80" s="31">
        <v>1092.3835616438357</v>
      </c>
      <c r="G80" s="33">
        <v>44512</v>
      </c>
    </row>
    <row r="81" spans="1:7" ht="45" x14ac:dyDescent="0.25">
      <c r="A81" s="10">
        <v>2021</v>
      </c>
      <c r="B81" s="10" t="s">
        <v>4</v>
      </c>
      <c r="C81" s="10" t="s">
        <v>118</v>
      </c>
      <c r="D81" s="34" t="s">
        <v>69</v>
      </c>
      <c r="E81" s="30">
        <v>1120</v>
      </c>
      <c r="F81" s="31">
        <v>1092.3835616438357</v>
      </c>
      <c r="G81" s="33">
        <v>44512</v>
      </c>
    </row>
    <row r="82" spans="1:7" ht="45" x14ac:dyDescent="0.25">
      <c r="A82" s="10">
        <v>2021</v>
      </c>
      <c r="B82" s="10" t="s">
        <v>4</v>
      </c>
      <c r="C82" s="10" t="s">
        <v>118</v>
      </c>
      <c r="D82" s="34" t="s">
        <v>69</v>
      </c>
      <c r="E82" s="30">
        <v>1120</v>
      </c>
      <c r="F82" s="31">
        <v>1092.3835616438357</v>
      </c>
      <c r="G82" s="33">
        <v>44512</v>
      </c>
    </row>
    <row r="83" spans="1:7" ht="45" x14ac:dyDescent="0.25">
      <c r="A83" s="10">
        <v>2021</v>
      </c>
      <c r="B83" s="10" t="s">
        <v>4</v>
      </c>
      <c r="C83" s="10" t="s">
        <v>118</v>
      </c>
      <c r="D83" s="34" t="s">
        <v>69</v>
      </c>
      <c r="E83" s="30">
        <v>1120</v>
      </c>
      <c r="F83" s="31">
        <v>1092.3835616438357</v>
      </c>
      <c r="G83" s="33">
        <v>44512</v>
      </c>
    </row>
    <row r="84" spans="1:7" ht="45" x14ac:dyDescent="0.25">
      <c r="A84" s="10">
        <v>2021</v>
      </c>
      <c r="B84" s="10" t="s">
        <v>4</v>
      </c>
      <c r="C84" s="10" t="s">
        <v>118</v>
      </c>
      <c r="D84" s="34" t="s">
        <v>69</v>
      </c>
      <c r="E84" s="30">
        <v>1120</v>
      </c>
      <c r="F84" s="31">
        <v>1092.3835616438357</v>
      </c>
      <c r="G84" s="33">
        <v>44512</v>
      </c>
    </row>
    <row r="85" spans="1:7" ht="45" x14ac:dyDescent="0.25">
      <c r="A85" s="10">
        <v>2021</v>
      </c>
      <c r="B85" s="10" t="s">
        <v>4</v>
      </c>
      <c r="C85" s="10" t="s">
        <v>118</v>
      </c>
      <c r="D85" s="34" t="s">
        <v>69</v>
      </c>
      <c r="E85" s="30">
        <v>1120</v>
      </c>
      <c r="F85" s="31">
        <v>1092.3835616438357</v>
      </c>
      <c r="G85" s="33">
        <v>44512</v>
      </c>
    </row>
    <row r="86" spans="1:7" ht="45" x14ac:dyDescent="0.25">
      <c r="A86" s="10">
        <v>2021</v>
      </c>
      <c r="B86" s="10" t="s">
        <v>4</v>
      </c>
      <c r="C86" s="10" t="s">
        <v>118</v>
      </c>
      <c r="D86" s="34" t="s">
        <v>69</v>
      </c>
      <c r="E86" s="30">
        <v>1120</v>
      </c>
      <c r="F86" s="31">
        <v>1092.3835616438357</v>
      </c>
      <c r="G86" s="33">
        <v>44512</v>
      </c>
    </row>
    <row r="87" spans="1:7" ht="45" x14ac:dyDescent="0.25">
      <c r="A87" s="10">
        <v>2021</v>
      </c>
      <c r="B87" s="10" t="s">
        <v>4</v>
      </c>
      <c r="C87" s="10" t="s">
        <v>118</v>
      </c>
      <c r="D87" s="34" t="s">
        <v>69</v>
      </c>
      <c r="E87" s="30">
        <v>1120</v>
      </c>
      <c r="F87" s="31">
        <v>1092.3835616438357</v>
      </c>
      <c r="G87" s="33">
        <v>44512</v>
      </c>
    </row>
    <row r="88" spans="1:7" ht="45" x14ac:dyDescent="0.25">
      <c r="A88" s="10">
        <v>2021</v>
      </c>
      <c r="B88" s="10" t="s">
        <v>4</v>
      </c>
      <c r="C88" s="10" t="s">
        <v>118</v>
      </c>
      <c r="D88" s="34" t="s">
        <v>69</v>
      </c>
      <c r="E88" s="30">
        <v>1120</v>
      </c>
      <c r="F88" s="31">
        <v>1092.3835616438357</v>
      </c>
      <c r="G88" s="33">
        <v>44512</v>
      </c>
    </row>
    <row r="89" spans="1:7" ht="45" x14ac:dyDescent="0.25">
      <c r="A89" s="10">
        <v>2021</v>
      </c>
      <c r="B89" s="10" t="s">
        <v>4</v>
      </c>
      <c r="C89" s="10" t="s">
        <v>118</v>
      </c>
      <c r="D89" s="34" t="s">
        <v>69</v>
      </c>
      <c r="E89" s="30">
        <v>1120</v>
      </c>
      <c r="F89" s="31">
        <v>1092.3835616438357</v>
      </c>
      <c r="G89" s="33">
        <v>44512</v>
      </c>
    </row>
    <row r="90" spans="1:7" ht="45" x14ac:dyDescent="0.25">
      <c r="A90" s="10">
        <v>2021</v>
      </c>
      <c r="B90" s="10" t="s">
        <v>4</v>
      </c>
      <c r="C90" s="10" t="s">
        <v>118</v>
      </c>
      <c r="D90" s="34" t="s">
        <v>69</v>
      </c>
      <c r="E90" s="30">
        <v>1120</v>
      </c>
      <c r="F90" s="31">
        <v>1092.3835616438357</v>
      </c>
      <c r="G90" s="33">
        <v>44512</v>
      </c>
    </row>
    <row r="91" spans="1:7" ht="45" x14ac:dyDescent="0.25">
      <c r="A91" s="10">
        <v>2021</v>
      </c>
      <c r="B91" s="10" t="s">
        <v>113</v>
      </c>
      <c r="C91" s="10" t="s">
        <v>119</v>
      </c>
      <c r="D91" s="34" t="s">
        <v>74</v>
      </c>
      <c r="E91" s="30">
        <v>1895</v>
      </c>
      <c r="F91" s="31">
        <v>1812.7621917808219</v>
      </c>
      <c r="G91" s="33">
        <v>44474</v>
      </c>
    </row>
    <row r="92" spans="1:7" x14ac:dyDescent="0.25">
      <c r="A92" s="10"/>
      <c r="B92" s="10"/>
      <c r="C92" s="28" t="s">
        <v>2</v>
      </c>
      <c r="D92" s="10"/>
      <c r="E92" s="30"/>
      <c r="F92" s="31"/>
      <c r="G92" s="33"/>
    </row>
    <row r="93" spans="1:7" x14ac:dyDescent="0.25">
      <c r="A93" s="10">
        <v>2007</v>
      </c>
      <c r="B93" s="10" t="s">
        <v>1</v>
      </c>
      <c r="C93" s="10" t="s">
        <v>103</v>
      </c>
      <c r="D93" s="10" t="s">
        <v>77</v>
      </c>
      <c r="E93" s="30">
        <v>15788</v>
      </c>
      <c r="F93" s="31">
        <v>1578.7999999999995</v>
      </c>
      <c r="G93" s="33" t="s"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4"/>
  <sheetViews>
    <sheetView workbookViewId="0">
      <selection activeCell="E18" sqref="E18"/>
    </sheetView>
  </sheetViews>
  <sheetFormatPr baseColWidth="10" defaultRowHeight="15.75" x14ac:dyDescent="0.25"/>
  <cols>
    <col min="1" max="1" width="25.109375" customWidth="1"/>
  </cols>
  <sheetData>
    <row r="2" spans="1:4" x14ac:dyDescent="0.25">
      <c r="A2" s="13" t="s">
        <v>45</v>
      </c>
      <c r="B2" s="13"/>
      <c r="C2" s="13"/>
      <c r="D2" s="13"/>
    </row>
    <row r="3" spans="1:4" x14ac:dyDescent="0.25">
      <c r="A3" s="13" t="s">
        <v>50</v>
      </c>
      <c r="B3" s="13"/>
      <c r="C3" s="13"/>
      <c r="D3" s="13"/>
    </row>
    <row r="4" spans="1:4" x14ac:dyDescent="0.25">
      <c r="A4" s="8"/>
      <c r="B4" s="8"/>
      <c r="C4" s="8"/>
      <c r="D4" s="8"/>
    </row>
    <row r="5" spans="1:4" x14ac:dyDescent="0.25">
      <c r="A5" s="8"/>
      <c r="B5" s="8"/>
      <c r="C5" s="8"/>
      <c r="D5" s="8"/>
    </row>
    <row r="6" spans="1:4" ht="16.5" thickBot="1" x14ac:dyDescent="0.3">
      <c r="A6" s="7"/>
      <c r="B6" s="7"/>
      <c r="C6" s="7"/>
      <c r="D6" s="7"/>
    </row>
    <row r="7" spans="1:4" ht="15.75" customHeight="1" x14ac:dyDescent="0.25">
      <c r="A7" s="15" t="s">
        <v>38</v>
      </c>
      <c r="B7" s="21" t="s">
        <v>44</v>
      </c>
      <c r="C7" s="21" t="s">
        <v>43</v>
      </c>
      <c r="D7" s="18" t="s">
        <v>41</v>
      </c>
    </row>
    <row r="8" spans="1:4" x14ac:dyDescent="0.25">
      <c r="A8" s="16"/>
      <c r="B8" s="22"/>
      <c r="C8" s="22"/>
      <c r="D8" s="19"/>
    </row>
    <row r="9" spans="1:4" ht="16.5" thickBot="1" x14ac:dyDescent="0.3">
      <c r="A9" s="17"/>
      <c r="B9" s="23"/>
      <c r="C9" s="23"/>
      <c r="D9" s="20"/>
    </row>
    <row r="10" spans="1:4" x14ac:dyDescent="0.25">
      <c r="A10" s="25" t="s">
        <v>42</v>
      </c>
      <c r="B10" s="11">
        <v>7093</v>
      </c>
      <c r="C10" s="11">
        <v>7092.96</v>
      </c>
      <c r="D10" s="11">
        <f>B10-C10</f>
        <v>3.999999999996362E-2</v>
      </c>
    </row>
    <row r="11" spans="1:4" x14ac:dyDescent="0.25">
      <c r="A11" s="25"/>
      <c r="B11" s="11"/>
      <c r="C11" s="11"/>
      <c r="D11" s="11"/>
    </row>
    <row r="12" spans="1:4" x14ac:dyDescent="0.25">
      <c r="A12" s="24" t="s">
        <v>39</v>
      </c>
      <c r="B12" s="11">
        <v>14446.02</v>
      </c>
      <c r="C12" s="11">
        <v>14446.02</v>
      </c>
      <c r="D12" s="11">
        <f>B12-C12</f>
        <v>0</v>
      </c>
    </row>
    <row r="13" spans="1:4" x14ac:dyDescent="0.25">
      <c r="A13" s="25"/>
      <c r="B13" s="11"/>
      <c r="C13" s="11"/>
      <c r="D13" s="11"/>
    </row>
    <row r="14" spans="1:4" x14ac:dyDescent="0.25">
      <c r="A14" s="25" t="s">
        <v>51</v>
      </c>
      <c r="B14" s="11">
        <v>25354.6</v>
      </c>
      <c r="C14" s="11">
        <v>26674.7</v>
      </c>
      <c r="D14" s="11">
        <f>B14-C14</f>
        <v>-1320.1000000000022</v>
      </c>
    </row>
    <row r="15" spans="1:4" ht="16.5" thickBot="1" x14ac:dyDescent="0.3">
      <c r="A15" s="26"/>
      <c r="B15" s="12"/>
      <c r="C15" s="12"/>
      <c r="D15" s="12"/>
    </row>
    <row r="16" spans="1:4" ht="16.5" thickBot="1" x14ac:dyDescent="0.3">
      <c r="A16" s="1" t="s">
        <v>40</v>
      </c>
      <c r="B16" s="2">
        <f t="shared" ref="B16:D16" si="0">SUM(B10:B15)</f>
        <v>46893.619999999995</v>
      </c>
      <c r="C16" s="2">
        <f>SUM(C10:C15)</f>
        <v>48213.68</v>
      </c>
      <c r="D16" s="2">
        <f t="shared" si="0"/>
        <v>-1320.0600000000022</v>
      </c>
    </row>
    <row r="17" spans="1:4" x14ac:dyDescent="0.25">
      <c r="A17" s="5"/>
      <c r="B17" s="6"/>
      <c r="C17" s="6"/>
      <c r="D17" s="6"/>
    </row>
    <row r="18" spans="1:4" x14ac:dyDescent="0.25">
      <c r="A18" s="5" t="s">
        <v>52</v>
      </c>
      <c r="B18" s="6"/>
      <c r="C18" s="6"/>
      <c r="D18" s="6"/>
    </row>
    <row r="19" spans="1:4" x14ac:dyDescent="0.25">
      <c r="A19" s="5"/>
      <c r="B19" s="6"/>
      <c r="C19" s="6"/>
      <c r="D19" s="6"/>
    </row>
    <row r="20" spans="1:4" x14ac:dyDescent="0.25">
      <c r="A20" s="5"/>
      <c r="B20" s="6"/>
      <c r="C20" s="6"/>
      <c r="D20" s="6"/>
    </row>
    <row r="23" spans="1:4" x14ac:dyDescent="0.25">
      <c r="A23" s="4" t="s">
        <v>46</v>
      </c>
      <c r="B23" s="3"/>
      <c r="C23" s="14" t="s">
        <v>48</v>
      </c>
      <c r="D23" s="14"/>
    </row>
    <row r="24" spans="1:4" x14ac:dyDescent="0.25">
      <c r="A24" s="4" t="s">
        <v>47</v>
      </c>
      <c r="B24" s="3"/>
      <c r="C24" s="14" t="s">
        <v>49</v>
      </c>
      <c r="D24" s="14"/>
    </row>
  </sheetData>
  <mergeCells count="20">
    <mergeCell ref="C24:D24"/>
    <mergeCell ref="A3:D3"/>
    <mergeCell ref="A7:A9"/>
    <mergeCell ref="D7:D9"/>
    <mergeCell ref="C7:C9"/>
    <mergeCell ref="B7:B9"/>
    <mergeCell ref="A12:A13"/>
    <mergeCell ref="C12:C13"/>
    <mergeCell ref="B12:B13"/>
    <mergeCell ref="D12:D13"/>
    <mergeCell ref="A10:A11"/>
    <mergeCell ref="C10:C11"/>
    <mergeCell ref="B10:B11"/>
    <mergeCell ref="D10:D11"/>
    <mergeCell ref="A14:A15"/>
    <mergeCell ref="C14:C15"/>
    <mergeCell ref="B14:B15"/>
    <mergeCell ref="D14:D15"/>
    <mergeCell ref="A2:D2"/>
    <mergeCell ref="C23:D2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Asistente Gerencia</cp:lastModifiedBy>
  <cp:lastPrinted>2021-01-21T17:53:40Z</cp:lastPrinted>
  <dcterms:created xsi:type="dcterms:W3CDTF">2011-07-28T15:16:04Z</dcterms:created>
  <dcterms:modified xsi:type="dcterms:W3CDTF">2022-02-01T15:23:55Z</dcterms:modified>
</cp:coreProperties>
</file>