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272"/>
  </bookViews>
  <sheets>
    <sheet name="2019" sheetId="122" r:id="rId1"/>
  </sheets>
  <definedNames>
    <definedName name="_Regression_Int" localSheetId="0" hidden="1">1</definedName>
    <definedName name="Imprimir_área_IM" localSheetId="0">'2019'!#REF!</definedName>
    <definedName name="Imprimir_área_IM">#REF!</definedName>
    <definedName name="_xlnm.Print_Area" localSheetId="0">'2019'!$A$2:$G$60</definedName>
    <definedName name="_xlnm.Print_Titles" localSheetId="0">'2019'!$2:$9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5" i="122" l="1"/>
  <c r="E24" i="122"/>
  <c r="E17" i="122"/>
  <c r="E58" i="122" l="1"/>
  <c r="E21" i="122"/>
  <c r="E60" i="122" l="1"/>
</calcChain>
</file>

<file path=xl/sharedStrings.xml><?xml version="1.0" encoding="utf-8"?>
<sst xmlns="http://schemas.openxmlformats.org/spreadsheetml/2006/main" count="167" uniqueCount="114">
  <si>
    <t>TOTALES</t>
  </si>
  <si>
    <t>Gerencia</t>
  </si>
  <si>
    <t>25/10/2007</t>
  </si>
  <si>
    <t>Vehículo (DON.)</t>
  </si>
  <si>
    <t>4103-02-30-01</t>
  </si>
  <si>
    <t>VEHICULOS DE TRANSPORTE</t>
  </si>
  <si>
    <t>4103-03-02-03</t>
  </si>
  <si>
    <t>Desktop 6000 MT HP</t>
  </si>
  <si>
    <t>Computadora</t>
  </si>
  <si>
    <t xml:space="preserve">Laptop Probook </t>
  </si>
  <si>
    <t>LG</t>
  </si>
  <si>
    <t>CAÑON</t>
  </si>
  <si>
    <t>Impresor DATACARD modelo SP35 Plus card</t>
  </si>
  <si>
    <t>Impresor p/carnet</t>
  </si>
  <si>
    <t>Miembros del Consejo</t>
  </si>
  <si>
    <t>4103-01-34-01</t>
  </si>
  <si>
    <t>Administración y Finanzas</t>
  </si>
  <si>
    <t>EQUIPOS INFORMATICOS</t>
  </si>
  <si>
    <t>MOBILIARIO</t>
  </si>
  <si>
    <t>Inscripción y Registro</t>
  </si>
  <si>
    <t>Fotocopiadora</t>
  </si>
  <si>
    <t xml:space="preserve">MAQUINARIA Y EQUIPO </t>
  </si>
  <si>
    <t>ADQ.</t>
  </si>
  <si>
    <t>UNIDAD ASIGNADA</t>
  </si>
  <si>
    <t>FECHA</t>
  </si>
  <si>
    <t>VALOR DE</t>
  </si>
  <si>
    <t>CÓDIGO</t>
  </si>
  <si>
    <t>CARACTERÍSTICAS</t>
  </si>
  <si>
    <t>DETALLE DE EQUIPOS</t>
  </si>
  <si>
    <t>CANT.</t>
  </si>
  <si>
    <t>CONTROL DE ACTIVO FIJO TANGIBLE</t>
  </si>
  <si>
    <t>C  V P C P A</t>
  </si>
  <si>
    <t>CONSEJO DE VIGILANCIA DE LA PROFESIÓN DE CONTADURÍA PÚBLICA Y AUDITORÍA</t>
  </si>
  <si>
    <t>MINISTERIO DE ECONOMÍA</t>
  </si>
  <si>
    <t>Sala de espera</t>
  </si>
  <si>
    <t>Sala de Espera de dos piezas</t>
  </si>
  <si>
    <t>Planta Telefónica</t>
  </si>
  <si>
    <t>Panasonic color blanca</t>
  </si>
  <si>
    <t>EPSON MODELO POWERLIFE</t>
  </si>
  <si>
    <t>HP LASER JET PRO 400 M475 dn</t>
  </si>
  <si>
    <t xml:space="preserve">Impresor </t>
  </si>
  <si>
    <t>Laptop</t>
  </si>
  <si>
    <t>HP Portátil 1000-1416LA</t>
  </si>
  <si>
    <t>Control de Calidad</t>
  </si>
  <si>
    <t>Dell XPS 8700 Series</t>
  </si>
  <si>
    <t>Impresor</t>
  </si>
  <si>
    <t>HP LI PRO 400 MFP M425DN P/S/C/F 35 PPM</t>
  </si>
  <si>
    <t>Marca DELL 3020 SSF i5-4690 4GB/1TB-WW-7-W8 Pro</t>
  </si>
  <si>
    <t>4103-05-03-08</t>
  </si>
  <si>
    <t>Gerencia General</t>
  </si>
  <si>
    <t>Multifuncional ECOSYS M3550idn</t>
  </si>
  <si>
    <t>4103-02-01-01</t>
  </si>
  <si>
    <t>Aire Acondicionado</t>
  </si>
  <si>
    <t>4103-02-31-08</t>
  </si>
  <si>
    <t>Tipo Minisplit Comfortstar/Innovair</t>
  </si>
  <si>
    <t>4103-08-03-06</t>
  </si>
  <si>
    <t>4103-03-02-01</t>
  </si>
  <si>
    <t>4103-05-02-13</t>
  </si>
  <si>
    <t>4103-08-02-08</t>
  </si>
  <si>
    <t>4103-05-02-14</t>
  </si>
  <si>
    <t>4103-06-02-15</t>
  </si>
  <si>
    <t>4103-06-02-16</t>
  </si>
  <si>
    <t>4103-05-02-09</t>
  </si>
  <si>
    <t>4103-02-02-05</t>
  </si>
  <si>
    <t>4103-02-28-01</t>
  </si>
  <si>
    <t>4103-02-34-02</t>
  </si>
  <si>
    <t>4103-05-02-10</t>
  </si>
  <si>
    <t>UACI - Administración y Finanzas</t>
  </si>
  <si>
    <t>Contador - Administración y Finanzas</t>
  </si>
  <si>
    <t>Tesorero - Administración y Finanzas</t>
  </si>
  <si>
    <t>Jefe UFI - Administración y Finanzas</t>
  </si>
  <si>
    <t>4103-05-02-22</t>
  </si>
  <si>
    <t>4103-05-32-03</t>
  </si>
  <si>
    <t>4103-05-32-04</t>
  </si>
  <si>
    <t>4103-02-02-33</t>
  </si>
  <si>
    <t>MAZDA MD.BT50 7UNYW380655582 N. 2372</t>
  </si>
  <si>
    <t>4103-02-03-04</t>
  </si>
  <si>
    <t>Jefe Jurídico - Jurídico</t>
  </si>
  <si>
    <t>4103-02-02-04</t>
  </si>
  <si>
    <t>Colaborador Jurídico-Jurídica</t>
  </si>
  <si>
    <t>4103-06-31-06</t>
  </si>
  <si>
    <t>Técnico - Control de Calidad</t>
  </si>
  <si>
    <t>BIENES INMUEBLES</t>
  </si>
  <si>
    <t>Inmueble</t>
  </si>
  <si>
    <t>-</t>
  </si>
  <si>
    <t>Jefe UTIC - Administración y Finanzas</t>
  </si>
  <si>
    <t>Inmueble donado (Edificación)</t>
  </si>
  <si>
    <t>4103-08-31-09</t>
  </si>
  <si>
    <t>Tipo Minisplit Comfortstar/Innovair 36,000 BTU</t>
  </si>
  <si>
    <t>4103-01-31-10</t>
  </si>
  <si>
    <t>Computadora portatil 14 marca HP modelo 14BS018LA color negra</t>
  </si>
  <si>
    <t>4103-05-02-34</t>
  </si>
  <si>
    <t>Computadora portatil 14 procesador: Intel core i5 7200 Un RAM 8gb</t>
  </si>
  <si>
    <t>4103-03-02-36</t>
  </si>
  <si>
    <t>Proyector multimedia</t>
  </si>
  <si>
    <t>Proyector multimedia: powerlite 2155 resolución: WXGA 1280X800</t>
  </si>
  <si>
    <t>4103-01-08-01</t>
  </si>
  <si>
    <t>Sala de consejo</t>
  </si>
  <si>
    <t>computador portátil 14¨ marca HP modelo 14 BS018 LA color negra</t>
  </si>
  <si>
    <t>Impresor multifuncional</t>
  </si>
  <si>
    <t xml:space="preserve">marca: HP multifuncional color Laser jet M477dw color </t>
  </si>
  <si>
    <t xml:space="preserve">Computadora portátil marca HP  modelo: 14-BS018LA </t>
  </si>
  <si>
    <t>Jefe UTIC - Alex Campos</t>
  </si>
  <si>
    <t>4103-02-03-37</t>
  </si>
  <si>
    <t>4103-02-03-13</t>
  </si>
  <si>
    <t>4103-05-02-38</t>
  </si>
  <si>
    <t>4103-03-02-39</t>
  </si>
  <si>
    <t>UACI - Eunice Molina</t>
  </si>
  <si>
    <t>Área Jurídica - Karla Salinas</t>
  </si>
  <si>
    <t>4103-02-02-40</t>
  </si>
  <si>
    <t>4103-06-02-41</t>
  </si>
  <si>
    <t>Control de Calidad - Pedro Barrera</t>
  </si>
  <si>
    <t>Computadora portatil  marca DELL 14" LTT3490, color negra</t>
  </si>
  <si>
    <t>DEL 1 DE ENERO AL 30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</si>
</sst>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_)"/>
    <numFmt numFmtId="166" formatCode="&quot;$&quot;#,##0.00"/>
    <numFmt numFmtId="167" formatCode="0.00_)"/>
    <numFmt numFmtId="168" formatCode="_(* #,##0.000_);_(* \(#,##0.000\);_(* &quot;-&quot;??_);_(@_)"/>
  </numFmts>
  <fonts count="13" x14ac:knownFonts="1">
    <font>
      <sz val="12"/>
      <name val="Helv"/>
    </font>
    <font>
      <sz val="10"/>
      <name val="Helv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4"/>
      <name val="Helv"/>
    </font>
    <font>
      <sz val="14"/>
      <name val="Arial"/>
      <family val="2"/>
    </font>
    <font>
      <sz val="14"/>
      <name val="Helv"/>
    </font>
    <font>
      <sz val="13"/>
      <name val="Arial"/>
      <family val="2"/>
    </font>
    <font>
      <sz val="13"/>
      <name val="Helv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165" fontId="0" fillId="0" borderId="0"/>
    <xf numFmtId="164" fontId="4" fillId="0" borderId="0" applyFont="0" applyFill="0" applyBorder="0" applyAlignment="0" applyProtection="0"/>
  </cellStyleXfs>
  <cellXfs count="106">
    <xf numFmtId="165" fontId="0" fillId="0" borderId="0" xfId="0"/>
    <xf numFmtId="165" fontId="1" fillId="0" borderId="0" xfId="0" applyFont="1"/>
    <xf numFmtId="165" fontId="2" fillId="0" borderId="0" xfId="0" applyFont="1"/>
    <xf numFmtId="165" fontId="2" fillId="0" borderId="0" xfId="0" applyFont="1" applyAlignment="1">
      <alignment vertical="center"/>
    </xf>
    <xf numFmtId="165" fontId="0" fillId="0" borderId="0" xfId="0" applyAlignment="1">
      <alignment vertical="center"/>
    </xf>
    <xf numFmtId="165" fontId="0" fillId="0" borderId="0" xfId="0" applyAlignment="1">
      <alignment horizontal="left"/>
    </xf>
    <xf numFmtId="165" fontId="6" fillId="0" borderId="0" xfId="0" applyFont="1"/>
    <xf numFmtId="165" fontId="6" fillId="0" borderId="0" xfId="0" applyFont="1" applyAlignment="1">
      <alignment vertical="center"/>
    </xf>
    <xf numFmtId="165" fontId="6" fillId="0" borderId="0" xfId="0" applyFont="1" applyFill="1" applyAlignment="1">
      <alignment vertical="center"/>
    </xf>
    <xf numFmtId="165" fontId="8" fillId="0" borderId="0" xfId="0" applyFont="1"/>
    <xf numFmtId="165" fontId="1" fillId="0" borderId="0" xfId="0" applyFont="1" applyAlignment="1">
      <alignment horizontal="center"/>
    </xf>
    <xf numFmtId="165" fontId="0" fillId="0" borderId="0" xfId="0" applyAlignment="1">
      <alignment horizontal="center"/>
    </xf>
    <xf numFmtId="165" fontId="9" fillId="0" borderId="9" xfId="0" applyFont="1" applyFill="1" applyBorder="1" applyAlignment="1" applyProtection="1">
      <alignment horizontal="center" vertical="center"/>
    </xf>
    <xf numFmtId="165" fontId="9" fillId="0" borderId="7" xfId="0" applyFont="1" applyFill="1" applyBorder="1" applyAlignment="1" applyProtection="1">
      <alignment horizontal="left" vertical="center"/>
    </xf>
    <xf numFmtId="165" fontId="9" fillId="0" borderId="7" xfId="0" applyFont="1" applyFill="1" applyBorder="1" applyAlignment="1" applyProtection="1">
      <alignment horizontal="center" vertical="center"/>
    </xf>
    <xf numFmtId="165" fontId="9" fillId="0" borderId="0" xfId="0" applyFont="1" applyFill="1" applyAlignment="1">
      <alignment vertical="center"/>
    </xf>
    <xf numFmtId="165" fontId="10" fillId="0" borderId="0" xfId="0" applyFont="1" applyFill="1" applyAlignment="1">
      <alignment vertical="center"/>
    </xf>
    <xf numFmtId="166" fontId="6" fillId="3" borderId="7" xfId="0" applyNumberFormat="1" applyFont="1" applyFill="1" applyBorder="1" applyAlignment="1" applyProtection="1">
      <alignment vertical="center"/>
    </xf>
    <xf numFmtId="4" fontId="6" fillId="3" borderId="7" xfId="0" quotePrefix="1" applyNumberFormat="1" applyFont="1" applyFill="1" applyBorder="1" applyAlignment="1" applyProtection="1">
      <alignment horizontal="center" vertical="center"/>
    </xf>
    <xf numFmtId="165" fontId="11" fillId="0" borderId="9" xfId="0" applyFont="1" applyBorder="1" applyAlignment="1" applyProtection="1">
      <alignment horizontal="center"/>
    </xf>
    <xf numFmtId="165" fontId="11" fillId="0" borderId="7" xfId="0" applyFont="1" applyBorder="1" applyAlignment="1" applyProtection="1">
      <alignment horizontal="left"/>
    </xf>
    <xf numFmtId="165" fontId="5" fillId="0" borderId="7" xfId="0" applyFont="1" applyFill="1" applyBorder="1" applyAlignment="1" applyProtection="1">
      <alignment horizontal="center" vertical="center"/>
    </xf>
    <xf numFmtId="165" fontId="11" fillId="0" borderId="7" xfId="0" applyFont="1" applyBorder="1" applyAlignment="1" applyProtection="1">
      <alignment horizontal="center"/>
    </xf>
    <xf numFmtId="166" fontId="11" fillId="0" borderId="7" xfId="0" applyNumberFormat="1" applyFont="1" applyBorder="1" applyProtection="1"/>
    <xf numFmtId="4" fontId="11" fillId="0" borderId="7" xfId="0" quotePrefix="1" applyNumberFormat="1" applyFont="1" applyBorder="1" applyAlignment="1" applyProtection="1">
      <alignment horizontal="center"/>
    </xf>
    <xf numFmtId="168" fontId="11" fillId="0" borderId="0" xfId="1" applyNumberFormat="1" applyFont="1"/>
    <xf numFmtId="165" fontId="5" fillId="0" borderId="0" xfId="0" applyFont="1"/>
    <xf numFmtId="165" fontId="11" fillId="0" borderId="0" xfId="0" applyFont="1"/>
    <xf numFmtId="165" fontId="12" fillId="0" borderId="0" xfId="0" applyFont="1"/>
    <xf numFmtId="165" fontId="11" fillId="0" borderId="9" xfId="0" applyFont="1" applyFill="1" applyBorder="1" applyAlignment="1" applyProtection="1">
      <alignment horizontal="center" vertical="center"/>
    </xf>
    <xf numFmtId="165" fontId="11" fillId="0" borderId="7" xfId="0" applyFont="1" applyFill="1" applyBorder="1" applyAlignment="1" applyProtection="1">
      <alignment horizontal="left" vertical="center"/>
    </xf>
    <xf numFmtId="165" fontId="11" fillId="0" borderId="7" xfId="0" applyFont="1" applyFill="1" applyBorder="1" applyAlignment="1" applyProtection="1">
      <alignment horizontal="center" vertical="center"/>
    </xf>
    <xf numFmtId="166" fontId="11" fillId="0" borderId="7" xfId="0" applyNumberFormat="1" applyFont="1" applyFill="1" applyBorder="1" applyAlignment="1" applyProtection="1">
      <alignment vertical="center"/>
    </xf>
    <xf numFmtId="14" fontId="11" fillId="0" borderId="7" xfId="0" quotePrefix="1" applyNumberFormat="1" applyFont="1" applyFill="1" applyBorder="1" applyAlignment="1" applyProtection="1">
      <alignment horizontal="center" vertical="center"/>
    </xf>
    <xf numFmtId="165" fontId="11" fillId="0" borderId="0" xfId="0" applyFont="1" applyFill="1" applyAlignment="1">
      <alignment vertical="center"/>
    </xf>
    <xf numFmtId="165" fontId="5" fillId="0" borderId="0" xfId="0" applyFont="1" applyFill="1" applyAlignment="1">
      <alignment vertical="center"/>
    </xf>
    <xf numFmtId="165" fontId="12" fillId="0" borderId="0" xfId="0" applyFont="1" applyFill="1" applyAlignment="1">
      <alignment vertical="center"/>
    </xf>
    <xf numFmtId="165" fontId="11" fillId="0" borderId="7" xfId="0" applyFont="1" applyFill="1" applyBorder="1" applyAlignment="1" applyProtection="1">
      <alignment horizontal="left" vertical="center" wrapText="1"/>
    </xf>
    <xf numFmtId="4" fontId="11" fillId="0" borderId="7" xfId="0" quotePrefix="1" applyNumberFormat="1" applyFont="1" applyFill="1" applyBorder="1" applyAlignment="1" applyProtection="1">
      <alignment horizontal="center" vertical="center"/>
    </xf>
    <xf numFmtId="167" fontId="11" fillId="0" borderId="0" xfId="0" applyNumberFormat="1" applyFont="1" applyFill="1" applyAlignment="1">
      <alignment vertical="center"/>
    </xf>
    <xf numFmtId="165" fontId="11" fillId="0" borderId="17" xfId="0" applyFont="1" applyFill="1" applyBorder="1" applyAlignment="1" applyProtection="1">
      <alignment horizontal="center" vertical="center"/>
    </xf>
    <xf numFmtId="165" fontId="11" fillId="0" borderId="18" xfId="0" applyFont="1" applyFill="1" applyBorder="1" applyAlignment="1" applyProtection="1">
      <alignment horizontal="center" vertical="center"/>
    </xf>
    <xf numFmtId="166" fontId="11" fillId="0" borderId="17" xfId="0" applyNumberFormat="1" applyFont="1" applyFill="1" applyBorder="1" applyAlignment="1" applyProtection="1">
      <alignment vertical="center"/>
    </xf>
    <xf numFmtId="166" fontId="11" fillId="0" borderId="8" xfId="0" applyNumberFormat="1" applyFont="1" applyFill="1" applyBorder="1" applyAlignment="1" applyProtection="1">
      <alignment vertical="center"/>
    </xf>
    <xf numFmtId="166" fontId="11" fillId="0" borderId="19" xfId="0" applyNumberFormat="1" applyFont="1" applyFill="1" applyBorder="1" applyAlignment="1" applyProtection="1">
      <alignment horizontal="left" vertical="center" wrapText="1"/>
    </xf>
    <xf numFmtId="165" fontId="11" fillId="0" borderId="6" xfId="0" applyFont="1" applyBorder="1" applyAlignment="1">
      <alignment horizontal="left"/>
    </xf>
    <xf numFmtId="166" fontId="11" fillId="0" borderId="19" xfId="0" applyNumberFormat="1" applyFont="1" applyFill="1" applyBorder="1" applyAlignment="1" applyProtection="1">
      <alignment horizontal="left" vertical="center"/>
    </xf>
    <xf numFmtId="165" fontId="9" fillId="0" borderId="6" xfId="0" applyFont="1" applyFill="1" applyBorder="1" applyAlignment="1">
      <alignment horizontal="left" vertical="center"/>
    </xf>
    <xf numFmtId="165" fontId="11" fillId="0" borderId="6" xfId="0" applyFont="1" applyFill="1" applyBorder="1" applyAlignment="1">
      <alignment horizontal="left" vertical="center"/>
    </xf>
    <xf numFmtId="165" fontId="11" fillId="0" borderId="6" xfId="0" applyFont="1" applyFill="1" applyBorder="1" applyAlignment="1">
      <alignment horizontal="left" vertical="center" wrapText="1"/>
    </xf>
    <xf numFmtId="167" fontId="9" fillId="0" borderId="6" xfId="0" applyNumberFormat="1" applyFont="1" applyFill="1" applyBorder="1" applyAlignment="1">
      <alignment horizontal="left" vertical="center"/>
    </xf>
    <xf numFmtId="165" fontId="9" fillId="0" borderId="5" xfId="0" applyFont="1" applyFill="1" applyBorder="1" applyAlignment="1" applyProtection="1">
      <alignment horizontal="center" vertical="center"/>
    </xf>
    <xf numFmtId="165" fontId="9" fillId="0" borderId="4" xfId="0" applyFont="1" applyFill="1" applyBorder="1" applyAlignment="1" applyProtection="1">
      <alignment horizontal="left" vertical="center"/>
    </xf>
    <xf numFmtId="165" fontId="9" fillId="0" borderId="4" xfId="0" applyFont="1" applyFill="1" applyBorder="1" applyAlignment="1" applyProtection="1">
      <alignment horizontal="center" vertical="center"/>
    </xf>
    <xf numFmtId="166" fontId="6" fillId="3" borderId="4" xfId="0" applyNumberFormat="1" applyFont="1" applyFill="1" applyBorder="1" applyAlignment="1" applyProtection="1">
      <alignment vertical="center"/>
    </xf>
    <xf numFmtId="4" fontId="6" fillId="3" borderId="4" xfId="0" quotePrefix="1" applyNumberFormat="1" applyFont="1" applyFill="1" applyBorder="1" applyAlignment="1" applyProtection="1">
      <alignment horizontal="center" vertical="center"/>
    </xf>
    <xf numFmtId="165" fontId="9" fillId="0" borderId="3" xfId="0" applyFont="1" applyFill="1" applyBorder="1" applyAlignment="1">
      <alignment horizontal="left" vertical="center"/>
    </xf>
    <xf numFmtId="165" fontId="11" fillId="0" borderId="17" xfId="0" applyFont="1" applyFill="1" applyBorder="1" applyAlignment="1" applyProtection="1">
      <alignment horizontal="left" vertical="center" wrapText="1"/>
    </xf>
    <xf numFmtId="14" fontId="11" fillId="0" borderId="17" xfId="0" quotePrefix="1" applyNumberFormat="1" applyFont="1" applyFill="1" applyBorder="1" applyAlignment="1" applyProtection="1">
      <alignment horizontal="center" vertical="center"/>
    </xf>
    <xf numFmtId="165" fontId="11" fillId="0" borderId="31" xfId="0" applyFont="1" applyFill="1" applyBorder="1" applyAlignment="1">
      <alignment horizontal="left" vertical="center"/>
    </xf>
    <xf numFmtId="165" fontId="3" fillId="0" borderId="11" xfId="0" applyFont="1" applyBorder="1" applyAlignment="1" applyProtection="1">
      <alignment horizontal="center" vertical="center"/>
    </xf>
    <xf numFmtId="165" fontId="3" fillId="0" borderId="28" xfId="0" applyFont="1" applyBorder="1" applyAlignment="1" applyProtection="1">
      <alignment horizontal="center" vertical="center"/>
    </xf>
    <xf numFmtId="165" fontId="7" fillId="2" borderId="2" xfId="0" applyFont="1" applyFill="1" applyBorder="1" applyAlignment="1" applyProtection="1">
      <alignment horizontal="center"/>
    </xf>
    <xf numFmtId="165" fontId="7" fillId="2" borderId="0" xfId="0" applyFont="1" applyFill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center"/>
    </xf>
    <xf numFmtId="166" fontId="11" fillId="0" borderId="17" xfId="0" applyNumberFormat="1" applyFont="1" applyFill="1" applyBorder="1" applyAlignment="1" applyProtection="1">
      <alignment horizontal="right" vertical="center"/>
    </xf>
    <xf numFmtId="165" fontId="11" fillId="0" borderId="21" xfId="0" applyFont="1" applyFill="1" applyBorder="1" applyAlignment="1" applyProtection="1">
      <alignment horizontal="center" vertical="center"/>
    </xf>
    <xf numFmtId="165" fontId="11" fillId="0" borderId="17" xfId="0" applyFont="1" applyFill="1" applyBorder="1" applyAlignment="1" applyProtection="1">
      <alignment horizontal="left" vertical="center"/>
    </xf>
    <xf numFmtId="14" fontId="11" fillId="0" borderId="17" xfId="0" applyNumberFormat="1" applyFont="1" applyFill="1" applyBorder="1" applyAlignment="1" applyProtection="1">
      <alignment horizontal="center" vertical="center"/>
    </xf>
    <xf numFmtId="165" fontId="11" fillId="0" borderId="31" xfId="0" applyFont="1" applyFill="1" applyBorder="1" applyAlignment="1">
      <alignment horizontal="left" vertical="center" wrapText="1"/>
    </xf>
    <xf numFmtId="165" fontId="0" fillId="0" borderId="16" xfId="0" applyBorder="1"/>
    <xf numFmtId="165" fontId="0" fillId="0" borderId="15" xfId="0" applyBorder="1"/>
    <xf numFmtId="165" fontId="0" fillId="0" borderId="15" xfId="0" applyBorder="1" applyAlignment="1">
      <alignment horizontal="center"/>
    </xf>
    <xf numFmtId="165" fontId="0" fillId="0" borderId="10" xfId="0" applyBorder="1" applyAlignment="1">
      <alignment horizontal="left"/>
    </xf>
    <xf numFmtId="165" fontId="6" fillId="0" borderId="4" xfId="0" applyFont="1" applyFill="1" applyBorder="1" applyAlignment="1" applyProtection="1">
      <alignment horizontal="left" vertical="center"/>
    </xf>
    <xf numFmtId="167" fontId="9" fillId="0" borderId="3" xfId="0" applyNumberFormat="1" applyFont="1" applyFill="1" applyBorder="1" applyAlignment="1">
      <alignment horizontal="left" vertical="center"/>
    </xf>
    <xf numFmtId="165" fontId="7" fillId="2" borderId="16" xfId="0" applyFont="1" applyFill="1" applyBorder="1" applyAlignment="1" applyProtection="1">
      <alignment horizontal="center"/>
    </xf>
    <xf numFmtId="165" fontId="7" fillId="2" borderId="15" xfId="0" applyFont="1" applyFill="1" applyBorder="1" applyAlignment="1" applyProtection="1">
      <alignment horizontal="center"/>
    </xf>
    <xf numFmtId="165" fontId="7" fillId="2" borderId="10" xfId="0" applyFont="1" applyFill="1" applyBorder="1" applyAlignment="1" applyProtection="1">
      <alignment horizontal="center"/>
    </xf>
    <xf numFmtId="165" fontId="7" fillId="2" borderId="2" xfId="0" applyFont="1" applyFill="1" applyBorder="1" applyAlignment="1" applyProtection="1">
      <alignment horizontal="center"/>
    </xf>
    <xf numFmtId="165" fontId="7" fillId="2" borderId="0" xfId="0" applyFont="1" applyFill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center"/>
    </xf>
    <xf numFmtId="165" fontId="11" fillId="0" borderId="19" xfId="0" applyFont="1" applyFill="1" applyBorder="1" applyAlignment="1">
      <alignment horizontal="left" vertical="center" wrapText="1"/>
    </xf>
    <xf numFmtId="165" fontId="11" fillId="0" borderId="20" xfId="0" applyFont="1" applyFill="1" applyBorder="1" applyAlignment="1">
      <alignment horizontal="left" vertical="center" wrapText="1"/>
    </xf>
    <xf numFmtId="165" fontId="5" fillId="0" borderId="29" xfId="0" applyFont="1" applyBorder="1" applyAlignment="1">
      <alignment horizontal="center" vertical="center"/>
    </xf>
    <xf numFmtId="165" fontId="5" fillId="0" borderId="30" xfId="0" applyFont="1" applyBorder="1" applyAlignment="1">
      <alignment horizontal="center" vertical="center"/>
    </xf>
    <xf numFmtId="165" fontId="11" fillId="0" borderId="21" xfId="0" applyFont="1" applyFill="1" applyBorder="1" applyAlignment="1" applyProtection="1">
      <alignment horizontal="center" vertical="center"/>
    </xf>
    <xf numFmtId="165" fontId="11" fillId="0" borderId="22" xfId="0" applyFont="1" applyFill="1" applyBorder="1" applyAlignment="1" applyProtection="1">
      <alignment horizontal="center" vertical="center"/>
    </xf>
    <xf numFmtId="165" fontId="11" fillId="0" borderId="17" xfId="0" applyFont="1" applyFill="1" applyBorder="1" applyAlignment="1" applyProtection="1">
      <alignment horizontal="left" vertical="center"/>
    </xf>
    <xf numFmtId="165" fontId="11" fillId="0" borderId="18" xfId="0" applyFont="1" applyFill="1" applyBorder="1" applyAlignment="1" applyProtection="1">
      <alignment horizontal="left" vertical="center"/>
    </xf>
    <xf numFmtId="165" fontId="11" fillId="0" borderId="23" xfId="0" applyFont="1" applyFill="1" applyBorder="1" applyAlignment="1" applyProtection="1">
      <alignment horizontal="left" vertical="center"/>
    </xf>
    <xf numFmtId="165" fontId="11" fillId="0" borderId="24" xfId="0" applyFont="1" applyFill="1" applyBorder="1" applyAlignment="1" applyProtection="1">
      <alignment horizontal="left" vertical="center"/>
    </xf>
    <xf numFmtId="166" fontId="11" fillId="0" borderId="17" xfId="0" applyNumberFormat="1" applyFont="1" applyFill="1" applyBorder="1" applyAlignment="1" applyProtection="1">
      <alignment horizontal="right" vertical="center"/>
    </xf>
    <xf numFmtId="166" fontId="11" fillId="0" borderId="18" xfId="0" applyNumberFormat="1" applyFont="1" applyFill="1" applyBorder="1" applyAlignment="1" applyProtection="1">
      <alignment horizontal="right" vertical="center"/>
    </xf>
    <xf numFmtId="14" fontId="11" fillId="0" borderId="17" xfId="0" applyNumberFormat="1" applyFont="1" applyFill="1" applyBorder="1" applyAlignment="1" applyProtection="1">
      <alignment horizontal="center" vertical="center"/>
    </xf>
    <xf numFmtId="14" fontId="11" fillId="0" borderId="18" xfId="0" applyNumberFormat="1" applyFont="1" applyFill="1" applyBorder="1" applyAlignment="1" applyProtection="1">
      <alignment horizontal="center" vertical="center"/>
    </xf>
    <xf numFmtId="165" fontId="3" fillId="0" borderId="14" xfId="0" applyFont="1" applyBorder="1" applyAlignment="1" applyProtection="1">
      <alignment horizontal="center" vertical="center"/>
    </xf>
    <xf numFmtId="165" fontId="3" fillId="0" borderId="25" xfId="0" applyFont="1" applyBorder="1" applyAlignment="1" applyProtection="1">
      <alignment horizontal="center" vertical="center"/>
    </xf>
    <xf numFmtId="165" fontId="3" fillId="0" borderId="13" xfId="0" applyFont="1" applyBorder="1" applyAlignment="1" applyProtection="1">
      <alignment horizontal="center" vertical="center" wrapText="1"/>
    </xf>
    <xf numFmtId="165" fontId="3" fillId="0" borderId="26" xfId="0" applyFont="1" applyBorder="1" applyAlignment="1" applyProtection="1">
      <alignment horizontal="center" vertical="center" wrapText="1"/>
    </xf>
    <xf numFmtId="165" fontId="3" fillId="0" borderId="13" xfId="0" applyFont="1" applyBorder="1" applyAlignment="1" applyProtection="1">
      <alignment horizontal="center" vertical="center"/>
    </xf>
    <xf numFmtId="165" fontId="3" fillId="0" borderId="26" xfId="0" applyFont="1" applyBorder="1" applyAlignment="1" applyProtection="1">
      <alignment horizontal="center" vertical="center"/>
    </xf>
    <xf numFmtId="165" fontId="3" fillId="0" borderId="12" xfId="0" applyFont="1" applyBorder="1" applyAlignment="1" applyProtection="1">
      <alignment horizontal="center" vertical="center"/>
    </xf>
    <xf numFmtId="165" fontId="3" fillId="0" borderId="27" xfId="0" applyFont="1" applyBorder="1" applyAlignment="1" applyProtection="1">
      <alignment horizontal="center" vertical="center"/>
    </xf>
    <xf numFmtId="165" fontId="3" fillId="0" borderId="11" xfId="0" applyFont="1" applyBorder="1" applyAlignment="1" applyProtection="1">
      <alignment horizontal="center" vertical="center"/>
    </xf>
    <xf numFmtId="165" fontId="3" fillId="0" borderId="28" xfId="0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01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49" transitionEvaluation="1">
    <tabColor rgb="FF92D050"/>
  </sheetPr>
  <dimension ref="A1:O76"/>
  <sheetViews>
    <sheetView showGridLines="0" tabSelected="1" zoomScale="70" zoomScaleNormal="70" zoomScaleSheetLayoutView="130" workbookViewId="0">
      <pane xSplit="3" ySplit="9" topLeftCell="D49" activePane="bottomRight" state="frozen"/>
      <selection pane="topRight" activeCell="D1" sqref="D1"/>
      <selection pane="bottomLeft" activeCell="A8" sqref="A8"/>
      <selection pane="bottomRight" activeCell="E56" sqref="E56"/>
    </sheetView>
  </sheetViews>
  <sheetFormatPr defaultColWidth="26.77734375" defaultRowHeight="19.5" x14ac:dyDescent="0.35"/>
  <cols>
    <col min="1" max="1" width="5.44140625" customWidth="1"/>
    <col min="2" max="2" width="22" customWidth="1"/>
    <col min="3" max="3" width="28.77734375" customWidth="1"/>
    <col min="4" max="4" width="14" customWidth="1"/>
    <col min="5" max="5" width="12.6640625" customWidth="1"/>
    <col min="6" max="6" width="10.77734375" style="11" customWidth="1"/>
    <col min="7" max="7" width="25.21875" style="5" customWidth="1"/>
    <col min="8" max="8" width="1.21875" customWidth="1"/>
    <col min="9" max="9" width="21.33203125" style="9" customWidth="1"/>
    <col min="10" max="19" width="12.77734375" customWidth="1"/>
    <col min="21" max="21" width="5.77734375" customWidth="1"/>
    <col min="22" max="22" width="40.77734375" customWidth="1"/>
    <col min="23" max="30" width="15.77734375" customWidth="1"/>
  </cols>
  <sheetData>
    <row r="1" spans="1:15" ht="20.25" thickBot="1" x14ac:dyDescent="0.4">
      <c r="A1" s="70"/>
      <c r="B1" s="71"/>
      <c r="C1" s="71"/>
      <c r="D1" s="71"/>
      <c r="E1" s="71"/>
      <c r="F1" s="72"/>
      <c r="G1" s="73"/>
    </row>
    <row r="2" spans="1:15" ht="20.25" x14ac:dyDescent="0.3">
      <c r="A2" s="76" t="s">
        <v>33</v>
      </c>
      <c r="B2" s="77"/>
      <c r="C2" s="77"/>
      <c r="D2" s="77"/>
      <c r="E2" s="77"/>
      <c r="F2" s="77"/>
      <c r="G2" s="78"/>
      <c r="H2" s="2"/>
      <c r="I2" s="6"/>
      <c r="J2" s="2"/>
      <c r="K2" s="2"/>
      <c r="L2" s="2"/>
      <c r="M2" s="2"/>
      <c r="N2" s="2"/>
      <c r="O2" s="2"/>
    </row>
    <row r="3" spans="1:15" ht="20.25" x14ac:dyDescent="0.3">
      <c r="A3" s="79" t="s">
        <v>32</v>
      </c>
      <c r="B3" s="80"/>
      <c r="C3" s="80"/>
      <c r="D3" s="80"/>
      <c r="E3" s="80"/>
      <c r="F3" s="80"/>
      <c r="G3" s="81"/>
      <c r="H3" s="2"/>
      <c r="I3" s="6"/>
      <c r="J3" s="2"/>
      <c r="K3" s="2"/>
      <c r="L3" s="2"/>
      <c r="M3" s="2"/>
      <c r="N3" s="2"/>
      <c r="O3" s="2"/>
    </row>
    <row r="4" spans="1:15" ht="20.25" x14ac:dyDescent="0.3">
      <c r="A4" s="79" t="s">
        <v>31</v>
      </c>
      <c r="B4" s="80"/>
      <c r="C4" s="80"/>
      <c r="D4" s="80"/>
      <c r="E4" s="80"/>
      <c r="F4" s="80"/>
      <c r="G4" s="81"/>
      <c r="H4" s="2"/>
      <c r="I4" s="6"/>
      <c r="J4" s="2"/>
      <c r="K4" s="2"/>
      <c r="L4" s="2"/>
      <c r="M4" s="2"/>
      <c r="N4" s="2"/>
      <c r="O4" s="2"/>
    </row>
    <row r="5" spans="1:15" ht="20.25" x14ac:dyDescent="0.3">
      <c r="A5" s="79" t="s">
        <v>30</v>
      </c>
      <c r="B5" s="80"/>
      <c r="C5" s="80"/>
      <c r="D5" s="80"/>
      <c r="E5" s="80"/>
      <c r="F5" s="80"/>
      <c r="G5" s="81"/>
      <c r="H5" s="2"/>
      <c r="I5" s="6"/>
      <c r="J5" s="2"/>
      <c r="K5" s="2"/>
      <c r="L5" s="2"/>
      <c r="M5" s="2"/>
      <c r="N5" s="2"/>
      <c r="O5" s="2"/>
    </row>
    <row r="6" spans="1:15" ht="20.25" x14ac:dyDescent="0.3">
      <c r="A6" s="79" t="s">
        <v>113</v>
      </c>
      <c r="B6" s="80"/>
      <c r="C6" s="80"/>
      <c r="D6" s="80"/>
      <c r="E6" s="80"/>
      <c r="F6" s="80"/>
      <c r="G6" s="81"/>
      <c r="H6" s="2"/>
      <c r="I6" s="6"/>
      <c r="J6" s="2"/>
      <c r="K6" s="2"/>
      <c r="L6" s="2"/>
      <c r="M6" s="2"/>
      <c r="N6" s="2"/>
      <c r="O6" s="2"/>
    </row>
    <row r="7" spans="1:15" ht="21" thickBot="1" x14ac:dyDescent="0.35">
      <c r="A7" s="62"/>
      <c r="B7" s="63"/>
      <c r="C7" s="63"/>
      <c r="D7" s="63"/>
      <c r="E7" s="63"/>
      <c r="F7" s="63"/>
      <c r="G7" s="64"/>
      <c r="H7" s="2"/>
      <c r="I7" s="6"/>
      <c r="J7" s="2"/>
      <c r="K7" s="2"/>
      <c r="L7" s="2"/>
      <c r="M7" s="2"/>
      <c r="N7" s="2"/>
      <c r="O7" s="2"/>
    </row>
    <row r="8" spans="1:15" s="4" customFormat="1" ht="15" customHeight="1" x14ac:dyDescent="0.25">
      <c r="A8" s="96" t="s">
        <v>29</v>
      </c>
      <c r="B8" s="98" t="s">
        <v>28</v>
      </c>
      <c r="C8" s="100" t="s">
        <v>27</v>
      </c>
      <c r="D8" s="102" t="s">
        <v>26</v>
      </c>
      <c r="E8" s="60" t="s">
        <v>25</v>
      </c>
      <c r="F8" s="104" t="s">
        <v>24</v>
      </c>
      <c r="G8" s="84" t="s">
        <v>23</v>
      </c>
      <c r="H8" s="3"/>
      <c r="I8" s="7"/>
      <c r="J8" s="3"/>
      <c r="K8" s="3"/>
      <c r="L8" s="3"/>
      <c r="M8" s="3"/>
      <c r="N8" s="3"/>
      <c r="O8" s="3"/>
    </row>
    <row r="9" spans="1:15" s="4" customFormat="1" ht="15" customHeight="1" thickBot="1" x14ac:dyDescent="0.3">
      <c r="A9" s="97"/>
      <c r="B9" s="99"/>
      <c r="C9" s="101"/>
      <c r="D9" s="103"/>
      <c r="E9" s="61" t="s">
        <v>22</v>
      </c>
      <c r="F9" s="105"/>
      <c r="G9" s="85"/>
      <c r="H9" s="3"/>
      <c r="I9" s="7"/>
      <c r="J9" s="3"/>
      <c r="K9" s="3"/>
      <c r="L9" s="3"/>
      <c r="M9" s="3"/>
      <c r="N9" s="3"/>
      <c r="O9" s="3"/>
    </row>
    <row r="10" spans="1:15" s="28" customFormat="1" ht="20.100000000000001" customHeight="1" thickTop="1" x14ac:dyDescent="0.25">
      <c r="A10" s="19"/>
      <c r="B10" s="20"/>
      <c r="C10" s="21" t="s">
        <v>21</v>
      </c>
      <c r="D10" s="22"/>
      <c r="E10" s="23"/>
      <c r="F10" s="24"/>
      <c r="G10" s="45"/>
      <c r="H10" s="25"/>
      <c r="I10" s="26"/>
      <c r="J10" s="27"/>
      <c r="K10" s="27"/>
      <c r="L10" s="27"/>
      <c r="M10" s="27"/>
      <c r="N10" s="27"/>
      <c r="O10" s="27"/>
    </row>
    <row r="11" spans="1:15" s="36" customFormat="1" ht="32.25" customHeight="1" x14ac:dyDescent="0.25">
      <c r="A11" s="29">
        <v>1</v>
      </c>
      <c r="B11" s="37" t="s">
        <v>36</v>
      </c>
      <c r="C11" s="30" t="s">
        <v>37</v>
      </c>
      <c r="D11" s="31" t="s">
        <v>64</v>
      </c>
      <c r="E11" s="65">
        <v>768</v>
      </c>
      <c r="F11" s="68">
        <v>41193</v>
      </c>
      <c r="G11" s="46" t="s">
        <v>1</v>
      </c>
      <c r="H11" s="34"/>
      <c r="I11" s="35"/>
      <c r="J11" s="34"/>
      <c r="K11" s="34"/>
      <c r="L11" s="34"/>
      <c r="M11" s="34"/>
      <c r="N11" s="34"/>
      <c r="O11" s="34"/>
    </row>
    <row r="12" spans="1:15" s="36" customFormat="1" ht="36" customHeight="1" x14ac:dyDescent="0.25">
      <c r="A12" s="29">
        <v>1</v>
      </c>
      <c r="B12" s="37" t="s">
        <v>52</v>
      </c>
      <c r="C12" s="37" t="s">
        <v>54</v>
      </c>
      <c r="D12" s="31" t="s">
        <v>80</v>
      </c>
      <c r="E12" s="65">
        <v>695</v>
      </c>
      <c r="F12" s="68">
        <v>41992</v>
      </c>
      <c r="G12" s="44" t="s">
        <v>81</v>
      </c>
      <c r="H12" s="34"/>
      <c r="I12" s="35"/>
      <c r="J12" s="34"/>
      <c r="K12" s="34"/>
      <c r="L12" s="34"/>
      <c r="M12" s="34"/>
      <c r="N12" s="34"/>
      <c r="O12" s="34"/>
    </row>
    <row r="13" spans="1:15" s="36" customFormat="1" ht="36" customHeight="1" x14ac:dyDescent="0.25">
      <c r="A13" s="29">
        <v>1</v>
      </c>
      <c r="B13" s="37" t="s">
        <v>52</v>
      </c>
      <c r="C13" s="37" t="s">
        <v>54</v>
      </c>
      <c r="D13" s="31" t="s">
        <v>53</v>
      </c>
      <c r="E13" s="65">
        <v>975</v>
      </c>
      <c r="F13" s="68">
        <v>42217</v>
      </c>
      <c r="G13" s="46" t="s">
        <v>1</v>
      </c>
      <c r="H13" s="34"/>
      <c r="I13" s="35"/>
      <c r="J13" s="34"/>
      <c r="K13" s="34"/>
      <c r="L13" s="34"/>
      <c r="M13" s="34"/>
      <c r="N13" s="34"/>
      <c r="O13" s="34"/>
    </row>
    <row r="14" spans="1:15" s="36" customFormat="1" ht="36" customHeight="1" x14ac:dyDescent="0.25">
      <c r="A14" s="29">
        <v>1</v>
      </c>
      <c r="B14" s="37" t="s">
        <v>52</v>
      </c>
      <c r="C14" s="37" t="s">
        <v>54</v>
      </c>
      <c r="D14" s="31" t="s">
        <v>87</v>
      </c>
      <c r="E14" s="65">
        <v>1250</v>
      </c>
      <c r="F14" s="68">
        <v>42514</v>
      </c>
      <c r="G14" s="44" t="s">
        <v>19</v>
      </c>
      <c r="H14" s="34"/>
      <c r="I14" s="35"/>
      <c r="J14" s="34"/>
      <c r="K14" s="34"/>
      <c r="L14" s="34"/>
      <c r="M14" s="34"/>
      <c r="N14" s="34"/>
      <c r="O14" s="34"/>
    </row>
    <row r="15" spans="1:15" s="36" customFormat="1" ht="48.75" customHeight="1" x14ac:dyDescent="0.25">
      <c r="A15" s="29">
        <v>1</v>
      </c>
      <c r="B15" s="37" t="s">
        <v>52</v>
      </c>
      <c r="C15" s="37" t="s">
        <v>88</v>
      </c>
      <c r="D15" s="31" t="s">
        <v>89</v>
      </c>
      <c r="E15" s="65">
        <v>1875</v>
      </c>
      <c r="F15" s="68">
        <v>42906</v>
      </c>
      <c r="G15" s="44" t="s">
        <v>97</v>
      </c>
      <c r="H15" s="34"/>
      <c r="I15" s="35"/>
      <c r="J15" s="34"/>
      <c r="K15" s="34"/>
      <c r="L15" s="34"/>
      <c r="M15" s="34"/>
      <c r="N15" s="34"/>
      <c r="O15" s="34"/>
    </row>
    <row r="16" spans="1:15" s="36" customFormat="1" ht="48.75" customHeight="1" x14ac:dyDescent="0.25">
      <c r="A16" s="66">
        <v>1</v>
      </c>
      <c r="B16" s="57" t="s">
        <v>94</v>
      </c>
      <c r="C16" s="57" t="s">
        <v>95</v>
      </c>
      <c r="D16" s="40" t="s">
        <v>96</v>
      </c>
      <c r="E16" s="42">
        <v>2825</v>
      </c>
      <c r="F16" s="58">
        <v>43076</v>
      </c>
      <c r="G16" s="44" t="s">
        <v>97</v>
      </c>
      <c r="H16" s="34"/>
      <c r="I16" s="35"/>
      <c r="J16" s="34"/>
      <c r="K16" s="34"/>
      <c r="L16" s="34"/>
      <c r="M16" s="34"/>
      <c r="N16" s="34"/>
      <c r="O16" s="34"/>
    </row>
    <row r="17" spans="1:15" s="16" customFormat="1" ht="24.95" customHeight="1" x14ac:dyDescent="0.25">
      <c r="A17" s="12"/>
      <c r="B17" s="13"/>
      <c r="C17" s="13"/>
      <c r="D17" s="31"/>
      <c r="E17" s="17">
        <f>SUM(E10:E16)</f>
        <v>8388</v>
      </c>
      <c r="F17" s="17"/>
      <c r="G17" s="47"/>
      <c r="H17" s="15"/>
      <c r="I17" s="8"/>
      <c r="J17" s="15"/>
      <c r="K17" s="15"/>
      <c r="L17" s="15"/>
      <c r="M17" s="15"/>
      <c r="N17" s="15"/>
      <c r="O17" s="15"/>
    </row>
    <row r="18" spans="1:15" s="36" customFormat="1" ht="15" customHeight="1" x14ac:dyDescent="0.25">
      <c r="A18" s="29"/>
      <c r="B18" s="30"/>
      <c r="C18" s="21" t="s">
        <v>18</v>
      </c>
      <c r="D18" s="31"/>
      <c r="E18" s="32"/>
      <c r="F18" s="38"/>
      <c r="G18" s="48"/>
      <c r="H18" s="39"/>
      <c r="I18" s="35"/>
      <c r="J18" s="34"/>
      <c r="K18" s="34"/>
      <c r="L18" s="34"/>
      <c r="M18" s="34"/>
      <c r="N18" s="34"/>
      <c r="O18" s="34"/>
    </row>
    <row r="19" spans="1:15" s="36" customFormat="1" ht="18" customHeight="1" x14ac:dyDescent="0.25">
      <c r="A19" s="86">
        <v>1</v>
      </c>
      <c r="B19" s="88" t="s">
        <v>34</v>
      </c>
      <c r="C19" s="90" t="s">
        <v>35</v>
      </c>
      <c r="D19" s="40" t="s">
        <v>72</v>
      </c>
      <c r="E19" s="92">
        <v>1029</v>
      </c>
      <c r="F19" s="94">
        <v>40900</v>
      </c>
      <c r="G19" s="82" t="s">
        <v>16</v>
      </c>
      <c r="H19" s="34"/>
      <c r="I19" s="35"/>
      <c r="J19" s="34"/>
      <c r="K19" s="34"/>
      <c r="L19" s="34"/>
      <c r="M19" s="34"/>
      <c r="N19" s="34"/>
      <c r="O19" s="34"/>
    </row>
    <row r="20" spans="1:15" s="36" customFormat="1" ht="18" customHeight="1" x14ac:dyDescent="0.25">
      <c r="A20" s="87"/>
      <c r="B20" s="89"/>
      <c r="C20" s="91"/>
      <c r="D20" s="41" t="s">
        <v>73</v>
      </c>
      <c r="E20" s="93"/>
      <c r="F20" s="95"/>
      <c r="G20" s="83"/>
      <c r="H20" s="34"/>
      <c r="I20" s="35"/>
      <c r="J20" s="34"/>
      <c r="K20" s="34"/>
      <c r="L20" s="34"/>
      <c r="M20" s="34"/>
      <c r="N20" s="34"/>
      <c r="O20" s="34"/>
    </row>
    <row r="21" spans="1:15" s="16" customFormat="1" ht="24.95" customHeight="1" x14ac:dyDescent="0.25">
      <c r="A21" s="12"/>
      <c r="B21" s="13"/>
      <c r="C21" s="13"/>
      <c r="D21" s="14"/>
      <c r="E21" s="17">
        <f>SUM(E19:E19)</f>
        <v>1029</v>
      </c>
      <c r="F21" s="18"/>
      <c r="G21" s="47"/>
      <c r="H21" s="15"/>
      <c r="I21" s="8"/>
      <c r="J21" s="15"/>
      <c r="K21" s="15"/>
      <c r="L21" s="15"/>
      <c r="M21" s="15"/>
      <c r="N21" s="15"/>
      <c r="O21" s="15"/>
    </row>
    <row r="22" spans="1:15" s="36" customFormat="1" ht="20.100000000000001" customHeight="1" x14ac:dyDescent="0.25">
      <c r="A22" s="29"/>
      <c r="B22" s="30"/>
      <c r="C22" s="21" t="s">
        <v>82</v>
      </c>
      <c r="D22" s="31"/>
      <c r="E22" s="32"/>
      <c r="F22" s="38"/>
      <c r="G22" s="48"/>
      <c r="H22" s="34"/>
      <c r="I22" s="35"/>
      <c r="J22" s="34"/>
      <c r="K22" s="34"/>
      <c r="L22" s="34"/>
      <c r="M22" s="34"/>
      <c r="N22" s="34"/>
      <c r="O22" s="34"/>
    </row>
    <row r="23" spans="1:15" s="36" customFormat="1" ht="20.100000000000001" customHeight="1" x14ac:dyDescent="0.25">
      <c r="A23" s="29">
        <v>1</v>
      </c>
      <c r="B23" s="30" t="s">
        <v>83</v>
      </c>
      <c r="C23" s="30" t="s">
        <v>86</v>
      </c>
      <c r="D23" s="31" t="s">
        <v>84</v>
      </c>
      <c r="E23" s="32">
        <v>72750</v>
      </c>
      <c r="F23" s="33">
        <v>42005</v>
      </c>
      <c r="G23" s="48"/>
      <c r="H23" s="34"/>
      <c r="I23" s="35"/>
      <c r="J23" s="34"/>
      <c r="K23" s="34"/>
      <c r="L23" s="34"/>
      <c r="M23" s="34"/>
      <c r="N23" s="34"/>
      <c r="O23" s="34"/>
    </row>
    <row r="24" spans="1:15" s="16" customFormat="1" ht="24.95" customHeight="1" x14ac:dyDescent="0.25">
      <c r="A24" s="12"/>
      <c r="B24" s="13"/>
      <c r="C24" s="13"/>
      <c r="D24" s="14"/>
      <c r="E24" s="17">
        <f>E23</f>
        <v>72750</v>
      </c>
      <c r="F24" s="17"/>
      <c r="G24" s="47"/>
      <c r="H24" s="15"/>
      <c r="I24" s="8"/>
      <c r="J24" s="15"/>
      <c r="K24" s="15"/>
      <c r="L24" s="15"/>
      <c r="M24" s="15"/>
      <c r="N24" s="15"/>
      <c r="O24" s="15"/>
    </row>
    <row r="25" spans="1:15" s="36" customFormat="1" ht="15" customHeight="1" x14ac:dyDescent="0.25">
      <c r="A25" s="29"/>
      <c r="B25" s="30"/>
      <c r="C25" s="21" t="s">
        <v>17</v>
      </c>
      <c r="D25" s="31"/>
      <c r="E25" s="32"/>
      <c r="F25" s="38"/>
      <c r="G25" s="48"/>
      <c r="H25" s="34"/>
      <c r="I25" s="35"/>
      <c r="J25" s="34"/>
      <c r="K25" s="34"/>
      <c r="L25" s="34"/>
      <c r="M25" s="34"/>
      <c r="N25" s="34"/>
      <c r="O25" s="34"/>
    </row>
    <row r="26" spans="1:15" s="36" customFormat="1" ht="34.5" customHeight="1" x14ac:dyDescent="0.25">
      <c r="A26" s="29">
        <v>1</v>
      </c>
      <c r="B26" s="37" t="s">
        <v>13</v>
      </c>
      <c r="C26" s="37" t="s">
        <v>12</v>
      </c>
      <c r="D26" s="31" t="s">
        <v>55</v>
      </c>
      <c r="E26" s="65">
        <v>1485</v>
      </c>
      <c r="F26" s="68">
        <v>40158</v>
      </c>
      <c r="G26" s="44" t="s">
        <v>19</v>
      </c>
      <c r="H26" s="34"/>
      <c r="I26" s="35"/>
      <c r="J26" s="34"/>
      <c r="K26" s="34"/>
      <c r="L26" s="34"/>
      <c r="M26" s="34"/>
      <c r="N26" s="34"/>
      <c r="O26" s="34"/>
    </row>
    <row r="27" spans="1:15" s="36" customFormat="1" ht="20.25" customHeight="1" x14ac:dyDescent="0.25">
      <c r="A27" s="29">
        <v>1</v>
      </c>
      <c r="B27" s="30" t="s">
        <v>11</v>
      </c>
      <c r="C27" s="30" t="s">
        <v>10</v>
      </c>
      <c r="D27" s="31" t="s">
        <v>65</v>
      </c>
      <c r="E27" s="32">
        <v>878.01</v>
      </c>
      <c r="F27" s="33">
        <v>40234</v>
      </c>
      <c r="G27" s="48" t="s">
        <v>1</v>
      </c>
      <c r="H27" s="34"/>
      <c r="I27" s="35"/>
      <c r="J27" s="34"/>
      <c r="K27" s="34"/>
      <c r="L27" s="34"/>
      <c r="M27" s="34"/>
      <c r="N27" s="34"/>
      <c r="O27" s="34"/>
    </row>
    <row r="28" spans="1:15" s="36" customFormat="1" ht="21.75" customHeight="1" x14ac:dyDescent="0.25">
      <c r="A28" s="29">
        <v>1</v>
      </c>
      <c r="B28" s="30" t="s">
        <v>8</v>
      </c>
      <c r="C28" s="30" t="s">
        <v>9</v>
      </c>
      <c r="D28" s="31" t="s">
        <v>74</v>
      </c>
      <c r="E28" s="32">
        <v>803.85</v>
      </c>
      <c r="F28" s="33">
        <v>40574</v>
      </c>
      <c r="G28" s="48" t="s">
        <v>1</v>
      </c>
      <c r="H28" s="34"/>
      <c r="I28" s="35"/>
      <c r="J28" s="34"/>
      <c r="K28" s="34"/>
      <c r="L28" s="34"/>
      <c r="M28" s="34"/>
      <c r="N28" s="34"/>
      <c r="O28" s="34"/>
    </row>
    <row r="29" spans="1:15" s="36" customFormat="1" ht="30.75" customHeight="1" x14ac:dyDescent="0.25">
      <c r="A29" s="29">
        <v>1</v>
      </c>
      <c r="B29" s="30" t="s">
        <v>8</v>
      </c>
      <c r="C29" s="30" t="s">
        <v>7</v>
      </c>
      <c r="D29" s="31" t="s">
        <v>66</v>
      </c>
      <c r="E29" s="32">
        <v>1080</v>
      </c>
      <c r="F29" s="33">
        <v>40574</v>
      </c>
      <c r="G29" s="49" t="s">
        <v>67</v>
      </c>
      <c r="H29" s="34"/>
      <c r="I29" s="35"/>
      <c r="J29" s="34"/>
      <c r="K29" s="34"/>
      <c r="L29" s="34"/>
      <c r="M29" s="34"/>
      <c r="N29" s="34"/>
      <c r="O29" s="34"/>
    </row>
    <row r="30" spans="1:15" s="36" customFormat="1" ht="33.75" customHeight="1" x14ac:dyDescent="0.25">
      <c r="A30" s="29">
        <v>1</v>
      </c>
      <c r="B30" s="30" t="s">
        <v>8</v>
      </c>
      <c r="C30" s="30" t="s">
        <v>7</v>
      </c>
      <c r="D30" s="31" t="s">
        <v>58</v>
      </c>
      <c r="E30" s="32">
        <v>1080</v>
      </c>
      <c r="F30" s="33">
        <v>40574</v>
      </c>
      <c r="G30" s="49" t="s">
        <v>19</v>
      </c>
      <c r="H30" s="34"/>
      <c r="I30" s="35"/>
      <c r="J30" s="34"/>
      <c r="K30" s="34"/>
      <c r="L30" s="34"/>
      <c r="M30" s="34"/>
      <c r="N30" s="34"/>
      <c r="O30" s="34"/>
    </row>
    <row r="31" spans="1:15" s="36" customFormat="1" ht="33.950000000000003" customHeight="1" x14ac:dyDescent="0.25">
      <c r="A31" s="29">
        <v>1</v>
      </c>
      <c r="B31" s="30" t="s">
        <v>8</v>
      </c>
      <c r="C31" s="30" t="s">
        <v>7</v>
      </c>
      <c r="D31" s="31" t="s">
        <v>59</v>
      </c>
      <c r="E31" s="32">
        <v>1080</v>
      </c>
      <c r="F31" s="33">
        <v>40574</v>
      </c>
      <c r="G31" s="49" t="s">
        <v>68</v>
      </c>
      <c r="H31" s="34"/>
      <c r="I31" s="35"/>
      <c r="J31" s="34"/>
      <c r="K31" s="34"/>
      <c r="L31" s="34"/>
      <c r="M31" s="34"/>
      <c r="N31" s="34"/>
      <c r="O31" s="34"/>
    </row>
    <row r="32" spans="1:15" s="36" customFormat="1" ht="36" customHeight="1" x14ac:dyDescent="0.25">
      <c r="A32" s="29">
        <v>1</v>
      </c>
      <c r="B32" s="30" t="s">
        <v>8</v>
      </c>
      <c r="C32" s="30" t="s">
        <v>7</v>
      </c>
      <c r="D32" s="31" t="s">
        <v>57</v>
      </c>
      <c r="E32" s="32">
        <v>1080</v>
      </c>
      <c r="F32" s="33">
        <v>40574</v>
      </c>
      <c r="G32" s="49" t="s">
        <v>69</v>
      </c>
      <c r="H32" s="34"/>
      <c r="I32" s="35"/>
      <c r="J32" s="34"/>
      <c r="K32" s="34"/>
      <c r="L32" s="34"/>
      <c r="M32" s="34"/>
      <c r="N32" s="34"/>
      <c r="O32" s="34"/>
    </row>
    <row r="33" spans="1:15" s="36" customFormat="1" ht="24.95" customHeight="1" x14ac:dyDescent="0.25">
      <c r="A33" s="29">
        <v>1</v>
      </c>
      <c r="B33" s="30" t="s">
        <v>8</v>
      </c>
      <c r="C33" s="30" t="s">
        <v>7</v>
      </c>
      <c r="D33" s="31" t="s">
        <v>6</v>
      </c>
      <c r="E33" s="32">
        <v>1080</v>
      </c>
      <c r="F33" s="33">
        <v>40574</v>
      </c>
      <c r="G33" s="48" t="s">
        <v>77</v>
      </c>
      <c r="H33" s="34"/>
      <c r="I33" s="35"/>
      <c r="J33" s="34"/>
      <c r="K33" s="34"/>
      <c r="L33" s="34"/>
      <c r="M33" s="34"/>
      <c r="N33" s="34"/>
      <c r="O33" s="34"/>
    </row>
    <row r="34" spans="1:15" s="36" customFormat="1" ht="31.5" customHeight="1" x14ac:dyDescent="0.25">
      <c r="A34" s="29">
        <v>1</v>
      </c>
      <c r="B34" s="30" t="s">
        <v>8</v>
      </c>
      <c r="C34" s="30" t="s">
        <v>7</v>
      </c>
      <c r="D34" s="31" t="s">
        <v>56</v>
      </c>
      <c r="E34" s="32">
        <v>1080</v>
      </c>
      <c r="F34" s="33">
        <v>40574</v>
      </c>
      <c r="G34" s="49" t="s">
        <v>79</v>
      </c>
      <c r="H34" s="34"/>
      <c r="I34" s="35"/>
      <c r="J34" s="34"/>
      <c r="K34" s="34"/>
      <c r="L34" s="34"/>
      <c r="M34" s="34"/>
      <c r="N34" s="34"/>
      <c r="O34" s="34"/>
    </row>
    <row r="35" spans="1:15" s="36" customFormat="1" ht="24.95" customHeight="1" x14ac:dyDescent="0.25">
      <c r="A35" s="29">
        <v>1</v>
      </c>
      <c r="B35" s="30" t="s">
        <v>11</v>
      </c>
      <c r="C35" s="30" t="s">
        <v>38</v>
      </c>
      <c r="D35" s="31" t="s">
        <v>15</v>
      </c>
      <c r="E35" s="32">
        <v>1016.24</v>
      </c>
      <c r="F35" s="33">
        <v>41226</v>
      </c>
      <c r="G35" s="48" t="s">
        <v>14</v>
      </c>
      <c r="H35" s="34"/>
      <c r="I35" s="35"/>
      <c r="J35" s="34"/>
      <c r="K35" s="34"/>
      <c r="L35" s="34"/>
      <c r="M35" s="34"/>
      <c r="N35" s="34"/>
      <c r="O35" s="34"/>
    </row>
    <row r="36" spans="1:15" s="36" customFormat="1" ht="30" customHeight="1" x14ac:dyDescent="0.25">
      <c r="A36" s="29">
        <v>1</v>
      </c>
      <c r="B36" s="30" t="s">
        <v>40</v>
      </c>
      <c r="C36" s="37" t="s">
        <v>39</v>
      </c>
      <c r="D36" s="31" t="s">
        <v>76</v>
      </c>
      <c r="E36" s="32">
        <v>678.98</v>
      </c>
      <c r="F36" s="33">
        <v>41298</v>
      </c>
      <c r="G36" s="48" t="s">
        <v>1</v>
      </c>
      <c r="H36" s="34"/>
      <c r="I36" s="35"/>
      <c r="J36" s="34"/>
      <c r="K36" s="34"/>
      <c r="L36" s="34"/>
      <c r="M36" s="34"/>
      <c r="N36" s="34"/>
      <c r="O36" s="34"/>
    </row>
    <row r="37" spans="1:15" s="36" customFormat="1" ht="23.25" customHeight="1" x14ac:dyDescent="0.25">
      <c r="A37" s="29">
        <v>1</v>
      </c>
      <c r="B37" s="30" t="s">
        <v>41</v>
      </c>
      <c r="C37" s="30" t="s">
        <v>42</v>
      </c>
      <c r="D37" s="31" t="s">
        <v>60</v>
      </c>
      <c r="E37" s="32">
        <v>625</v>
      </c>
      <c r="F37" s="33">
        <v>41579</v>
      </c>
      <c r="G37" s="48" t="s">
        <v>43</v>
      </c>
      <c r="H37" s="34"/>
      <c r="I37" s="35"/>
      <c r="J37" s="34"/>
      <c r="K37" s="34"/>
      <c r="L37" s="34"/>
      <c r="M37" s="34"/>
      <c r="N37" s="34"/>
      <c r="O37" s="34"/>
    </row>
    <row r="38" spans="1:15" s="36" customFormat="1" ht="23.25" customHeight="1" x14ac:dyDescent="0.25">
      <c r="A38" s="29">
        <v>1</v>
      </c>
      <c r="B38" s="30" t="s">
        <v>41</v>
      </c>
      <c r="C38" s="30" t="s">
        <v>42</v>
      </c>
      <c r="D38" s="31" t="s">
        <v>61</v>
      </c>
      <c r="E38" s="32">
        <v>625</v>
      </c>
      <c r="F38" s="33">
        <v>41579</v>
      </c>
      <c r="G38" s="48" t="s">
        <v>43</v>
      </c>
      <c r="H38" s="34"/>
      <c r="I38" s="35"/>
      <c r="J38" s="34"/>
      <c r="K38" s="34"/>
      <c r="L38" s="34"/>
      <c r="M38" s="34"/>
      <c r="N38" s="34"/>
      <c r="O38" s="34"/>
    </row>
    <row r="39" spans="1:15" s="36" customFormat="1" ht="23.25" customHeight="1" x14ac:dyDescent="0.25">
      <c r="A39" s="29">
        <v>1</v>
      </c>
      <c r="B39" s="30" t="s">
        <v>41</v>
      </c>
      <c r="C39" s="30" t="s">
        <v>42</v>
      </c>
      <c r="D39" s="31" t="s">
        <v>63</v>
      </c>
      <c r="E39" s="32">
        <v>625</v>
      </c>
      <c r="F39" s="33">
        <v>41579</v>
      </c>
      <c r="G39" s="48" t="s">
        <v>1</v>
      </c>
      <c r="H39" s="34"/>
      <c r="I39" s="35"/>
      <c r="J39" s="34"/>
      <c r="K39" s="34"/>
      <c r="L39" s="34"/>
      <c r="M39" s="34"/>
      <c r="N39" s="34"/>
      <c r="O39" s="34"/>
    </row>
    <row r="40" spans="1:15" s="36" customFormat="1" ht="30.75" customHeight="1" x14ac:dyDescent="0.25">
      <c r="A40" s="29">
        <v>1</v>
      </c>
      <c r="B40" s="30" t="s">
        <v>8</v>
      </c>
      <c r="C40" s="30" t="s">
        <v>44</v>
      </c>
      <c r="D40" s="31" t="s">
        <v>62</v>
      </c>
      <c r="E40" s="32">
        <v>1598.95</v>
      </c>
      <c r="F40" s="33">
        <v>41626</v>
      </c>
      <c r="G40" s="49" t="s">
        <v>85</v>
      </c>
      <c r="H40" s="34"/>
      <c r="I40" s="35"/>
      <c r="J40" s="34"/>
      <c r="K40" s="34"/>
      <c r="L40" s="34"/>
      <c r="M40" s="34"/>
      <c r="N40" s="34"/>
      <c r="O40" s="34"/>
    </row>
    <row r="41" spans="1:15" s="36" customFormat="1" ht="36.950000000000003" customHeight="1" x14ac:dyDescent="0.25">
      <c r="A41" s="29">
        <v>1</v>
      </c>
      <c r="B41" s="30" t="s">
        <v>8</v>
      </c>
      <c r="C41" s="37" t="s">
        <v>47</v>
      </c>
      <c r="D41" s="31" t="s">
        <v>78</v>
      </c>
      <c r="E41" s="32">
        <v>1215</v>
      </c>
      <c r="F41" s="33">
        <v>42005</v>
      </c>
      <c r="G41" s="48" t="s">
        <v>49</v>
      </c>
      <c r="H41" s="34"/>
      <c r="I41" s="35"/>
      <c r="J41" s="34"/>
      <c r="K41" s="34"/>
      <c r="L41" s="34"/>
      <c r="M41" s="34"/>
      <c r="N41" s="34"/>
      <c r="O41" s="34"/>
    </row>
    <row r="42" spans="1:15" s="36" customFormat="1" ht="48.75" customHeight="1" x14ac:dyDescent="0.25">
      <c r="A42" s="29">
        <v>1</v>
      </c>
      <c r="B42" s="30" t="s">
        <v>8</v>
      </c>
      <c r="C42" s="37" t="s">
        <v>47</v>
      </c>
      <c r="D42" s="31" t="s">
        <v>71</v>
      </c>
      <c r="E42" s="32">
        <v>1215</v>
      </c>
      <c r="F42" s="33">
        <v>42005</v>
      </c>
      <c r="G42" s="49" t="s">
        <v>70</v>
      </c>
      <c r="H42" s="34"/>
      <c r="I42" s="35"/>
      <c r="J42" s="34"/>
      <c r="K42" s="34"/>
      <c r="L42" s="34"/>
      <c r="M42" s="34"/>
      <c r="N42" s="34"/>
      <c r="O42" s="34"/>
    </row>
    <row r="43" spans="1:15" s="36" customFormat="1" ht="34.5" customHeight="1" x14ac:dyDescent="0.25">
      <c r="A43" s="29">
        <v>1</v>
      </c>
      <c r="B43" s="30" t="s">
        <v>45</v>
      </c>
      <c r="C43" s="37" t="s">
        <v>46</v>
      </c>
      <c r="D43" s="31" t="s">
        <v>48</v>
      </c>
      <c r="E43" s="32">
        <v>600</v>
      </c>
      <c r="F43" s="33">
        <v>42005</v>
      </c>
      <c r="G43" s="49" t="s">
        <v>16</v>
      </c>
      <c r="H43" s="34"/>
      <c r="I43" s="35"/>
      <c r="J43" s="34"/>
      <c r="K43" s="34"/>
      <c r="L43" s="34"/>
      <c r="M43" s="34"/>
      <c r="N43" s="34"/>
      <c r="O43" s="34"/>
    </row>
    <row r="44" spans="1:15" s="36" customFormat="1" ht="29.25" customHeight="1" x14ac:dyDescent="0.25">
      <c r="A44" s="29">
        <v>1</v>
      </c>
      <c r="B44" s="30" t="s">
        <v>20</v>
      </c>
      <c r="C44" s="37" t="s">
        <v>50</v>
      </c>
      <c r="D44" s="31" t="s">
        <v>51</v>
      </c>
      <c r="E44" s="32">
        <v>2250</v>
      </c>
      <c r="F44" s="33">
        <v>42005</v>
      </c>
      <c r="G44" s="48" t="s">
        <v>49</v>
      </c>
      <c r="H44" s="34"/>
      <c r="I44" s="35"/>
      <c r="J44" s="34"/>
      <c r="K44" s="34"/>
      <c r="L44" s="34"/>
      <c r="M44" s="34"/>
      <c r="N44" s="34"/>
      <c r="O44" s="34"/>
    </row>
    <row r="45" spans="1:15" s="36" customFormat="1" ht="52.5" customHeight="1" x14ac:dyDescent="0.25">
      <c r="A45" s="66">
        <v>1</v>
      </c>
      <c r="B45" s="67" t="s">
        <v>41</v>
      </c>
      <c r="C45" s="57" t="s">
        <v>98</v>
      </c>
      <c r="D45" s="40" t="s">
        <v>91</v>
      </c>
      <c r="E45" s="42">
        <v>729</v>
      </c>
      <c r="F45" s="58">
        <v>42991</v>
      </c>
      <c r="G45" s="59" t="s">
        <v>102</v>
      </c>
      <c r="H45" s="34"/>
      <c r="I45" s="35"/>
      <c r="J45" s="34"/>
      <c r="K45" s="34"/>
      <c r="L45" s="34"/>
      <c r="M45" s="34"/>
      <c r="N45" s="34"/>
      <c r="O45" s="34"/>
    </row>
    <row r="46" spans="1:15" s="36" customFormat="1" ht="48" customHeight="1" x14ac:dyDescent="0.25">
      <c r="A46" s="66">
        <v>1</v>
      </c>
      <c r="B46" s="67" t="s">
        <v>41</v>
      </c>
      <c r="C46" s="57" t="s">
        <v>90</v>
      </c>
      <c r="D46" s="40" t="s">
        <v>91</v>
      </c>
      <c r="E46" s="42">
        <v>719</v>
      </c>
      <c r="F46" s="58">
        <v>43081</v>
      </c>
      <c r="G46" s="48" t="s">
        <v>49</v>
      </c>
      <c r="H46" s="34"/>
      <c r="I46" s="35"/>
      <c r="J46" s="34"/>
      <c r="K46" s="34"/>
      <c r="L46" s="34"/>
      <c r="M46" s="34"/>
      <c r="N46" s="34"/>
      <c r="O46" s="34"/>
    </row>
    <row r="47" spans="1:15" s="36" customFormat="1" ht="54" customHeight="1" x14ac:dyDescent="0.25">
      <c r="A47" s="66">
        <v>1</v>
      </c>
      <c r="B47" s="67" t="s">
        <v>41</v>
      </c>
      <c r="C47" s="57" t="s">
        <v>92</v>
      </c>
      <c r="D47" s="40" t="s">
        <v>93</v>
      </c>
      <c r="E47" s="42">
        <v>719</v>
      </c>
      <c r="F47" s="58">
        <v>43081</v>
      </c>
      <c r="G47" s="59"/>
      <c r="H47" s="34"/>
      <c r="I47" s="35"/>
      <c r="J47" s="34"/>
      <c r="K47" s="34"/>
      <c r="L47" s="34"/>
      <c r="M47" s="34"/>
      <c r="N47" s="34"/>
      <c r="O47" s="34"/>
    </row>
    <row r="48" spans="1:15" s="36" customFormat="1" ht="39" customHeight="1" x14ac:dyDescent="0.25">
      <c r="A48" s="66">
        <v>1</v>
      </c>
      <c r="B48" s="67" t="s">
        <v>99</v>
      </c>
      <c r="C48" s="57" t="s">
        <v>100</v>
      </c>
      <c r="D48" s="40" t="s">
        <v>104</v>
      </c>
      <c r="E48" s="42">
        <v>625</v>
      </c>
      <c r="F48" s="58">
        <v>43342</v>
      </c>
      <c r="G48" s="48" t="s">
        <v>49</v>
      </c>
      <c r="H48" s="34"/>
      <c r="I48" s="35"/>
      <c r="J48" s="34"/>
      <c r="K48" s="34"/>
      <c r="L48" s="34"/>
      <c r="M48" s="34"/>
      <c r="N48" s="34"/>
      <c r="O48" s="34"/>
    </row>
    <row r="49" spans="1:15" s="36" customFormat="1" ht="36" customHeight="1" x14ac:dyDescent="0.25">
      <c r="A49" s="66">
        <v>1</v>
      </c>
      <c r="B49" s="67" t="s">
        <v>41</v>
      </c>
      <c r="C49" s="57" t="s">
        <v>101</v>
      </c>
      <c r="D49" s="40" t="s">
        <v>103</v>
      </c>
      <c r="E49" s="42">
        <v>669</v>
      </c>
      <c r="F49" s="58">
        <v>43259</v>
      </c>
      <c r="G49" s="48" t="s">
        <v>49</v>
      </c>
      <c r="H49" s="34"/>
      <c r="I49" s="35"/>
      <c r="J49" s="34"/>
      <c r="K49" s="34"/>
      <c r="L49" s="34"/>
      <c r="M49" s="34"/>
      <c r="N49" s="34"/>
      <c r="O49" s="34"/>
    </row>
    <row r="50" spans="1:15" s="36" customFormat="1" ht="36" customHeight="1" x14ac:dyDescent="0.25">
      <c r="A50" s="66">
        <v>1</v>
      </c>
      <c r="B50" s="67" t="s">
        <v>41</v>
      </c>
      <c r="C50" s="57" t="s">
        <v>101</v>
      </c>
      <c r="D50" s="40" t="s">
        <v>105</v>
      </c>
      <c r="E50" s="42">
        <v>669</v>
      </c>
      <c r="F50" s="58">
        <v>43259</v>
      </c>
      <c r="G50" s="59" t="s">
        <v>107</v>
      </c>
      <c r="H50" s="34"/>
      <c r="I50" s="35"/>
      <c r="J50" s="34"/>
      <c r="K50" s="34"/>
      <c r="L50" s="34"/>
      <c r="M50" s="34"/>
      <c r="N50" s="34"/>
      <c r="O50" s="34"/>
    </row>
    <row r="51" spans="1:15" s="36" customFormat="1" ht="36" customHeight="1" x14ac:dyDescent="0.25">
      <c r="A51" s="66">
        <v>1</v>
      </c>
      <c r="B51" s="67" t="s">
        <v>41</v>
      </c>
      <c r="C51" s="57" t="s">
        <v>101</v>
      </c>
      <c r="D51" s="40" t="s">
        <v>106</v>
      </c>
      <c r="E51" s="42">
        <v>669</v>
      </c>
      <c r="F51" s="58">
        <v>43259</v>
      </c>
      <c r="G51" s="59" t="s">
        <v>108</v>
      </c>
      <c r="H51" s="34"/>
      <c r="I51" s="35"/>
      <c r="J51" s="34"/>
      <c r="K51" s="34"/>
      <c r="L51" s="34"/>
      <c r="M51" s="34"/>
      <c r="N51" s="34"/>
      <c r="O51" s="34"/>
    </row>
    <row r="52" spans="1:15" s="36" customFormat="1" ht="36" customHeight="1" x14ac:dyDescent="0.25">
      <c r="A52" s="66">
        <v>1</v>
      </c>
      <c r="B52" s="67" t="s">
        <v>41</v>
      </c>
      <c r="C52" s="57" t="s">
        <v>112</v>
      </c>
      <c r="D52" s="40" t="s">
        <v>109</v>
      </c>
      <c r="E52" s="42">
        <v>841.85</v>
      </c>
      <c r="F52" s="58">
        <v>43578</v>
      </c>
      <c r="G52" s="48" t="s">
        <v>49</v>
      </c>
      <c r="H52" s="34"/>
      <c r="I52" s="35"/>
      <c r="J52" s="34"/>
      <c r="K52" s="34"/>
      <c r="L52" s="34"/>
      <c r="M52" s="34"/>
      <c r="N52" s="34"/>
      <c r="O52" s="34"/>
    </row>
    <row r="53" spans="1:15" s="36" customFormat="1" ht="36" customHeight="1" x14ac:dyDescent="0.25">
      <c r="A53" s="66">
        <v>1</v>
      </c>
      <c r="B53" s="67" t="s">
        <v>41</v>
      </c>
      <c r="C53" s="57" t="s">
        <v>112</v>
      </c>
      <c r="D53" s="40" t="s">
        <v>110</v>
      </c>
      <c r="E53" s="42">
        <v>841.85</v>
      </c>
      <c r="F53" s="58">
        <v>43578</v>
      </c>
      <c r="G53" s="69" t="s">
        <v>111</v>
      </c>
      <c r="H53" s="34"/>
      <c r="I53" s="35"/>
      <c r="J53" s="34"/>
      <c r="K53" s="34"/>
      <c r="L53" s="34"/>
      <c r="M53" s="34"/>
      <c r="N53" s="34"/>
      <c r="O53" s="34"/>
    </row>
    <row r="54" spans="1:15" s="36" customFormat="1" ht="29.25" customHeight="1" x14ac:dyDescent="0.25">
      <c r="A54" s="66"/>
      <c r="B54" s="67"/>
      <c r="C54" s="57"/>
      <c r="D54" s="40"/>
      <c r="E54" s="42"/>
      <c r="F54" s="58"/>
      <c r="G54" s="59"/>
      <c r="H54" s="34"/>
      <c r="I54" s="35"/>
      <c r="J54" s="34"/>
      <c r="K54" s="34"/>
      <c r="L54" s="34"/>
      <c r="M54" s="34"/>
      <c r="N54" s="34"/>
      <c r="O54" s="34"/>
    </row>
    <row r="55" spans="1:15" s="16" customFormat="1" ht="24.95" customHeight="1" thickBot="1" x14ac:dyDescent="0.3">
      <c r="A55" s="51"/>
      <c r="B55" s="52"/>
      <c r="C55" s="52"/>
      <c r="D55" s="53"/>
      <c r="E55" s="54">
        <f>SUM(E26:E54)</f>
        <v>26578.729999999996</v>
      </c>
      <c r="F55" s="55"/>
      <c r="G55" s="56"/>
      <c r="H55" s="15"/>
      <c r="I55" s="8"/>
      <c r="J55" s="15"/>
      <c r="K55" s="15"/>
      <c r="L55" s="15"/>
      <c r="M55" s="15"/>
      <c r="N55" s="15"/>
      <c r="O55" s="15"/>
    </row>
    <row r="56" spans="1:15" s="36" customFormat="1" ht="15" customHeight="1" x14ac:dyDescent="0.25">
      <c r="A56" s="29"/>
      <c r="B56" s="30"/>
      <c r="C56" s="21" t="s">
        <v>5</v>
      </c>
      <c r="D56" s="31"/>
      <c r="E56" s="32"/>
      <c r="F56" s="38"/>
      <c r="G56" s="48"/>
      <c r="H56" s="34"/>
      <c r="I56" s="35"/>
      <c r="J56" s="34"/>
      <c r="K56" s="34"/>
      <c r="L56" s="34"/>
      <c r="M56" s="34"/>
      <c r="N56" s="34"/>
      <c r="O56" s="34"/>
    </row>
    <row r="57" spans="1:15" s="36" customFormat="1" ht="37.5" customHeight="1" x14ac:dyDescent="0.25">
      <c r="A57" s="29">
        <v>1</v>
      </c>
      <c r="B57" s="31" t="s">
        <v>3</v>
      </c>
      <c r="C57" s="37" t="s">
        <v>75</v>
      </c>
      <c r="D57" s="31" t="s">
        <v>4</v>
      </c>
      <c r="E57" s="32">
        <v>15788</v>
      </c>
      <c r="F57" s="38" t="s">
        <v>2</v>
      </c>
      <c r="G57" s="48" t="s">
        <v>49</v>
      </c>
      <c r="H57" s="34"/>
      <c r="I57" s="35"/>
      <c r="J57" s="34"/>
      <c r="K57" s="34"/>
      <c r="L57" s="34"/>
      <c r="M57" s="34"/>
      <c r="N57" s="34"/>
      <c r="O57" s="34"/>
    </row>
    <row r="58" spans="1:15" s="16" customFormat="1" ht="24.95" customHeight="1" x14ac:dyDescent="0.25">
      <c r="A58" s="12"/>
      <c r="B58" s="13"/>
      <c r="C58" s="13"/>
      <c r="D58" s="14"/>
      <c r="E58" s="17">
        <f>SUM(E57:E57)</f>
        <v>15788</v>
      </c>
      <c r="F58" s="18"/>
      <c r="G58" s="50"/>
      <c r="H58" s="15"/>
      <c r="I58" s="8"/>
      <c r="J58" s="15"/>
      <c r="K58" s="15"/>
      <c r="L58" s="15"/>
      <c r="M58" s="15"/>
      <c r="N58" s="15"/>
      <c r="O58" s="15"/>
    </row>
    <row r="59" spans="1:15" s="36" customFormat="1" ht="15" customHeight="1" x14ac:dyDescent="0.25">
      <c r="A59" s="29"/>
      <c r="B59" s="30"/>
      <c r="C59" s="30"/>
      <c r="D59" s="31"/>
      <c r="E59" s="43"/>
      <c r="F59" s="38"/>
      <c r="G59" s="48"/>
      <c r="H59" s="34"/>
      <c r="I59" s="35"/>
      <c r="J59" s="34"/>
      <c r="K59" s="34"/>
      <c r="L59" s="34"/>
      <c r="M59" s="34"/>
      <c r="N59" s="34"/>
      <c r="O59" s="34"/>
    </row>
    <row r="60" spans="1:15" s="16" customFormat="1" ht="31.5" customHeight="1" thickBot="1" x14ac:dyDescent="0.3">
      <c r="A60" s="51"/>
      <c r="B60" s="52"/>
      <c r="C60" s="74" t="s">
        <v>0</v>
      </c>
      <c r="D60" s="53"/>
      <c r="E60" s="54">
        <f>E58+E55+E24+E21+E17</f>
        <v>124533.73</v>
      </c>
      <c r="F60" s="54"/>
      <c r="G60" s="75"/>
      <c r="H60" s="15"/>
      <c r="I60" s="8"/>
      <c r="J60" s="15"/>
      <c r="K60" s="15"/>
      <c r="L60" s="15"/>
      <c r="M60" s="15"/>
      <c r="N60" s="15"/>
      <c r="O60" s="15"/>
    </row>
    <row r="61" spans="1:15" ht="15.75" x14ac:dyDescent="0.25">
      <c r="A61" s="1"/>
      <c r="B61" s="1"/>
      <c r="C61" s="1"/>
      <c r="D61" s="1"/>
      <c r="E61" s="1"/>
      <c r="F61" s="10"/>
      <c r="I61"/>
    </row>
    <row r="62" spans="1:15" ht="15.75" x14ac:dyDescent="0.25">
      <c r="A62" s="1"/>
      <c r="B62" s="1"/>
      <c r="C62" s="1"/>
      <c r="D62" s="1"/>
      <c r="E62" s="1"/>
      <c r="F62" s="10"/>
      <c r="I62"/>
    </row>
    <row r="63" spans="1:15" ht="15.75" x14ac:dyDescent="0.25">
      <c r="A63" s="1"/>
      <c r="B63" s="1"/>
      <c r="C63" s="1"/>
      <c r="D63" s="1"/>
      <c r="E63" s="1"/>
      <c r="F63" s="10"/>
      <c r="I63"/>
    </row>
    <row r="64" spans="1:15" ht="15.75" x14ac:dyDescent="0.25">
      <c r="A64" s="1"/>
      <c r="B64" s="1"/>
      <c r="C64" s="1"/>
      <c r="D64" s="1"/>
      <c r="E64" s="1"/>
      <c r="F64" s="10"/>
      <c r="I64"/>
    </row>
    <row r="65" spans="1:9" ht="15.75" x14ac:dyDescent="0.25">
      <c r="A65" s="1"/>
      <c r="B65" s="1"/>
      <c r="C65" s="1"/>
      <c r="D65" s="1"/>
      <c r="E65" s="1"/>
      <c r="F65" s="10"/>
      <c r="I65"/>
    </row>
    <row r="66" spans="1:9" ht="15.75" x14ac:dyDescent="0.25">
      <c r="A66" s="1"/>
      <c r="B66" s="1"/>
      <c r="C66" s="1"/>
      <c r="D66" s="1"/>
      <c r="E66" s="1"/>
      <c r="F66" s="10"/>
      <c r="I66"/>
    </row>
    <row r="67" spans="1:9" ht="15.75" x14ac:dyDescent="0.25">
      <c r="A67" s="1"/>
      <c r="B67" s="1"/>
      <c r="C67" s="1"/>
      <c r="D67" s="1"/>
      <c r="E67" s="1"/>
      <c r="F67" s="10"/>
      <c r="I67"/>
    </row>
    <row r="68" spans="1:9" ht="15.75" x14ac:dyDescent="0.25">
      <c r="A68" s="1"/>
      <c r="B68" s="1"/>
      <c r="C68" s="1"/>
      <c r="D68" s="1"/>
      <c r="E68" s="1"/>
      <c r="F68" s="10"/>
      <c r="I68"/>
    </row>
    <row r="69" spans="1:9" ht="15.75" x14ac:dyDescent="0.25">
      <c r="A69" s="1"/>
      <c r="B69" s="1"/>
      <c r="C69" s="1"/>
      <c r="D69" s="1"/>
      <c r="E69" s="1"/>
      <c r="F69" s="10"/>
      <c r="I69"/>
    </row>
    <row r="70" spans="1:9" ht="15.75" x14ac:dyDescent="0.25">
      <c r="A70" s="1"/>
      <c r="B70" s="1"/>
      <c r="C70" s="1"/>
      <c r="D70" s="1"/>
      <c r="E70" s="1"/>
      <c r="F70" s="10"/>
      <c r="I70"/>
    </row>
    <row r="71" spans="1:9" ht="15.75" x14ac:dyDescent="0.25">
      <c r="A71" s="1"/>
      <c r="B71" s="1"/>
      <c r="C71" s="1"/>
      <c r="D71" s="1"/>
      <c r="E71" s="1"/>
      <c r="F71" s="10"/>
      <c r="I71"/>
    </row>
    <row r="72" spans="1:9" ht="15.75" x14ac:dyDescent="0.25">
      <c r="A72" s="1"/>
      <c r="B72" s="1"/>
      <c r="C72" s="1"/>
      <c r="D72" s="1"/>
      <c r="E72" s="1"/>
      <c r="F72" s="10"/>
      <c r="I72"/>
    </row>
    <row r="73" spans="1:9" ht="15.75" x14ac:dyDescent="0.25">
      <c r="A73" s="1"/>
      <c r="B73" s="1"/>
      <c r="C73" s="1"/>
      <c r="D73" s="1"/>
      <c r="E73" s="1"/>
      <c r="F73" s="10"/>
      <c r="I73"/>
    </row>
    <row r="74" spans="1:9" ht="15.75" x14ac:dyDescent="0.25">
      <c r="A74" s="1"/>
      <c r="B74" s="1"/>
      <c r="C74" s="1"/>
      <c r="D74" s="1"/>
      <c r="E74" s="1"/>
      <c r="F74" s="10"/>
      <c r="I74"/>
    </row>
    <row r="75" spans="1:9" ht="15.75" x14ac:dyDescent="0.25">
      <c r="A75" s="1"/>
      <c r="B75" s="1"/>
      <c r="C75" s="1"/>
      <c r="D75" s="1"/>
      <c r="E75" s="1"/>
      <c r="F75" s="10"/>
      <c r="I75"/>
    </row>
    <row r="76" spans="1:9" ht="15.75" x14ac:dyDescent="0.25">
      <c r="A76" s="1"/>
      <c r="B76" s="1"/>
      <c r="C76" s="1"/>
      <c r="D76" s="1"/>
      <c r="E76" s="1"/>
      <c r="F76" s="10"/>
      <c r="I76"/>
    </row>
  </sheetData>
  <mergeCells count="17">
    <mergeCell ref="G19:G20"/>
    <mergeCell ref="G8:G9"/>
    <mergeCell ref="A19:A20"/>
    <mergeCell ref="B19:B20"/>
    <mergeCell ref="C19:C20"/>
    <mergeCell ref="E19:E20"/>
    <mergeCell ref="F19:F20"/>
    <mergeCell ref="A8:A9"/>
    <mergeCell ref="B8:B9"/>
    <mergeCell ref="C8:C9"/>
    <mergeCell ref="D8:D9"/>
    <mergeCell ref="F8:F9"/>
    <mergeCell ref="A2:G2"/>
    <mergeCell ref="A3:G3"/>
    <mergeCell ref="A4:G4"/>
    <mergeCell ref="A5:G5"/>
    <mergeCell ref="A6:G6"/>
  </mergeCells>
  <printOptions horizontalCentered="1"/>
  <pageMargins left="0" right="0.39370078740157483" top="0.19685039370078741" bottom="0.19685039370078741" header="0" footer="0"/>
  <pageSetup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</vt:lpstr>
      <vt:lpstr>'2019'!Print_Area</vt:lpstr>
      <vt:lpstr>'2019'!Print_Titles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Ruth Viana</cp:lastModifiedBy>
  <cp:lastPrinted>2019-05-15T19:32:00Z</cp:lastPrinted>
  <dcterms:created xsi:type="dcterms:W3CDTF">2011-07-28T15:16:04Z</dcterms:created>
  <dcterms:modified xsi:type="dcterms:W3CDTF">2019-05-15T20:08:13Z</dcterms:modified>
</cp:coreProperties>
</file>