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ATRICES 2020\"/>
    </mc:Choice>
  </mc:AlternateContent>
  <xr:revisionPtr revIDLastSave="0" documentId="8_{739649A0-A9BB-441E-BC76-E83354B2A427}" xr6:coauthVersionLast="47" xr6:coauthVersionMax="47" xr10:uidLastSave="{00000000-0000-0000-0000-000000000000}"/>
  <bookViews>
    <workbookView xWindow="-120" yWindow="-120" windowWidth="29040" windowHeight="15840" xr2:uid="{E7A75CD9-92FE-4A85-B280-A744AE2D7FC8}"/>
  </bookViews>
  <sheets>
    <sheet name="SUB MATRIZ FONDO AMANDA 2" sheetId="1" r:id="rId1"/>
  </sheets>
  <definedNames>
    <definedName name="_xlnm.Print_Area" localSheetId="0">'SUB MATRIZ FONDO AMANDA 2'!$A$1:$P$23</definedName>
    <definedName name="_xlnm.Print_Titles" localSheetId="0">'SUB MATRIZ FONDO AMANDA 2'!$1:$5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1" i="1" l="1"/>
  <c r="S12" i="1"/>
  <c r="S15" i="1" s="1"/>
  <c r="N9" i="1"/>
  <c r="L9" i="1"/>
  <c r="I9" i="1"/>
  <c r="H9" i="1"/>
  <c r="G9" i="1"/>
  <c r="R8" i="1"/>
</calcChain>
</file>

<file path=xl/sharedStrings.xml><?xml version="1.0" encoding="utf-8"?>
<sst xmlns="http://schemas.openxmlformats.org/spreadsheetml/2006/main" count="55" uniqueCount="50">
  <si>
    <t>UNIDAD DE ADQUISICIONES Y CONTRATACIONES INSTITUCIONAL (UACI)</t>
  </si>
  <si>
    <t>ALCALDIA MUNICIPAL DE SOCIEDAD, DEPARTAMENTO DE MORAZAN</t>
  </si>
  <si>
    <t>MATRIZ DE PROYECTOS EJECUTADOS EN EL AÑO 2020</t>
  </si>
  <si>
    <t>N°</t>
  </si>
  <si>
    <t>Nombre del Proyecto</t>
  </si>
  <si>
    <t>Periodo de Ejecución</t>
  </si>
  <si>
    <t>Fuente de Financiamiento *</t>
  </si>
  <si>
    <t>Nombre del Formulador de Carpeta Técnica o Perfil</t>
  </si>
  <si>
    <t>Costo de Formulación de Carpeta Técnica o Perfil</t>
  </si>
  <si>
    <t>Monto Presupuestado Según Carpeta Técnica o Perfil</t>
  </si>
  <si>
    <t>Monto Presupuestado para la Supervision.</t>
  </si>
  <si>
    <t>Modalidad de Ejecución ***</t>
  </si>
  <si>
    <t>Nombre del Prestador del Servicio</t>
  </si>
  <si>
    <t>Costo de la Ejecución</t>
  </si>
  <si>
    <t>Nombre del Supervisor del Proyecto</t>
  </si>
  <si>
    <t>Costo de la Supervisión</t>
  </si>
  <si>
    <t>Nombre del Administrador de Contrato o Delegado Municipal</t>
  </si>
  <si>
    <t>Estatus **</t>
  </si>
  <si>
    <t>Desde</t>
  </si>
  <si>
    <t>Hasta</t>
  </si>
  <si>
    <t>SEGUNDO FONDO ASIGNADO PARA ATENDER NECESIDADES PRIORITARIAS Y PROYECTOS DERIVADOS POR LA EMERGENCIA DEL COVID- DIECINUEVE Y POR LA ALAERTA ROJA DE LAS TORMENTAS TROPICALES AMANDA, CRISTOBAL Y ETA</t>
  </si>
  <si>
    <t>ADUISICION DE PRODUCTOS DE LA CANASTA BASICA PARA BRINDAR APOYO POR LA EMERGENCIA DERIVADA DEL COVID  - DIECINUEVE  A LA POBLACION DEL MUNICIPIO DE SOCIEDAD, DEPARTAMENTO DE MORAZAN. -</t>
  </si>
  <si>
    <t>12 DE ENERO DE 2021</t>
  </si>
  <si>
    <t>18 DE ENERO DE 2021</t>
  </si>
  <si>
    <t>ALCALDIA MUNICIPAL DE SOCIEDAD</t>
  </si>
  <si>
    <t>LIBRE GESTION</t>
  </si>
  <si>
    <t>ARQUIMIDES ANTONIO CABEZAS SORTO</t>
  </si>
  <si>
    <t>N/A</t>
  </si>
  <si>
    <t>LIC. NELSON DANILO MAJANO UMANZOR</t>
  </si>
  <si>
    <t>LIQUIDADO</t>
  </si>
  <si>
    <t>HACER LIQUIDACION</t>
  </si>
  <si>
    <t xml:space="preserve"> </t>
  </si>
  <si>
    <t>*       FUENTE DE FINANCIAMIENTO: SEGUNDO FONDO ASIGNADO PARA ATENDER NECESIDADES PRIORITARIAS Y PROYECTOS DERIVADOS POR LA EMERGENCIA DEL COVID- DIECINUEVE Y POR LA ALAERTA ROJA DE LAS TORMENTAS TROPICALES AMANDA, CRISTOBAL Y ETA</t>
  </si>
  <si>
    <t>**      El Estatus de proyectos es:  Liquidado.</t>
  </si>
  <si>
    <t>***   La Modalidad de ejecución de un proyectO: Libre Gestión.</t>
  </si>
  <si>
    <t xml:space="preserve">F. </t>
  </si>
  <si>
    <t>F.</t>
  </si>
  <si>
    <t>MONTO DE SUPERVSION DE PROYECTO DE ELECTRIFICACION</t>
  </si>
  <si>
    <t>Tec. Edwin Javier Zelaya Flores.</t>
  </si>
  <si>
    <t>Sr. Cesar Omar Saravia Iglesias</t>
  </si>
  <si>
    <t>Sra. Ana Elia Castro de Blanco</t>
  </si>
  <si>
    <t>Ing. Jose Osvaldo Hernandez.</t>
  </si>
  <si>
    <t>Lic Mauricio Daniel Rodriguez Blanco</t>
  </si>
  <si>
    <t>Lic. Edras Alexander Guzman Ventura</t>
  </si>
  <si>
    <t>Jefe UACI</t>
  </si>
  <si>
    <t>Alcalde Municipal</t>
  </si>
  <si>
    <t>Sindico Municipal.</t>
  </si>
  <si>
    <t xml:space="preserve">                      Tesorero Municipal</t>
  </si>
  <si>
    <t>Contador Municipal</t>
  </si>
  <si>
    <t>Secretario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</si>
</sst>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ankGothic Lt BT"/>
      <family val="2"/>
    </font>
    <font>
      <sz val="7"/>
      <color theme="1"/>
      <name val="Calibri"/>
      <family val="2"/>
    </font>
    <font>
      <b/>
      <sz val="12"/>
      <color theme="1"/>
      <name val="BankGothic Lt BT"/>
      <family val="2"/>
    </font>
    <font>
      <b/>
      <sz val="14"/>
      <color theme="1"/>
      <name val="BankGothic Lt BT"/>
      <family val="2"/>
    </font>
    <font>
      <sz val="12"/>
      <name val="BankGothic Lt BT"/>
      <family val="2"/>
    </font>
    <font>
      <sz val="7"/>
      <color rgb="FFFF0000"/>
      <name val="Calibri"/>
      <family val="2"/>
    </font>
    <font>
      <b/>
      <sz val="7"/>
      <color theme="1"/>
      <name val="Calibri"/>
      <family val="2"/>
    </font>
    <font>
      <i/>
      <sz val="14"/>
      <color theme="1"/>
      <name val="BankGothic Lt BT"/>
      <family val="2"/>
    </font>
    <font>
      <sz val="14"/>
      <color theme="1"/>
      <name val="BankGothic Lt BT"/>
      <family val="2"/>
    </font>
    <font>
      <i/>
      <sz val="12"/>
      <color theme="1"/>
      <name val="BankGothic Lt BT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17" fontId="6" fillId="0" borderId="9" xfId="0" applyNumberFormat="1" applyFont="1" applyBorder="1" applyAlignment="1">
      <alignment horizontal="center" vertical="center" wrapText="1"/>
    </xf>
    <xf numFmtId="17" fontId="6" fillId="0" borderId="6" xfId="0" applyNumberFormat="1" applyFont="1" applyBorder="1" applyAlignment="1">
      <alignment horizontal="center" vertical="center" wrapText="1"/>
    </xf>
    <xf numFmtId="44" fontId="6" fillId="0" borderId="6" xfId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4" fontId="2" fillId="0" borderId="6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4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justify" vertical="center"/>
    </xf>
    <xf numFmtId="44" fontId="2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79B34-DCC7-47D4-8255-F037B853C25A}">
  <dimension ref="A1:T23"/>
  <sheetViews>
    <sheetView tabSelected="1" view="pageBreakPreview" zoomScale="70" zoomScaleNormal="100" zoomScaleSheetLayoutView="70" zoomScalePageLayoutView="95" workbookViewId="0">
      <pane ySplit="5" topLeftCell="A6" activePane="bottomLeft" state="frozen"/>
      <selection pane="bottomLeft" activeCell="K12" sqref="K12"/>
    </sheetView>
  </sheetViews>
  <sheetFormatPr baseColWidth="10" defaultColWidth="11.42578125" defaultRowHeight="9" x14ac:dyDescent="0.25"/>
  <cols>
    <col min="1" max="1" width="5" style="2" customWidth="1"/>
    <col min="2" max="2" width="38.7109375" style="51" customWidth="1"/>
    <col min="3" max="3" width="14.28515625" style="2" customWidth="1"/>
    <col min="4" max="4" width="16.5703125" style="2" customWidth="1"/>
    <col min="5" max="5" width="21.5703125" style="2" customWidth="1"/>
    <col min="6" max="6" width="20.7109375" style="2" customWidth="1"/>
    <col min="7" max="7" width="13.42578125" style="2" customWidth="1"/>
    <col min="8" max="8" width="19.42578125" style="2" customWidth="1"/>
    <col min="9" max="9" width="17" style="2" customWidth="1"/>
    <col min="10" max="10" width="15" style="2" customWidth="1"/>
    <col min="11" max="11" width="17" style="2" customWidth="1"/>
    <col min="12" max="12" width="25.42578125" style="2" customWidth="1"/>
    <col min="13" max="14" width="11.5703125" style="2" customWidth="1"/>
    <col min="15" max="15" width="19.140625" style="2" customWidth="1"/>
    <col min="16" max="16" width="16.7109375" style="2" customWidth="1"/>
    <col min="17" max="16384" width="11.42578125" style="2"/>
  </cols>
  <sheetData>
    <row r="1" spans="1:2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.75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0" ht="30" customHeight="1" thickBot="1" x14ac:dyDescent="0.3">
      <c r="A4" s="4" t="s">
        <v>3</v>
      </c>
      <c r="B4" s="5" t="s">
        <v>4</v>
      </c>
      <c r="C4" s="4" t="s">
        <v>5</v>
      </c>
      <c r="D4" s="4"/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6" t="s">
        <v>16</v>
      </c>
      <c r="P4" s="4" t="s">
        <v>17</v>
      </c>
      <c r="R4" s="7"/>
      <c r="S4" s="7"/>
      <c r="T4" s="7"/>
    </row>
    <row r="5" spans="1:20" ht="138" customHeight="1" thickTop="1" thickBot="1" x14ac:dyDescent="0.3">
      <c r="A5" s="8"/>
      <c r="B5" s="9"/>
      <c r="C5" s="10" t="s">
        <v>18</v>
      </c>
      <c r="D5" s="10" t="s">
        <v>19</v>
      </c>
      <c r="E5" s="9"/>
      <c r="F5" s="9"/>
      <c r="G5" s="9"/>
      <c r="H5" s="9"/>
      <c r="I5" s="9"/>
      <c r="J5" s="9"/>
      <c r="K5" s="9"/>
      <c r="L5" s="9"/>
      <c r="M5" s="9"/>
      <c r="N5" s="9"/>
      <c r="O5" s="4"/>
      <c r="P5" s="9"/>
    </row>
    <row r="6" spans="1:20" ht="36" customHeight="1" thickTop="1" thickBot="1" x14ac:dyDescent="0.3">
      <c r="A6" s="11" t="s">
        <v>20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</row>
    <row r="7" spans="1:20" s="21" customFormat="1" ht="355.5" customHeight="1" thickTop="1" thickBot="1" x14ac:dyDescent="0.3">
      <c r="A7" s="14">
        <v>1</v>
      </c>
      <c r="B7" s="15" t="s">
        <v>21</v>
      </c>
      <c r="C7" s="16" t="s">
        <v>22</v>
      </c>
      <c r="D7" s="17" t="s">
        <v>23</v>
      </c>
      <c r="E7" s="18" t="s">
        <v>20</v>
      </c>
      <c r="F7" s="19" t="s">
        <v>24</v>
      </c>
      <c r="G7" s="18">
        <v>0</v>
      </c>
      <c r="H7" s="18">
        <v>48575.6</v>
      </c>
      <c r="I7" s="18">
        <v>0</v>
      </c>
      <c r="J7" s="19" t="s">
        <v>25</v>
      </c>
      <c r="K7" s="19" t="s">
        <v>26</v>
      </c>
      <c r="L7" s="20">
        <v>48150</v>
      </c>
      <c r="M7" s="19" t="s">
        <v>27</v>
      </c>
      <c r="N7" s="18">
        <v>0</v>
      </c>
      <c r="O7" s="19" t="s">
        <v>28</v>
      </c>
      <c r="P7" s="19" t="s">
        <v>29</v>
      </c>
      <c r="Q7" s="21" t="s">
        <v>30</v>
      </c>
    </row>
    <row r="8" spans="1:20" s="21" customFormat="1" ht="76.5" customHeight="1" thickTop="1" thickBot="1" x14ac:dyDescent="0.3">
      <c r="A8" s="14"/>
      <c r="B8" s="15"/>
      <c r="C8" s="16"/>
      <c r="D8" s="19"/>
      <c r="E8" s="18"/>
      <c r="F8" s="19"/>
      <c r="G8" s="18"/>
      <c r="H8" s="18"/>
      <c r="I8" s="18"/>
      <c r="J8" s="19"/>
      <c r="K8" s="19"/>
      <c r="L8" s="20"/>
      <c r="M8" s="19"/>
      <c r="N8" s="18"/>
      <c r="O8" s="19"/>
      <c r="P8" s="19"/>
      <c r="R8" s="21">
        <f>+H8*0.03</f>
        <v>0</v>
      </c>
    </row>
    <row r="9" spans="1:20" ht="15.75" customHeight="1" thickTop="1" thickBot="1" x14ac:dyDescent="0.3">
      <c r="A9" s="22" t="s">
        <v>31</v>
      </c>
      <c r="B9" s="22"/>
      <c r="C9" s="23"/>
      <c r="D9" s="23"/>
      <c r="E9" s="24"/>
      <c r="F9" s="25"/>
      <c r="G9" s="24">
        <f>SUM(G7:G8)</f>
        <v>0</v>
      </c>
      <c r="H9" s="24">
        <f>SUM(H7:H8)</f>
        <v>48575.6</v>
      </c>
      <c r="I9" s="24">
        <f>SUM(I7:I8)</f>
        <v>0</v>
      </c>
      <c r="J9" s="26"/>
      <c r="K9" s="27"/>
      <c r="L9" s="26">
        <f>SUM(L7:L8)</f>
        <v>48150</v>
      </c>
      <c r="M9" s="27"/>
      <c r="N9" s="26">
        <f>SUM(N7:N8)</f>
        <v>0</v>
      </c>
      <c r="O9" s="27"/>
      <c r="P9" s="26"/>
    </row>
    <row r="10" spans="1:20" s="32" customFormat="1" ht="16.5" thickTop="1" x14ac:dyDescent="0.25">
      <c r="A10" s="28"/>
      <c r="B10" s="29"/>
      <c r="C10" s="28"/>
      <c r="D10" s="28"/>
      <c r="E10" s="30"/>
      <c r="F10" s="31"/>
      <c r="G10" s="30"/>
      <c r="H10" s="30"/>
      <c r="I10" s="30"/>
      <c r="J10" s="31"/>
      <c r="K10" s="31"/>
      <c r="L10" s="30"/>
      <c r="M10" s="31"/>
      <c r="N10" s="30"/>
      <c r="O10" s="31"/>
      <c r="P10" s="31"/>
    </row>
    <row r="11" spans="1:20" ht="45.75" customHeight="1" x14ac:dyDescent="0.25">
      <c r="A11" s="33" t="s">
        <v>32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20" ht="18" x14ac:dyDescent="0.25">
      <c r="A12" s="34" t="s">
        <v>33</v>
      </c>
      <c r="B12" s="35"/>
      <c r="C12" s="34"/>
      <c r="D12" s="34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S12" s="2" t="e">
        <f>+#REF!*0.06</f>
        <v>#REF!</v>
      </c>
    </row>
    <row r="13" spans="1:20" ht="42.75" customHeight="1" x14ac:dyDescent="0.25">
      <c r="A13" s="37" t="s">
        <v>34</v>
      </c>
      <c r="B13" s="35"/>
      <c r="C13" s="37"/>
      <c r="D13" s="37"/>
      <c r="E13" s="38"/>
      <c r="F13" s="36"/>
      <c r="G13" s="36"/>
      <c r="H13" s="38"/>
      <c r="I13" s="38"/>
      <c r="J13" s="38"/>
      <c r="K13" s="36"/>
      <c r="L13" s="36"/>
      <c r="M13" s="36"/>
      <c r="N13" s="36"/>
      <c r="O13" s="36"/>
      <c r="P13" s="38"/>
    </row>
    <row r="14" spans="1:20" ht="15.75" x14ac:dyDescent="0.25">
      <c r="A14" s="39"/>
      <c r="B14" s="40"/>
      <c r="C14" s="39"/>
      <c r="D14" s="39"/>
      <c r="E14" s="41"/>
      <c r="F14" s="31"/>
      <c r="G14" s="31"/>
      <c r="H14" s="41"/>
      <c r="I14" s="41"/>
      <c r="J14" s="41"/>
      <c r="K14" s="31"/>
      <c r="L14" s="31"/>
      <c r="M14" s="31"/>
      <c r="N14" s="31"/>
      <c r="O14" s="31"/>
      <c r="P14" s="41"/>
      <c r="S14" s="2">
        <v>14</v>
      </c>
    </row>
    <row r="15" spans="1:20" ht="15.75" x14ac:dyDescent="0.25">
      <c r="A15" s="42"/>
      <c r="B15" s="42"/>
      <c r="C15" s="42"/>
      <c r="D15" s="42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S15" s="2" t="e">
        <f>+S12/S14</f>
        <v>#REF!</v>
      </c>
    </row>
    <row r="16" spans="1:20" ht="15.75" x14ac:dyDescent="0.25">
      <c r="A16" s="39"/>
      <c r="B16" s="39"/>
      <c r="C16" s="39"/>
      <c r="D16" s="39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1:20" ht="15.75" x14ac:dyDescent="0.25">
      <c r="A17" s="39"/>
      <c r="B17" s="39"/>
      <c r="C17" s="39"/>
      <c r="D17" s="39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1:20" ht="15.75" x14ac:dyDescent="0.25">
      <c r="A18" s="39"/>
      <c r="B18" s="39"/>
      <c r="C18" s="39"/>
      <c r="D18" s="39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spans="1:20" ht="15.75" x14ac:dyDescent="0.25">
      <c r="A19" s="39"/>
      <c r="B19" s="39"/>
      <c r="C19" s="39"/>
      <c r="D19" s="39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S19" s="2">
        <v>128</v>
      </c>
    </row>
    <row r="20" spans="1:20" ht="15.75" x14ac:dyDescent="0.25">
      <c r="A20" s="31"/>
      <c r="B20" s="43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S20" s="2">
        <v>14</v>
      </c>
    </row>
    <row r="21" spans="1:20" ht="99" customHeight="1" x14ac:dyDescent="0.25">
      <c r="A21" s="36"/>
      <c r="B21" s="44" t="s">
        <v>35</v>
      </c>
      <c r="C21" s="45" t="s">
        <v>35</v>
      </c>
      <c r="D21" s="45"/>
      <c r="E21" s="45"/>
      <c r="F21" s="46" t="s">
        <v>35</v>
      </c>
      <c r="G21" s="46"/>
      <c r="H21" s="46"/>
      <c r="I21" s="46" t="s">
        <v>35</v>
      </c>
      <c r="J21" s="46"/>
      <c r="K21" s="46" t="s">
        <v>36</v>
      </c>
      <c r="L21" s="46"/>
      <c r="M21" s="46" t="s">
        <v>35</v>
      </c>
      <c r="N21" s="46"/>
      <c r="O21" s="36"/>
      <c r="P21" s="31"/>
      <c r="S21" s="21">
        <f>+S19*S20</f>
        <v>1792</v>
      </c>
      <c r="T21" s="21" t="s">
        <v>37</v>
      </c>
    </row>
    <row r="22" spans="1:20" ht="44.25" customHeight="1" x14ac:dyDescent="0.25">
      <c r="A22" s="36"/>
      <c r="B22" s="44" t="s">
        <v>38</v>
      </c>
      <c r="C22" s="47" t="s">
        <v>39</v>
      </c>
      <c r="D22" s="47"/>
      <c r="E22" s="47"/>
      <c r="F22" s="47" t="s">
        <v>40</v>
      </c>
      <c r="G22" s="47"/>
      <c r="H22" s="47"/>
      <c r="I22" s="48" t="s">
        <v>41</v>
      </c>
      <c r="J22" s="48"/>
      <c r="K22" s="49" t="s">
        <v>42</v>
      </c>
      <c r="L22" s="49"/>
      <c r="M22" s="50" t="s">
        <v>43</v>
      </c>
      <c r="N22" s="50"/>
      <c r="O22" s="50"/>
      <c r="P22" s="31"/>
    </row>
    <row r="23" spans="1:20" ht="50.25" customHeight="1" x14ac:dyDescent="0.25">
      <c r="A23" s="36"/>
      <c r="B23" s="44" t="s">
        <v>44</v>
      </c>
      <c r="C23" s="47" t="s">
        <v>45</v>
      </c>
      <c r="D23" s="47"/>
      <c r="E23" s="47"/>
      <c r="F23" s="47" t="s">
        <v>46</v>
      </c>
      <c r="G23" s="47"/>
      <c r="H23" s="47"/>
      <c r="I23" s="50" t="s">
        <v>47</v>
      </c>
      <c r="J23" s="50"/>
      <c r="K23" s="47" t="s">
        <v>48</v>
      </c>
      <c r="L23" s="47"/>
      <c r="M23" s="47" t="s">
        <v>49</v>
      </c>
      <c r="N23" s="47"/>
      <c r="O23" s="47"/>
      <c r="P23" s="31"/>
    </row>
  </sheetData>
  <mergeCells count="37">
    <mergeCell ref="C23:E23"/>
    <mergeCell ref="F23:H23"/>
    <mergeCell ref="I23:J23"/>
    <mergeCell ref="K23:L23"/>
    <mergeCell ref="M23:O23"/>
    <mergeCell ref="C21:E21"/>
    <mergeCell ref="F21:H21"/>
    <mergeCell ref="I21:J21"/>
    <mergeCell ref="K21:L21"/>
    <mergeCell ref="M21:N21"/>
    <mergeCell ref="C22:E22"/>
    <mergeCell ref="F22:H22"/>
    <mergeCell ref="I22:J22"/>
    <mergeCell ref="K22:L22"/>
    <mergeCell ref="M22:O22"/>
    <mergeCell ref="O4:O5"/>
    <mergeCell ref="P4:P5"/>
    <mergeCell ref="A6:P6"/>
    <mergeCell ref="A9:D9"/>
    <mergeCell ref="A11:P11"/>
    <mergeCell ref="A15:D15"/>
    <mergeCell ref="I4:I5"/>
    <mergeCell ref="J4:J5"/>
    <mergeCell ref="K4:K5"/>
    <mergeCell ref="L4:L5"/>
    <mergeCell ref="M4:M5"/>
    <mergeCell ref="N4:N5"/>
    <mergeCell ref="A1:P1"/>
    <mergeCell ref="A2:P2"/>
    <mergeCell ref="A3:P3"/>
    <mergeCell ref="A4:A5"/>
    <mergeCell ref="B4:B5"/>
    <mergeCell ref="C4:D4"/>
    <mergeCell ref="E4:E5"/>
    <mergeCell ref="F4:F5"/>
    <mergeCell ref="G4:G5"/>
    <mergeCell ref="H4:H5"/>
  </mergeCells>
  <printOptions horizontalCentered="1"/>
  <pageMargins left="0.11811023622047245" right="0.15748031496062992" top="0.35433070866141736" bottom="0.35433070866141736" header="0.31496062992125984" footer="0.31496062992125984"/>
  <pageSetup scale="48" fitToWidth="2" fitToHeight="2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SUB MATRIZ FONDO AMANDA 2</vt:lpstr>
      <vt:lpstr>'SUB MATRIZ FONDO AMANDA 2'!Área_de_impresión</vt:lpstr>
      <vt:lpstr>'SUB MATRIZ FONDO AMANDA 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DESKTOP</cp:lastModifiedBy>
  <dcterms:created xsi:type="dcterms:W3CDTF">2023-06-14T15:51:24Z</dcterms:created>
  <dcterms:modified xsi:type="dcterms:W3CDTF">2023-06-14T15:52:23Z</dcterms:modified>
</cp:coreProperties>
</file>