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ACCESO A LA INFORMACION PUBLICA\PORTAL\LISTADO DE PROYECTOS-ELSITA LAIP\"/>
    </mc:Choice>
  </mc:AlternateContent>
  <bookViews>
    <workbookView xWindow="0" yWindow="0" windowWidth="20460" windowHeight="7080"/>
  </bookViews>
  <sheets>
    <sheet name="2018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13" i="4"/>
  <c r="E4" i="4" l="1"/>
  <c r="E3" i="4" l="1"/>
</calcChain>
</file>

<file path=xl/sharedStrings.xml><?xml version="1.0" encoding="utf-8"?>
<sst xmlns="http://schemas.openxmlformats.org/spreadsheetml/2006/main" count="90" uniqueCount="48">
  <si>
    <t>NOMBRE DE LA OBRA</t>
  </si>
  <si>
    <t>FECHA</t>
  </si>
  <si>
    <t>UBICACIÓN</t>
  </si>
  <si>
    <t>COSTO TOTAL</t>
  </si>
  <si>
    <t>FINANCIAMIENTO</t>
  </si>
  <si>
    <t>TIEMPO DE EJECUCION</t>
  </si>
  <si>
    <t>EJECUTOR</t>
  </si>
  <si>
    <t>SUPERVISOR</t>
  </si>
  <si>
    <t>FUNCIONARIO RESPONSABLE</t>
  </si>
  <si>
    <t>FORMA DE PAGO</t>
  </si>
  <si>
    <t>GARANTIAS</t>
  </si>
  <si>
    <t>NO.</t>
  </si>
  <si>
    <t>DIFERENTES LUGARES DEL MUNICIPIO</t>
  </si>
  <si>
    <t>365 DIAS CAL.</t>
  </si>
  <si>
    <t>ALCALDIA MUNICIPAL DE EL DIVISADERO</t>
  </si>
  <si>
    <t>N/A</t>
  </si>
  <si>
    <t>LIC. MARIA MAGDALENA MENDEZ, JEFE DE UACI</t>
  </si>
  <si>
    <t>CONTRAENTREGA</t>
  </si>
  <si>
    <t>ADQUISION DE PAQUETES CON PRODUCTOS DE LA CANASTA BASICA PARA ASISTENCIA AL ADULTO MAYOR DEL MUNICIPIO DE EL DIVISADERO, DEPARTAMENTO DE MORAZAN</t>
  </si>
  <si>
    <t>12 MESES</t>
  </si>
  <si>
    <t>ALCALDIA MUNICIPAL Y MOP</t>
  </si>
  <si>
    <t>70 DIAS CAL.</t>
  </si>
  <si>
    <t>CANTON LOMA LARGA</t>
  </si>
  <si>
    <t>FONDO FODES 75%</t>
  </si>
  <si>
    <t>FONDO COMUN MUNICIPAL Y FONDO FODES 75%</t>
  </si>
  <si>
    <t>TIENDA LA JOCOREÑA, (PROPIETARIO LIC. ALVARO JOSE ESPINOZA CABRERA)</t>
  </si>
  <si>
    <t>AVANCE FISICO DE LA OBRA</t>
  </si>
  <si>
    <t>ING. ROBERTO CARLOS LARIN RIVERA</t>
  </si>
  <si>
    <t>HIDROCONSA S.A. DE C.V. (REPR. LEGAL ING. OMAR ANTONIO MEDINA UMAÑA)</t>
  </si>
  <si>
    <t>ZONA URBANA</t>
  </si>
  <si>
    <t>1) MANTENIMIENTO DE OFERTA,                 2) CUMPLIMIENTO DE CONTRATO</t>
  </si>
  <si>
    <t>CANTON VILLA MODELO</t>
  </si>
  <si>
    <t>1) CUMPLIMIENTO DE CONTRATO</t>
  </si>
  <si>
    <t>TERRACERIAS Y TRANSPORTES GRANDE S.A. DE C.V.                                                                  (REPR. LEGAL SR.RNOLDO ANTONIO GRANDE HENRRIQUEZ)</t>
  </si>
  <si>
    <t>45 DIAS CAL.</t>
  </si>
  <si>
    <t>CONFORMACION, BALASTADO, COMPACTACION Y RODAMIENTO DE CALLES DE CANTON SAN PEDRO CARRIZAL Y CONSTRUCCION DE MURO Y RELLENO CON MATERIAL SELECTO EN CASERIO LOS GRANADOS DE CANTON SAN PEDRO RIO SECO, MUNICIPIO DE EL DIVISADERO, DEPARTAMENTO DE MORAZAN</t>
  </si>
  <si>
    <t>CANTON SAN PEDRO CARRIZAL Y CANTON SAN PEDRO RIO SECO</t>
  </si>
  <si>
    <t>CONFORMACION, BALASTADO PARCIAL Y COMPACTACION DE CALLES EN CANTON LOMA LARGA, MUNICIPIO DE EL DIVISADERO, DEPARTAMENTO DE MORAZAN</t>
  </si>
  <si>
    <t>COMARPA S.A. DE C.V. (REPR. LEGAL ING. VELIS ALIRIO PAIZ DIAZ)</t>
  </si>
  <si>
    <t xml:space="preserve">  1) BUENA INVERSION DE ANTICIPO, 2) CUMPLIMIENTO DE CONTRATO, 3) BUENA OBRA</t>
  </si>
  <si>
    <t>50 DIAS CAL.</t>
  </si>
  <si>
    <t>CELEBRACION DE FIESTAS PATRONALES 2018</t>
  </si>
  <si>
    <t>IMAGEN EVENTOS (REPR. LEGAL SR.  OMAR ALCIDES CARPIO MEJIA)</t>
  </si>
  <si>
    <t>9 DIAS CAL.</t>
  </si>
  <si>
    <t>CONFORMACIÓN, BALASTADO PARCIAL Y COMPACTACIÓN DE SUPERFICIE DE RODAMIENTO, RUTA VILLA MODELO - SAN CARLOS, MUNICIPIO DE EL DIVISADERO, DEPARTAMENTO DE MORAZÁN, EN UNA LONGITUD DE 5.49 KM, SEGUN CONVENIO DE COOPERACION INTERINSTITUCIONAL NO. ORI-06/2018, SUSCRITO ENTRE EL MINISTERIO DE OBRAS PUBLICAS, TRANSPORTE Y DE VIVIENDA Y DESARROLLO URBANO Y EL MUNICIPIO DE EL DIVISADERO</t>
  </si>
  <si>
    <t>LIC. MARIA MAGDALENA MENDEZ, JEFE DE UAC</t>
  </si>
  <si>
    <t>MANTENIMIENTO Y REPARACION DE CALLES Y CAMINOS VECINALES, ZONAS VERDES, PARQUES Y MANTENIMIENTO DEL SERVICIO DE AGUA POTABLE EN EL MUNICIPIO DE EL DIVISADERO, DEPARTAMENTO DE MORAZAN</t>
  </si>
  <si>
    <t xml:space="preserve"> 1) CUMPLIMIENTO DE CONTRATO, 2) BUENA INVERSION DE ANTICIPO,3) BUENA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</si>
</sst>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Layout" zoomScale="86" zoomScaleNormal="100" zoomScalePageLayoutView="86" workbookViewId="0">
      <selection activeCell="I18" sqref="I18"/>
    </sheetView>
  </sheetViews>
  <sheetFormatPr baseColWidth="10" defaultRowHeight="15" x14ac:dyDescent="0.25"/>
  <cols>
    <col min="1" max="1" width="3.42578125" customWidth="1"/>
    <col min="2" max="2" width="14.140625" customWidth="1"/>
    <col min="3" max="3" width="11.5703125" bestFit="1" customWidth="1"/>
    <col min="4" max="4" width="9.7109375" customWidth="1"/>
    <col min="5" max="5" width="11.140625" customWidth="1"/>
    <col min="6" max="6" width="12" customWidth="1"/>
    <col min="7" max="7" width="9.140625" customWidth="1"/>
    <col min="8" max="9" width="12.42578125" customWidth="1"/>
    <col min="10" max="10" width="11.28515625" customWidth="1"/>
    <col min="11" max="11" width="12.7109375" customWidth="1"/>
    <col min="12" max="12" width="14.28515625" customWidth="1"/>
  </cols>
  <sheetData>
    <row r="1" spans="1:12" ht="15.75" thickBot="1" x14ac:dyDescent="0.3">
      <c r="F1" s="14">
        <v>2018</v>
      </c>
    </row>
    <row r="2" spans="1:12" ht="24.75" thickBot="1" x14ac:dyDescent="0.3">
      <c r="A2" s="2" t="s">
        <v>11</v>
      </c>
      <c r="B2" s="3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</row>
    <row r="3" spans="1:12" ht="216" customHeight="1" thickBot="1" x14ac:dyDescent="0.3">
      <c r="A3" s="6">
        <v>1</v>
      </c>
      <c r="B3" s="7" t="s">
        <v>46</v>
      </c>
      <c r="C3" s="8">
        <v>43465</v>
      </c>
      <c r="D3" s="7" t="s">
        <v>12</v>
      </c>
      <c r="E3" s="9">
        <f>7030.88+37851.89+81012.93</f>
        <v>125895.69999999998</v>
      </c>
      <c r="F3" s="10" t="s">
        <v>23</v>
      </c>
      <c r="G3" s="11" t="s">
        <v>13</v>
      </c>
      <c r="H3" s="1" t="s">
        <v>14</v>
      </c>
      <c r="I3" s="10" t="s">
        <v>15</v>
      </c>
      <c r="J3" s="1" t="s">
        <v>16</v>
      </c>
      <c r="K3" s="1" t="s">
        <v>17</v>
      </c>
      <c r="L3" s="12" t="s">
        <v>15</v>
      </c>
    </row>
    <row r="4" spans="1:12" ht="167.25" customHeight="1" thickBot="1" x14ac:dyDescent="0.3">
      <c r="A4" s="6">
        <v>2</v>
      </c>
      <c r="B4" s="7" t="s">
        <v>18</v>
      </c>
      <c r="C4" s="8">
        <v>43465</v>
      </c>
      <c r="D4" s="7" t="s">
        <v>12</v>
      </c>
      <c r="E4" s="9">
        <f>290+164034.45</f>
        <v>164324.45000000001</v>
      </c>
      <c r="F4" s="1" t="s">
        <v>24</v>
      </c>
      <c r="G4" s="11" t="s">
        <v>19</v>
      </c>
      <c r="H4" s="1" t="s">
        <v>25</v>
      </c>
      <c r="I4" s="10" t="s">
        <v>15</v>
      </c>
      <c r="J4" s="1" t="s">
        <v>16</v>
      </c>
      <c r="K4" s="1" t="s">
        <v>17</v>
      </c>
      <c r="L4" s="13" t="s">
        <v>30</v>
      </c>
    </row>
    <row r="11" spans="1:12" ht="15.75" thickBot="1" x14ac:dyDescent="0.3">
      <c r="F11" s="14">
        <v>2018</v>
      </c>
    </row>
    <row r="12" spans="1:12" ht="24.75" thickBot="1" x14ac:dyDescent="0.3">
      <c r="A12" s="2" t="s">
        <v>11</v>
      </c>
      <c r="B12" s="3" t="s">
        <v>0</v>
      </c>
      <c r="C12" s="3" t="s">
        <v>1</v>
      </c>
      <c r="D12" s="3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5" t="s">
        <v>10</v>
      </c>
    </row>
    <row r="13" spans="1:12" ht="285.75" customHeight="1" thickBot="1" x14ac:dyDescent="0.3">
      <c r="A13" s="6">
        <v>3</v>
      </c>
      <c r="B13" s="7" t="s">
        <v>35</v>
      </c>
      <c r="C13" s="8">
        <v>43160</v>
      </c>
      <c r="D13" s="7" t="s">
        <v>36</v>
      </c>
      <c r="E13" s="9">
        <f>2362.87+47566.48+9221.42+2325.1</f>
        <v>61475.87</v>
      </c>
      <c r="F13" s="1" t="s">
        <v>23</v>
      </c>
      <c r="G13" s="11" t="s">
        <v>34</v>
      </c>
      <c r="H13" s="1" t="s">
        <v>33</v>
      </c>
      <c r="I13" s="1" t="s">
        <v>28</v>
      </c>
      <c r="J13" s="1" t="s">
        <v>16</v>
      </c>
      <c r="K13" s="1" t="s">
        <v>26</v>
      </c>
      <c r="L13" s="13" t="s">
        <v>47</v>
      </c>
    </row>
    <row r="14" spans="1:12" ht="192" customHeight="1" thickBot="1" x14ac:dyDescent="0.3">
      <c r="A14" s="6">
        <v>4</v>
      </c>
      <c r="B14" s="7" t="s">
        <v>37</v>
      </c>
      <c r="C14" s="8">
        <v>43395</v>
      </c>
      <c r="D14" s="7" t="s">
        <v>22</v>
      </c>
      <c r="E14" s="9">
        <f>2383.35+39514.1+2350</f>
        <v>44247.45</v>
      </c>
      <c r="F14" s="1" t="s">
        <v>23</v>
      </c>
      <c r="G14" s="11" t="s">
        <v>40</v>
      </c>
      <c r="H14" s="1" t="s">
        <v>38</v>
      </c>
      <c r="I14" s="1" t="s">
        <v>27</v>
      </c>
      <c r="J14" s="1" t="s">
        <v>16</v>
      </c>
      <c r="K14" s="1" t="s">
        <v>26</v>
      </c>
      <c r="L14" s="13" t="s">
        <v>39</v>
      </c>
    </row>
    <row r="15" spans="1:12" ht="15.75" thickBot="1" x14ac:dyDescent="0.3">
      <c r="F15" s="14">
        <v>2018</v>
      </c>
    </row>
    <row r="16" spans="1:12" ht="24.75" thickBot="1" x14ac:dyDescent="0.3">
      <c r="A16" s="2" t="s">
        <v>11</v>
      </c>
      <c r="B16" s="3" t="s">
        <v>0</v>
      </c>
      <c r="C16" s="3" t="s">
        <v>1</v>
      </c>
      <c r="D16" s="3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5" t="s">
        <v>10</v>
      </c>
    </row>
    <row r="17" spans="1:12" ht="88.5" customHeight="1" thickBot="1" x14ac:dyDescent="0.3">
      <c r="A17" s="6">
        <v>5</v>
      </c>
      <c r="B17" s="7" t="s">
        <v>41</v>
      </c>
      <c r="C17" s="8">
        <v>43449</v>
      </c>
      <c r="D17" s="7" t="s">
        <v>29</v>
      </c>
      <c r="E17" s="9">
        <v>46895.22</v>
      </c>
      <c r="F17" s="1" t="s">
        <v>23</v>
      </c>
      <c r="G17" s="11" t="s">
        <v>43</v>
      </c>
      <c r="H17" s="1" t="s">
        <v>42</v>
      </c>
      <c r="I17" s="1" t="s">
        <v>15</v>
      </c>
      <c r="J17" s="1" t="s">
        <v>16</v>
      </c>
      <c r="K17" s="1" t="s">
        <v>17</v>
      </c>
      <c r="L17" s="13" t="s">
        <v>32</v>
      </c>
    </row>
    <row r="18" spans="1:12" ht="381.75" customHeight="1" thickBot="1" x14ac:dyDescent="0.3">
      <c r="A18" s="6">
        <v>6</v>
      </c>
      <c r="B18" s="7" t="s">
        <v>44</v>
      </c>
      <c r="C18" s="8">
        <v>43485</v>
      </c>
      <c r="D18" s="7" t="s">
        <v>31</v>
      </c>
      <c r="E18" s="9">
        <v>9577.36</v>
      </c>
      <c r="F18" s="1" t="s">
        <v>23</v>
      </c>
      <c r="G18" s="11" t="s">
        <v>21</v>
      </c>
      <c r="H18" s="1" t="s">
        <v>20</v>
      </c>
      <c r="I18" s="1" t="s">
        <v>15</v>
      </c>
      <c r="J18" s="1" t="s">
        <v>45</v>
      </c>
      <c r="K18" s="1" t="s">
        <v>17</v>
      </c>
      <c r="L18" s="13" t="s">
        <v>15</v>
      </c>
    </row>
  </sheetData>
  <pageMargins left="0.11458333333333333" right="6.25E-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2021-11-26T20:54:04Z</cp:lastPrinted>
  <dcterms:created xsi:type="dcterms:W3CDTF">2021-07-08T21:24:07Z</dcterms:created>
  <dcterms:modified xsi:type="dcterms:W3CDTF">2022-01-05T20:51:56Z</dcterms:modified>
</cp:coreProperties>
</file>