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MUNERACIONES  2019\"/>
    </mc:Choice>
  </mc:AlternateContent>
  <xr:revisionPtr revIDLastSave="0" documentId="8_{A355EC3F-A0F0-4F03-9194-07D04B254237}" xr6:coauthVersionLast="47" xr6:coauthVersionMax="47" xr10:uidLastSave="{00000000-0000-0000-0000-000000000000}"/>
  <bookViews>
    <workbookView xWindow="-120" yWindow="-120" windowWidth="20730" windowHeight="11160" xr2:uid="{B6B04D68-95D4-416F-A879-FA0E278CAF1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K15" i="1"/>
  <c r="K16" i="1" s="1"/>
  <c r="J15" i="1"/>
  <c r="G15" i="1"/>
  <c r="G16" i="1" s="1"/>
  <c r="I14" i="1"/>
  <c r="H14" i="1"/>
  <c r="L14" i="1" s="1"/>
  <c r="L13" i="1"/>
  <c r="I13" i="1"/>
  <c r="H13" i="1"/>
  <c r="I12" i="1"/>
  <c r="L12" i="1" s="1"/>
  <c r="H12" i="1"/>
  <c r="I11" i="1"/>
  <c r="H11" i="1"/>
  <c r="L11" i="1" s="1"/>
  <c r="I10" i="1"/>
  <c r="H10" i="1"/>
  <c r="L10" i="1" s="1"/>
  <c r="L9" i="1"/>
  <c r="I9" i="1"/>
  <c r="H9" i="1"/>
  <c r="I8" i="1"/>
  <c r="I15" i="1" s="1"/>
  <c r="I16" i="1" s="1"/>
  <c r="H8" i="1"/>
  <c r="H15" i="1" l="1"/>
  <c r="H16" i="1" s="1"/>
  <c r="L8" i="1"/>
  <c r="L15" i="1" s="1"/>
</calcChain>
</file>

<file path=xl/sharedStrings.xml><?xml version="1.0" encoding="utf-8"?>
<sst xmlns="http://schemas.openxmlformats.org/spreadsheetml/2006/main" count="45" uniqueCount="29">
  <si>
    <t>Alcaldia Municipal TENANCINGO DEPARTAMENTO DE CUSCATLAN</t>
  </si>
  <si>
    <t>Proyección de Remuneraciones a Recursos Humanos para el Año 2,019</t>
  </si>
  <si>
    <t>En Dolares de los Estados Unidos de Amèrica</t>
  </si>
  <si>
    <t>Medio Ambiente y activ. Concern. a la recoleccion y disp. De Desechos solidos</t>
  </si>
  <si>
    <t xml:space="preserve">Cargo </t>
  </si>
  <si>
    <t xml:space="preserve">SUELDO </t>
  </si>
  <si>
    <t>Aguinaldo</t>
  </si>
  <si>
    <t>APORTES POR CONTRIB.PATRONALES</t>
  </si>
  <si>
    <t>TOTAL</t>
  </si>
  <si>
    <t>Nombres</t>
  </si>
  <si>
    <t>ó</t>
  </si>
  <si>
    <t>Linea</t>
  </si>
  <si>
    <t>Seg.Soc.Priv.</t>
  </si>
  <si>
    <t>No.</t>
  </si>
  <si>
    <t>Puesto</t>
  </si>
  <si>
    <t>Depto.</t>
  </si>
  <si>
    <t>Trab.</t>
  </si>
  <si>
    <t xml:space="preserve">Mensual </t>
  </si>
  <si>
    <t>Anual</t>
  </si>
  <si>
    <t>AFP,s 6.75%</t>
  </si>
  <si>
    <t>ISSS 7.5%</t>
  </si>
  <si>
    <t>Coord. M. Amb.</t>
  </si>
  <si>
    <t>Medioamb.</t>
  </si>
  <si>
    <t>0302</t>
  </si>
  <si>
    <t>Aux. Medio Ambiente</t>
  </si>
  <si>
    <t>Recolector de B</t>
  </si>
  <si>
    <t>Motorista</t>
  </si>
  <si>
    <t>Sub total por línea 0101</t>
  </si>
  <si>
    <t>GRAN TOTAL POR TODAS LAS LINEAS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</si>
</sst>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40A]* #,##0.00_);_([$$-440A]* \(#,##0.00\);_([$$-440A]* &quot;-&quot;??_);_(@_)"/>
  </numFmts>
  <fonts count="6" x14ac:knownFonts="1">
    <font>
      <sz val="11"/>
      <color theme="1"/>
      <name val="Calibri"/>
      <family val="2"/>
      <scheme val="minor"/>
    </font>
    <font>
      <b/>
      <sz val="16"/>
      <name val="Arial Rounded MT Bold"/>
      <family val="2"/>
    </font>
    <font>
      <b/>
      <sz val="14"/>
      <color theme="4" tint="-0.249977111117893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rgb="FF00206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10" fontId="4" fillId="2" borderId="1" xfId="0" applyNumberFormat="1" applyFont="1" applyFill="1" applyBorder="1" applyAlignment="1">
      <alignment horizontal="center"/>
    </xf>
    <xf numFmtId="9" fontId="4" fillId="2" borderId="10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5" xfId="0" applyFont="1" applyBorder="1"/>
    <xf numFmtId="49" fontId="4" fillId="0" borderId="15" xfId="0" applyNumberFormat="1" applyFont="1" applyBorder="1" applyAlignment="1">
      <alignment horizontal="center"/>
    </xf>
    <xf numFmtId="164" fontId="4" fillId="0" borderId="15" xfId="0" applyNumberFormat="1" applyFont="1" applyBorder="1" applyAlignment="1">
      <alignment horizontal="right"/>
    </xf>
    <xf numFmtId="164" fontId="4" fillId="0" borderId="16" xfId="0" applyNumberFormat="1" applyFont="1" applyBorder="1" applyAlignment="1">
      <alignment horizontal="right"/>
    </xf>
    <xf numFmtId="164" fontId="4" fillId="0" borderId="17" xfId="0" applyNumberFormat="1" applyFont="1" applyBorder="1" applyAlignment="1">
      <alignment horizontal="right"/>
    </xf>
    <xf numFmtId="164" fontId="4" fillId="0" borderId="18" xfId="0" applyNumberFormat="1" applyFont="1" applyBorder="1" applyAlignment="1">
      <alignment horizontal="right"/>
    </xf>
    <xf numFmtId="4" fontId="3" fillId="0" borderId="0" xfId="0" applyNumberFormat="1" applyFont="1"/>
    <xf numFmtId="0" fontId="4" fillId="0" borderId="19" xfId="0" applyFont="1" applyBorder="1" applyAlignment="1">
      <alignment horizontal="center"/>
    </xf>
    <xf numFmtId="0" fontId="4" fillId="0" borderId="16" xfId="0" applyFont="1" applyBorder="1" applyAlignment="1">
      <alignment horizontal="left"/>
    </xf>
    <xf numFmtId="0" fontId="4" fillId="0" borderId="16" xfId="0" applyFont="1" applyBorder="1"/>
    <xf numFmtId="49" fontId="4" fillId="0" borderId="16" xfId="0" applyNumberFormat="1" applyFont="1" applyBorder="1" applyAlignment="1">
      <alignment horizontal="center"/>
    </xf>
    <xf numFmtId="0" fontId="4" fillId="0" borderId="20" xfId="0" applyFont="1" applyBorder="1"/>
    <xf numFmtId="0" fontId="4" fillId="0" borderId="21" xfId="0" applyFont="1" applyBorder="1"/>
    <xf numFmtId="0" fontId="4" fillId="3" borderId="19" xfId="0" applyFont="1" applyFill="1" applyBorder="1" applyAlignment="1">
      <alignment horizontal="center"/>
    </xf>
    <xf numFmtId="0" fontId="5" fillId="3" borderId="22" xfId="0" applyFont="1" applyFill="1" applyBorder="1" applyAlignment="1">
      <alignment horizontal="left"/>
    </xf>
    <xf numFmtId="0" fontId="5" fillId="3" borderId="21" xfId="0" applyFont="1" applyFill="1" applyBorder="1" applyAlignment="1">
      <alignment horizontal="left"/>
    </xf>
    <xf numFmtId="0" fontId="5" fillId="3" borderId="20" xfId="0" applyFont="1" applyFill="1" applyBorder="1" applyAlignment="1">
      <alignment horizontal="left"/>
    </xf>
    <xf numFmtId="49" fontId="5" fillId="3" borderId="16" xfId="0" applyNumberFormat="1" applyFont="1" applyFill="1" applyBorder="1" applyAlignment="1">
      <alignment horizontal="center"/>
    </xf>
    <xf numFmtId="164" fontId="5" fillId="3" borderId="16" xfId="0" applyNumberFormat="1" applyFont="1" applyFill="1" applyBorder="1" applyAlignment="1">
      <alignment horizontal="right"/>
    </xf>
    <xf numFmtId="164" fontId="5" fillId="3" borderId="18" xfId="0" applyNumberFormat="1" applyFont="1" applyFill="1" applyBorder="1" applyAlignment="1">
      <alignment horizontal="right"/>
    </xf>
    <xf numFmtId="0" fontId="4" fillId="4" borderId="23" xfId="0" applyFont="1" applyFill="1" applyBorder="1" applyAlignment="1">
      <alignment horizontal="center"/>
    </xf>
    <xf numFmtId="0" fontId="4" fillId="4" borderId="24" xfId="0" applyFont="1" applyFill="1" applyBorder="1" applyAlignment="1">
      <alignment horizontal="center"/>
    </xf>
    <xf numFmtId="0" fontId="4" fillId="4" borderId="25" xfId="0" applyFont="1" applyFill="1" applyBorder="1" applyAlignment="1">
      <alignment horizontal="center"/>
    </xf>
    <xf numFmtId="0" fontId="4" fillId="4" borderId="26" xfId="0" applyFont="1" applyFill="1" applyBorder="1" applyAlignment="1">
      <alignment horizontal="center"/>
    </xf>
    <xf numFmtId="49" fontId="4" fillId="4" borderId="27" xfId="0" applyNumberFormat="1" applyFont="1" applyFill="1" applyBorder="1" applyAlignment="1">
      <alignment horizontal="center"/>
    </xf>
    <xf numFmtId="164" fontId="4" fillId="4" borderId="27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F5B09-A6B8-45A0-AF58-3600CA9696CF}">
  <dimension ref="A1:O16"/>
  <sheetViews>
    <sheetView tabSelected="1" workbookViewId="0">
      <selection sqref="A1:O16"/>
    </sheetView>
  </sheetViews>
  <sheetFormatPr baseColWidth="10" defaultRowHeight="15" x14ac:dyDescent="0.25"/>
  <sheetData>
    <row r="1" spans="1:15" ht="19.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</row>
    <row r="2" spans="1:15" ht="19.5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"/>
    </row>
    <row r="3" spans="1:15" ht="19.5" x14ac:dyDescent="0.25">
      <c r="A3" s="3"/>
      <c r="B3" s="3"/>
      <c r="C3" s="3"/>
      <c r="D3" s="4" t="s">
        <v>2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8.75" thickBot="1" x14ac:dyDescent="0.3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/>
      <c r="N4" s="6"/>
      <c r="O4" s="6"/>
    </row>
    <row r="5" spans="1:15" ht="15.75" thickBot="1" x14ac:dyDescent="0.3">
      <c r="A5" s="7"/>
      <c r="B5" s="8"/>
      <c r="C5" s="9"/>
      <c r="D5" s="10" t="s">
        <v>4</v>
      </c>
      <c r="E5" s="10"/>
      <c r="F5" s="10"/>
      <c r="G5" s="8" t="s">
        <v>5</v>
      </c>
      <c r="H5" s="9"/>
      <c r="I5" s="8" t="s">
        <v>6</v>
      </c>
      <c r="J5" s="11" t="s">
        <v>7</v>
      </c>
      <c r="K5" s="11"/>
      <c r="L5" s="12" t="s">
        <v>8</v>
      </c>
      <c r="M5" s="6"/>
      <c r="N5" s="6"/>
      <c r="O5" s="6"/>
    </row>
    <row r="6" spans="1:15" ht="15.75" thickBot="1" x14ac:dyDescent="0.3">
      <c r="A6" s="13"/>
      <c r="B6" s="14" t="s">
        <v>9</v>
      </c>
      <c r="C6" s="15"/>
      <c r="D6" s="16" t="s">
        <v>10</v>
      </c>
      <c r="E6" s="16"/>
      <c r="F6" s="16" t="s">
        <v>11</v>
      </c>
      <c r="G6" s="17"/>
      <c r="H6" s="18"/>
      <c r="I6" s="17"/>
      <c r="J6" s="19" t="s">
        <v>12</v>
      </c>
      <c r="K6" s="20"/>
      <c r="L6" s="21"/>
      <c r="M6" s="6"/>
      <c r="N6" s="6"/>
      <c r="O6" s="6"/>
    </row>
    <row r="7" spans="1:15" ht="15.75" thickBot="1" x14ac:dyDescent="0.3">
      <c r="A7" s="13" t="s">
        <v>13</v>
      </c>
      <c r="B7" s="17"/>
      <c r="C7" s="18"/>
      <c r="D7" s="16" t="s">
        <v>14</v>
      </c>
      <c r="E7" s="16" t="s">
        <v>15</v>
      </c>
      <c r="F7" s="22" t="s">
        <v>16</v>
      </c>
      <c r="G7" s="22" t="s">
        <v>17</v>
      </c>
      <c r="H7" s="7" t="s">
        <v>18</v>
      </c>
      <c r="I7" s="7" t="s">
        <v>6</v>
      </c>
      <c r="J7" s="13" t="s">
        <v>19</v>
      </c>
      <c r="K7" s="23" t="s">
        <v>20</v>
      </c>
      <c r="L7" s="24"/>
      <c r="M7" s="6"/>
      <c r="N7" s="6"/>
      <c r="O7" s="6"/>
    </row>
    <row r="8" spans="1:15" x14ac:dyDescent="0.25">
      <c r="A8" s="25">
        <v>1</v>
      </c>
      <c r="B8" s="26"/>
      <c r="C8" s="27"/>
      <c r="D8" s="28" t="s">
        <v>21</v>
      </c>
      <c r="E8" s="28" t="s">
        <v>22</v>
      </c>
      <c r="F8" s="29" t="s">
        <v>23</v>
      </c>
      <c r="G8" s="30">
        <v>350</v>
      </c>
      <c r="H8" s="30">
        <f t="shared" ref="H8:H14" si="0">+G8*12</f>
        <v>4200</v>
      </c>
      <c r="I8" s="30">
        <f t="shared" ref="I8:I14" si="1">+G8</f>
        <v>350</v>
      </c>
      <c r="J8" s="31">
        <v>315</v>
      </c>
      <c r="K8" s="32">
        <v>367.44</v>
      </c>
      <c r="L8" s="33">
        <f t="shared" ref="L8:L14" si="2">SUM(H8:K8)</f>
        <v>5232.4399999999996</v>
      </c>
      <c r="M8" s="34"/>
      <c r="N8" s="34"/>
      <c r="O8" s="34"/>
    </row>
    <row r="9" spans="1:15" x14ac:dyDescent="0.25">
      <c r="A9" s="35">
        <v>2</v>
      </c>
      <c r="B9" s="36"/>
      <c r="C9" s="36"/>
      <c r="D9" s="37" t="s">
        <v>24</v>
      </c>
      <c r="E9" s="37" t="s">
        <v>22</v>
      </c>
      <c r="F9" s="38" t="s">
        <v>23</v>
      </c>
      <c r="G9" s="31">
        <v>400</v>
      </c>
      <c r="H9" s="31">
        <f t="shared" si="0"/>
        <v>4800</v>
      </c>
      <c r="I9" s="31">
        <f t="shared" si="1"/>
        <v>400</v>
      </c>
      <c r="J9" s="31">
        <v>360</v>
      </c>
      <c r="K9" s="32">
        <v>420</v>
      </c>
      <c r="L9" s="33">
        <f t="shared" si="2"/>
        <v>5980</v>
      </c>
      <c r="M9" s="34"/>
      <c r="N9" s="34"/>
      <c r="O9" s="34"/>
    </row>
    <row r="10" spans="1:15" x14ac:dyDescent="0.25">
      <c r="A10" s="35">
        <v>3</v>
      </c>
      <c r="B10" s="36"/>
      <c r="C10" s="36"/>
      <c r="D10" s="37" t="s">
        <v>25</v>
      </c>
      <c r="E10" s="37" t="s">
        <v>22</v>
      </c>
      <c r="F10" s="38" t="s">
        <v>23</v>
      </c>
      <c r="G10" s="31">
        <v>324.10000000000002</v>
      </c>
      <c r="H10" s="31">
        <f t="shared" si="0"/>
        <v>3889.2000000000003</v>
      </c>
      <c r="I10" s="31">
        <f t="shared" si="1"/>
        <v>324.10000000000002</v>
      </c>
      <c r="J10" s="31">
        <v>291.72000000000003</v>
      </c>
      <c r="K10" s="32">
        <v>340.32</v>
      </c>
      <c r="L10" s="33">
        <f t="shared" si="2"/>
        <v>4845.34</v>
      </c>
      <c r="M10" s="34"/>
      <c r="N10" s="34"/>
      <c r="O10" s="34"/>
    </row>
    <row r="11" spans="1:15" x14ac:dyDescent="0.25">
      <c r="A11" s="35">
        <v>4</v>
      </c>
      <c r="B11" s="36"/>
      <c r="C11" s="36"/>
      <c r="D11" s="37" t="s">
        <v>25</v>
      </c>
      <c r="E11" s="37" t="s">
        <v>22</v>
      </c>
      <c r="F11" s="38" t="s">
        <v>23</v>
      </c>
      <c r="G11" s="31">
        <v>324.10000000000002</v>
      </c>
      <c r="H11" s="31">
        <f t="shared" si="0"/>
        <v>3889.2000000000003</v>
      </c>
      <c r="I11" s="31">
        <f t="shared" si="1"/>
        <v>324.10000000000002</v>
      </c>
      <c r="J11" s="31">
        <v>291.72000000000003</v>
      </c>
      <c r="K11" s="32">
        <v>340.32</v>
      </c>
      <c r="L11" s="33">
        <f t="shared" si="2"/>
        <v>4845.34</v>
      </c>
      <c r="M11" s="34"/>
      <c r="N11" s="34"/>
      <c r="O11" s="34"/>
    </row>
    <row r="12" spans="1:15" x14ac:dyDescent="0.25">
      <c r="A12" s="35">
        <v>5</v>
      </c>
      <c r="B12" s="36"/>
      <c r="C12" s="36"/>
      <c r="D12" s="37" t="s">
        <v>26</v>
      </c>
      <c r="E12" s="39" t="s">
        <v>22</v>
      </c>
      <c r="F12" s="38" t="s">
        <v>23</v>
      </c>
      <c r="G12" s="31">
        <v>342.4</v>
      </c>
      <c r="H12" s="31">
        <f t="shared" si="0"/>
        <v>4108.7999999999993</v>
      </c>
      <c r="I12" s="31">
        <f t="shared" si="1"/>
        <v>342.4</v>
      </c>
      <c r="J12" s="31">
        <v>308.16000000000003</v>
      </c>
      <c r="K12" s="32">
        <v>359.52</v>
      </c>
      <c r="L12" s="33">
        <f t="shared" si="2"/>
        <v>5118.8799999999992</v>
      </c>
      <c r="M12" s="34"/>
      <c r="N12" s="34"/>
      <c r="O12" s="34"/>
    </row>
    <row r="13" spans="1:15" x14ac:dyDescent="0.25">
      <c r="A13" s="35">
        <v>6</v>
      </c>
      <c r="B13" s="36"/>
      <c r="C13" s="36"/>
      <c r="D13" s="37" t="s">
        <v>25</v>
      </c>
      <c r="E13" s="37" t="s">
        <v>22</v>
      </c>
      <c r="F13" s="38" t="s">
        <v>23</v>
      </c>
      <c r="G13" s="31">
        <v>328.46</v>
      </c>
      <c r="H13" s="31">
        <f>+G13*12</f>
        <v>3941.5199999999995</v>
      </c>
      <c r="I13" s="31">
        <f t="shared" si="1"/>
        <v>328.46</v>
      </c>
      <c r="J13" s="31">
        <v>295.56</v>
      </c>
      <c r="K13" s="32">
        <v>344.88</v>
      </c>
      <c r="L13" s="33">
        <f t="shared" si="2"/>
        <v>4910.42</v>
      </c>
      <c r="M13" s="34"/>
      <c r="N13" s="34"/>
      <c r="O13" s="34"/>
    </row>
    <row r="14" spans="1:15" x14ac:dyDescent="0.25">
      <c r="A14" s="35">
        <v>7</v>
      </c>
      <c r="B14" s="36"/>
      <c r="C14" s="36"/>
      <c r="D14" s="40" t="s">
        <v>25</v>
      </c>
      <c r="E14" s="39" t="s">
        <v>22</v>
      </c>
      <c r="F14" s="38" t="s">
        <v>23</v>
      </c>
      <c r="G14" s="31">
        <v>304.17</v>
      </c>
      <c r="H14" s="31">
        <f t="shared" si="0"/>
        <v>3650.04</v>
      </c>
      <c r="I14" s="31">
        <f t="shared" si="1"/>
        <v>304.17</v>
      </c>
      <c r="J14" s="31">
        <v>282.83999999999997</v>
      </c>
      <c r="K14" s="32">
        <v>310.2</v>
      </c>
      <c r="L14" s="33">
        <f t="shared" si="2"/>
        <v>4547.25</v>
      </c>
      <c r="M14" s="34"/>
      <c r="N14" s="34"/>
      <c r="O14" s="34"/>
    </row>
    <row r="15" spans="1:15" x14ac:dyDescent="0.25">
      <c r="A15" s="41"/>
      <c r="B15" s="42" t="s">
        <v>27</v>
      </c>
      <c r="C15" s="43"/>
      <c r="D15" s="43"/>
      <c r="E15" s="44"/>
      <c r="F15" s="45"/>
      <c r="G15" s="46">
        <f t="shared" ref="G15:L15" si="3">SUM(G8:G14)</f>
        <v>2373.23</v>
      </c>
      <c r="H15" s="46">
        <f t="shared" si="3"/>
        <v>28478.760000000002</v>
      </c>
      <c r="I15" s="46">
        <f t="shared" si="3"/>
        <v>2373.23</v>
      </c>
      <c r="J15" s="46">
        <f t="shared" si="3"/>
        <v>2145</v>
      </c>
      <c r="K15" s="46">
        <f t="shared" si="3"/>
        <v>2482.6799999999998</v>
      </c>
      <c r="L15" s="47">
        <f t="shared" si="3"/>
        <v>35479.67</v>
      </c>
      <c r="M15" s="34"/>
      <c r="N15" s="34"/>
      <c r="O15" s="34"/>
    </row>
    <row r="16" spans="1:15" ht="15.75" thickBot="1" x14ac:dyDescent="0.3">
      <c r="A16" s="48"/>
      <c r="B16" s="49" t="s">
        <v>28</v>
      </c>
      <c r="C16" s="50"/>
      <c r="D16" s="50"/>
      <c r="E16" s="51"/>
      <c r="F16" s="52"/>
      <c r="G16" s="53">
        <f>G15</f>
        <v>2373.23</v>
      </c>
      <c r="H16" s="53">
        <f>H15</f>
        <v>28478.760000000002</v>
      </c>
      <c r="I16" s="53">
        <f>I15</f>
        <v>2373.23</v>
      </c>
      <c r="J16" s="53">
        <f>J15</f>
        <v>2145</v>
      </c>
      <c r="K16" s="53">
        <f>K15</f>
        <v>2482.6799999999998</v>
      </c>
      <c r="L16" s="53">
        <v>35479.67</v>
      </c>
      <c r="M16" s="34"/>
      <c r="N16" s="34"/>
      <c r="O16" s="34"/>
    </row>
  </sheetData>
  <mergeCells count="19">
    <mergeCell ref="B14:C14"/>
    <mergeCell ref="B15:E15"/>
    <mergeCell ref="B16:E16"/>
    <mergeCell ref="B8:C8"/>
    <mergeCell ref="B9:C9"/>
    <mergeCell ref="B10:C10"/>
    <mergeCell ref="B11:C11"/>
    <mergeCell ref="B12:C12"/>
    <mergeCell ref="B13:C13"/>
    <mergeCell ref="A1:L1"/>
    <mergeCell ref="A2:L2"/>
    <mergeCell ref="D3:O3"/>
    <mergeCell ref="A4:L4"/>
    <mergeCell ref="B5:C5"/>
    <mergeCell ref="G5:H6"/>
    <mergeCell ref="I5:I6"/>
    <mergeCell ref="J5:K5"/>
    <mergeCell ref="L5:L7"/>
    <mergeCell ref="B6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UAIP</dc:creator>
  <cp:lastModifiedBy>UAIP</cp:lastModifiedBy>
  <dcterms:created xsi:type="dcterms:W3CDTF">2021-07-09T15:54:55Z</dcterms:created>
  <dcterms:modified xsi:type="dcterms:W3CDTF">2021-07-09T15:56:16Z</dcterms:modified>
</cp:coreProperties>
</file>