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10. ORGANIZACIÓN 2021\2. MARCO PRESUPUESTARIO 2021\8. Remuneraciones 2021\"/>
    </mc:Choice>
  </mc:AlternateContent>
  <bookViews>
    <workbookView xWindow="0" yWindow="0" windowWidth="20490" windowHeight="7695" activeTab="5"/>
  </bookViews>
  <sheets>
    <sheet name="enero 2021" sheetId="43" r:id="rId1"/>
    <sheet name="febrero 2021" sheetId="45" r:id="rId2"/>
    <sheet name="abril 2021" sheetId="44" r:id="rId3"/>
    <sheet name="mayo 2021" sheetId="46" r:id="rId4"/>
    <sheet name="junio 2021" sheetId="47" r:id="rId5"/>
    <sheet name="agosto 2021" sheetId="48" r:id="rId6"/>
  </sheets>
  <calcPr calcId="152511"/>
</workbook>
</file>

<file path=xl/calcChain.xml><?xml version="1.0" encoding="utf-8"?>
<calcChain xmlns="http://schemas.openxmlformats.org/spreadsheetml/2006/main">
  <c r="D26" i="48" l="1"/>
  <c r="E24" i="48"/>
  <c r="E23" i="48"/>
  <c r="E22" i="48"/>
  <c r="E21" i="48"/>
  <c r="E20" i="48"/>
  <c r="E19" i="48"/>
  <c r="E18" i="48"/>
  <c r="E26" i="48" l="1"/>
  <c r="D9" i="48"/>
  <c r="E8" i="48"/>
  <c r="E7" i="48"/>
  <c r="E6" i="48"/>
  <c r="E9" i="48" l="1"/>
  <c r="D10" i="47"/>
  <c r="E9" i="47"/>
  <c r="E8" i="47"/>
  <c r="E7" i="47"/>
  <c r="E10" i="47" s="1"/>
  <c r="D11" i="46"/>
  <c r="E10" i="46"/>
  <c r="E9" i="46"/>
  <c r="E8" i="46"/>
  <c r="E7" i="46"/>
  <c r="E11" i="46" l="1"/>
  <c r="E14" i="45"/>
  <c r="F12" i="45"/>
  <c r="F11" i="45"/>
  <c r="F10" i="45"/>
  <c r="F9" i="45"/>
  <c r="F8" i="45"/>
  <c r="F7" i="45"/>
  <c r="F6" i="45"/>
  <c r="F14" i="45" s="1"/>
  <c r="E13" i="44"/>
  <c r="F11" i="44"/>
  <c r="F10" i="44"/>
  <c r="F9" i="44"/>
  <c r="F8" i="44"/>
  <c r="F7" i="44"/>
  <c r="F6" i="44"/>
  <c r="F13" i="44" s="1"/>
  <c r="F11" i="43" l="1"/>
  <c r="F10" i="43"/>
  <c r="F9" i="43"/>
  <c r="F8" i="43" l="1"/>
  <c r="F7" i="43"/>
  <c r="F6" i="43"/>
  <c r="F5" i="43"/>
  <c r="E13" i="43" l="1"/>
  <c r="F13" i="43" l="1"/>
</calcChain>
</file>

<file path=xl/sharedStrings.xml><?xml version="1.0" encoding="utf-8"?>
<sst xmlns="http://schemas.openxmlformats.org/spreadsheetml/2006/main" count="167" uniqueCount="36">
  <si>
    <t>ALCALDIA MUNICIPAL DE SAN PABLO TACACHICO.</t>
  </si>
  <si>
    <t>N°</t>
  </si>
  <si>
    <t>NOMBRE</t>
  </si>
  <si>
    <t>CARGO</t>
  </si>
  <si>
    <t>SUELDO BASE</t>
  </si>
  <si>
    <t>FONDO</t>
  </si>
  <si>
    <t>TOTAL</t>
  </si>
  <si>
    <t>PLANILLA DE  HORAS EXTRAS</t>
  </si>
  <si>
    <t>N° HRS EXTRAS</t>
  </si>
  <si>
    <t>HORAS EXTRAS</t>
  </si>
  <si>
    <t>JAIME VEGA MEDINA</t>
  </si>
  <si>
    <t xml:space="preserve">LUIS ANTONIO MEJIA </t>
  </si>
  <si>
    <t>MOTORISTA TREN DE ASEO</t>
  </si>
  <si>
    <t xml:space="preserve">ROBERTO ANTONIO ESCOBAR </t>
  </si>
  <si>
    <t>RECOLECTOR DE DESECHOS SOLIDOS</t>
  </si>
  <si>
    <t>JUAN ALFARO</t>
  </si>
  <si>
    <t>JUAN JOSE AVILA PINEDA</t>
  </si>
  <si>
    <t>VICTOR MANUEL RIVAS MARQUEZ</t>
  </si>
  <si>
    <t>LUIS ALEJANDRO RIVERA DUARTE</t>
  </si>
  <si>
    <t>FONDO PROPIO</t>
  </si>
  <si>
    <t>CORRESPONDIENTE AL PERIODO DEL 10 AL 14 DE DICIEMBRE DE 2020</t>
  </si>
  <si>
    <t>CORRESPONDIENTE AL PERIODO DEL 24 AL 31  DE DICIEMBRE DE 2020</t>
  </si>
  <si>
    <t>CORRESPONDIENTE AL PERIODO DEL 29 DE MARZO AL 05 DE ABRIL DE 2021</t>
  </si>
  <si>
    <t>REMUNERACIONES DE  HORAS EXTRAS</t>
  </si>
  <si>
    <t>CORRESPONDIENTE ALMES DE MAYO  DE 2021</t>
  </si>
  <si>
    <t>CANTIDAD DE HORAS EXTRAS</t>
  </si>
  <si>
    <t>HORAS EXTRAS $</t>
  </si>
  <si>
    <t>PONDOS PROPIOS</t>
  </si>
  <si>
    <t>CORRESPONDIENTE ALMES DE JUNIO DE 2021</t>
  </si>
  <si>
    <t>FONDOS PROPIOS</t>
  </si>
  <si>
    <t>CORRESPONDIENTE ALMES DE AGOSTODEL DÍA 06 DE 2021</t>
  </si>
  <si>
    <t>CORRESPONDIENTE ALMES DEL  AGOSTO DE 2021</t>
  </si>
  <si>
    <t>AUXILIAR II REGISTRO DEL ESTADO FAMILIAR</t>
  </si>
  <si>
    <t>ENCARGADA  REGISTRO DEL ESTADO FAMILIAR</t>
  </si>
  <si>
    <t>AUXILIAR  REGISTRO DEL ESTADO FAMILIAR</t>
  </si>
  <si>
    <t>MOTORISTA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</si>
</sst>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-&quot;?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1" xfId="0" quotePrefix="1" applyNumberFormat="1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center" wrapText="1"/>
    </xf>
    <xf numFmtId="44" fontId="2" fillId="0" borderId="1" xfId="1" applyFont="1" applyFill="1" applyBorder="1" applyAlignment="1">
      <alignment vertical="center"/>
    </xf>
    <xf numFmtId="44" fontId="2" fillId="2" borderId="1" xfId="1" applyFont="1" applyFill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44" fontId="7" fillId="0" borderId="1" xfId="1" applyFont="1" applyFill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164" fontId="7" fillId="0" borderId="1" xfId="2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vertical="center"/>
    </xf>
    <xf numFmtId="44" fontId="7" fillId="0" borderId="1" xfId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2" fillId="0" borderId="1" xfId="0" quotePrefix="1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1" applyNumberFormat="1" applyFont="1" applyFill="1" applyBorder="1" applyAlignment="1">
      <alignment horizontal="center" vertical="center" wrapText="1"/>
    </xf>
    <xf numFmtId="44" fontId="2" fillId="3" borderId="1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2" fillId="3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44" fontId="7" fillId="2" borderId="1" xfId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/>
    </xf>
    <xf numFmtId="164" fontId="7" fillId="0" borderId="1" xfId="2" applyNumberFormat="1" applyFont="1" applyBorder="1" applyAlignment="1">
      <alignment vertical="center"/>
    </xf>
    <xf numFmtId="44" fontId="7" fillId="0" borderId="1" xfId="1" applyFont="1" applyFill="1" applyBorder="1" applyAlignment="1">
      <alignment horizontal="center" vertical="center"/>
    </xf>
    <xf numFmtId="44" fontId="7" fillId="2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4" fontId="2" fillId="0" borderId="1" xfId="2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0" borderId="1" xfId="0" applyFont="1" applyBorder="1"/>
    <xf numFmtId="0" fontId="0" fillId="0" borderId="0" xfId="0" applyFont="1"/>
    <xf numFmtId="0" fontId="3" fillId="0" borderId="0" xfId="0" applyFont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B622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622AB"/>
  </sheetPr>
  <dimension ref="A1:G13"/>
  <sheetViews>
    <sheetView workbookViewId="0">
      <selection activeCell="C9" sqref="C9"/>
    </sheetView>
  </sheetViews>
  <sheetFormatPr baseColWidth="10" defaultRowHeight="15" x14ac:dyDescent="0.25"/>
  <cols>
    <col min="1" max="1" width="4.28515625" customWidth="1"/>
    <col min="2" max="2" width="30.28515625" customWidth="1"/>
    <col min="3" max="3" width="29.42578125" customWidth="1"/>
    <col min="4" max="4" width="13.28515625" customWidth="1"/>
    <col min="5" max="5" width="13.42578125" customWidth="1"/>
    <col min="6" max="6" width="15.5703125" customWidth="1"/>
    <col min="7" max="7" width="17.140625" customWidth="1"/>
  </cols>
  <sheetData>
    <row r="1" spans="1:7" ht="18.75" customHeight="1" x14ac:dyDescent="0.25">
      <c r="A1" s="46" t="s">
        <v>0</v>
      </c>
      <c r="B1" s="46"/>
      <c r="C1" s="46"/>
      <c r="D1" s="46"/>
      <c r="E1" s="46"/>
      <c r="F1" s="46"/>
      <c r="G1" s="46"/>
    </row>
    <row r="2" spans="1:7" ht="20.100000000000001" customHeight="1" x14ac:dyDescent="0.25">
      <c r="A2" s="47" t="s">
        <v>7</v>
      </c>
      <c r="B2" s="47"/>
      <c r="C2" s="47"/>
      <c r="D2" s="47"/>
      <c r="E2" s="47"/>
      <c r="F2" s="47"/>
      <c r="G2" s="47"/>
    </row>
    <row r="3" spans="1:7" ht="20.100000000000001" customHeight="1" x14ac:dyDescent="0.25">
      <c r="A3" s="48" t="s">
        <v>20</v>
      </c>
      <c r="B3" s="48"/>
      <c r="C3" s="48"/>
      <c r="D3" s="48"/>
      <c r="E3" s="48"/>
      <c r="F3" s="48"/>
      <c r="G3" s="48"/>
    </row>
    <row r="4" spans="1:7" ht="25.5" customHeight="1" x14ac:dyDescent="0.25">
      <c r="A4" s="19" t="s">
        <v>1</v>
      </c>
      <c r="B4" s="19" t="s">
        <v>2</v>
      </c>
      <c r="C4" s="19" t="s">
        <v>3</v>
      </c>
      <c r="D4" s="20" t="s">
        <v>4</v>
      </c>
      <c r="E4" s="21" t="s">
        <v>8</v>
      </c>
      <c r="F4" s="22" t="s">
        <v>9</v>
      </c>
      <c r="G4" s="22" t="s">
        <v>5</v>
      </c>
    </row>
    <row r="5" spans="1:7" ht="20.100000000000001" customHeight="1" x14ac:dyDescent="0.25">
      <c r="A5" s="1">
        <v>1</v>
      </c>
      <c r="B5" s="7" t="s">
        <v>11</v>
      </c>
      <c r="C5" s="8" t="s">
        <v>12</v>
      </c>
      <c r="D5" s="9">
        <v>680</v>
      </c>
      <c r="E5" s="10">
        <v>24</v>
      </c>
      <c r="F5" s="11">
        <f t="shared" ref="F5:F11" si="0">IF(E5&lt;&gt;0,(((D5/30)/8)*2)*E5,"")</f>
        <v>136</v>
      </c>
      <c r="G5" s="3" t="s">
        <v>19</v>
      </c>
    </row>
    <row r="6" spans="1:7" ht="20.100000000000001" customHeight="1" x14ac:dyDescent="0.25">
      <c r="A6" s="1">
        <v>2</v>
      </c>
      <c r="B6" s="7" t="s">
        <v>15</v>
      </c>
      <c r="C6" s="8" t="s">
        <v>14</v>
      </c>
      <c r="D6" s="9">
        <v>330</v>
      </c>
      <c r="E6" s="10">
        <v>24</v>
      </c>
      <c r="F6" s="11">
        <f t="shared" si="0"/>
        <v>66</v>
      </c>
      <c r="G6" s="3" t="s">
        <v>19</v>
      </c>
    </row>
    <row r="7" spans="1:7" ht="20.100000000000001" customHeight="1" x14ac:dyDescent="0.25">
      <c r="A7" s="1">
        <v>3</v>
      </c>
      <c r="B7" s="7" t="s">
        <v>17</v>
      </c>
      <c r="C7" s="8" t="s">
        <v>14</v>
      </c>
      <c r="D7" s="9">
        <v>330</v>
      </c>
      <c r="E7" s="10">
        <v>24</v>
      </c>
      <c r="F7" s="11">
        <f t="shared" si="0"/>
        <v>66</v>
      </c>
      <c r="G7" s="3" t="s">
        <v>19</v>
      </c>
    </row>
    <row r="8" spans="1:7" ht="20.100000000000001" customHeight="1" x14ac:dyDescent="0.25">
      <c r="A8" s="1">
        <v>4</v>
      </c>
      <c r="B8" s="12" t="s">
        <v>10</v>
      </c>
      <c r="C8" s="13" t="s">
        <v>12</v>
      </c>
      <c r="D8" s="14">
        <v>400</v>
      </c>
      <c r="E8" s="10">
        <v>24</v>
      </c>
      <c r="F8" s="11">
        <f t="shared" si="0"/>
        <v>80</v>
      </c>
      <c r="G8" s="3" t="s">
        <v>19</v>
      </c>
    </row>
    <row r="9" spans="1:7" ht="20.100000000000001" customHeight="1" x14ac:dyDescent="0.25">
      <c r="A9" s="1">
        <v>5</v>
      </c>
      <c r="B9" s="7" t="s">
        <v>13</v>
      </c>
      <c r="C9" s="8" t="s">
        <v>14</v>
      </c>
      <c r="D9" s="9">
        <v>550</v>
      </c>
      <c r="E9" s="10">
        <v>24</v>
      </c>
      <c r="F9" s="11">
        <f t="shared" si="0"/>
        <v>110</v>
      </c>
      <c r="G9" s="3" t="s">
        <v>19</v>
      </c>
    </row>
    <row r="10" spans="1:7" ht="20.100000000000001" customHeight="1" x14ac:dyDescent="0.25">
      <c r="A10" s="1">
        <v>6</v>
      </c>
      <c r="B10" s="13" t="s">
        <v>16</v>
      </c>
      <c r="C10" s="8" t="s">
        <v>14</v>
      </c>
      <c r="D10" s="9">
        <v>330</v>
      </c>
      <c r="E10" s="10">
        <v>24</v>
      </c>
      <c r="F10" s="11">
        <f t="shared" si="0"/>
        <v>66</v>
      </c>
      <c r="G10" s="3" t="s">
        <v>19</v>
      </c>
    </row>
    <row r="11" spans="1:7" ht="20.100000000000001" customHeight="1" x14ac:dyDescent="0.25">
      <c r="A11" s="1">
        <v>7</v>
      </c>
      <c r="B11" s="13" t="s">
        <v>18</v>
      </c>
      <c r="C11" s="8" t="s">
        <v>14</v>
      </c>
      <c r="D11" s="9">
        <v>330</v>
      </c>
      <c r="E11" s="10">
        <v>24</v>
      </c>
      <c r="F11" s="11">
        <f t="shared" si="0"/>
        <v>66</v>
      </c>
      <c r="G11" s="3" t="s">
        <v>19</v>
      </c>
    </row>
    <row r="12" spans="1:7" x14ac:dyDescent="0.25">
      <c r="A12" s="1"/>
      <c r="B12" s="13"/>
      <c r="C12" s="8"/>
      <c r="D12" s="15"/>
      <c r="E12" s="16"/>
      <c r="F12" s="11"/>
      <c r="G12" s="3"/>
    </row>
    <row r="13" spans="1:7" ht="24" customHeight="1" x14ac:dyDescent="0.25">
      <c r="A13" s="45" t="s">
        <v>6</v>
      </c>
      <c r="B13" s="45"/>
      <c r="C13" s="45"/>
      <c r="D13" s="45"/>
      <c r="E13" s="24">
        <f>SUM(E5:E12)</f>
        <v>168</v>
      </c>
      <c r="F13" s="25">
        <f>SUM(F5:F12)</f>
        <v>590</v>
      </c>
      <c r="G13" s="2"/>
    </row>
  </sheetData>
  <mergeCells count="4">
    <mergeCell ref="A13:D13"/>
    <mergeCell ref="A1:G1"/>
    <mergeCell ref="A2:G2"/>
    <mergeCell ref="A3:G3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G14"/>
  <sheetViews>
    <sheetView workbookViewId="0">
      <selection activeCell="A14" sqref="A14:F14"/>
    </sheetView>
  </sheetViews>
  <sheetFormatPr baseColWidth="10" defaultRowHeight="15" x14ac:dyDescent="0.25"/>
  <cols>
    <col min="1" max="1" width="3.5703125" customWidth="1"/>
    <col min="2" max="2" width="28.85546875" customWidth="1"/>
    <col min="3" max="3" width="36.85546875" customWidth="1"/>
    <col min="4" max="4" width="13.140625" customWidth="1"/>
    <col min="7" max="7" width="13.140625" customWidth="1"/>
  </cols>
  <sheetData>
    <row r="2" spans="1:7" ht="18.75" x14ac:dyDescent="0.25">
      <c r="A2" s="46" t="s">
        <v>0</v>
      </c>
      <c r="B2" s="46"/>
      <c r="C2" s="46"/>
      <c r="D2" s="46"/>
      <c r="E2" s="46"/>
      <c r="F2" s="46"/>
      <c r="G2" s="46"/>
    </row>
    <row r="3" spans="1:7" ht="20.100000000000001" customHeight="1" x14ac:dyDescent="0.25">
      <c r="A3" s="47" t="s">
        <v>7</v>
      </c>
      <c r="B3" s="47"/>
      <c r="C3" s="47"/>
      <c r="D3" s="47"/>
      <c r="E3" s="47"/>
      <c r="F3" s="47"/>
      <c r="G3" s="47"/>
    </row>
    <row r="4" spans="1:7" ht="20.100000000000001" customHeight="1" x14ac:dyDescent="0.25">
      <c r="A4" s="48" t="s">
        <v>21</v>
      </c>
      <c r="B4" s="48"/>
      <c r="C4" s="48"/>
      <c r="D4" s="48"/>
      <c r="E4" s="48"/>
      <c r="F4" s="48"/>
      <c r="G4" s="48"/>
    </row>
    <row r="5" spans="1:7" ht="25.5" x14ac:dyDescent="0.25">
      <c r="A5" s="19" t="s">
        <v>1</v>
      </c>
      <c r="B5" s="19" t="s">
        <v>2</v>
      </c>
      <c r="C5" s="19" t="s">
        <v>3</v>
      </c>
      <c r="D5" s="20" t="s">
        <v>4</v>
      </c>
      <c r="E5" s="21" t="s">
        <v>8</v>
      </c>
      <c r="F5" s="22" t="s">
        <v>9</v>
      </c>
      <c r="G5" s="22" t="s">
        <v>5</v>
      </c>
    </row>
    <row r="6" spans="1:7" ht="20.100000000000001" customHeight="1" x14ac:dyDescent="0.25">
      <c r="A6" s="17">
        <v>1</v>
      </c>
      <c r="B6" s="7" t="s">
        <v>11</v>
      </c>
      <c r="C6" s="8" t="s">
        <v>12</v>
      </c>
      <c r="D6" s="4">
        <v>680</v>
      </c>
      <c r="E6" s="6">
        <v>22</v>
      </c>
      <c r="F6" s="11">
        <f t="shared" ref="F6:F12" si="0">IF(E6&lt;&gt;0,(((D6/30)/8)*2)*E6,"")</f>
        <v>124.66666666666667</v>
      </c>
      <c r="G6" s="3" t="s">
        <v>19</v>
      </c>
    </row>
    <row r="7" spans="1:7" ht="20.100000000000001" customHeight="1" x14ac:dyDescent="0.25">
      <c r="A7" s="17">
        <v>2</v>
      </c>
      <c r="B7" s="7" t="s">
        <v>15</v>
      </c>
      <c r="C7" s="8" t="s">
        <v>14</v>
      </c>
      <c r="D7" s="4">
        <v>330</v>
      </c>
      <c r="E7" s="6">
        <v>27</v>
      </c>
      <c r="F7" s="11">
        <f t="shared" si="0"/>
        <v>74.25</v>
      </c>
      <c r="G7" s="3" t="s">
        <v>19</v>
      </c>
    </row>
    <row r="8" spans="1:7" ht="20.100000000000001" customHeight="1" x14ac:dyDescent="0.25">
      <c r="A8" s="17">
        <v>3</v>
      </c>
      <c r="B8" s="7" t="s">
        <v>17</v>
      </c>
      <c r="C8" s="8" t="s">
        <v>14</v>
      </c>
      <c r="D8" s="4">
        <v>330</v>
      </c>
      <c r="E8" s="6">
        <v>18</v>
      </c>
      <c r="F8" s="11">
        <f t="shared" si="0"/>
        <v>49.5</v>
      </c>
      <c r="G8" s="3" t="s">
        <v>19</v>
      </c>
    </row>
    <row r="9" spans="1:7" ht="20.100000000000001" customHeight="1" x14ac:dyDescent="0.25">
      <c r="A9" s="17">
        <v>4</v>
      </c>
      <c r="B9" s="12" t="s">
        <v>10</v>
      </c>
      <c r="C9" s="13" t="s">
        <v>12</v>
      </c>
      <c r="D9" s="5">
        <v>400</v>
      </c>
      <c r="E9" s="6">
        <v>21</v>
      </c>
      <c r="F9" s="11">
        <f t="shared" si="0"/>
        <v>70</v>
      </c>
      <c r="G9" s="3" t="s">
        <v>19</v>
      </c>
    </row>
    <row r="10" spans="1:7" ht="20.100000000000001" customHeight="1" x14ac:dyDescent="0.25">
      <c r="A10" s="17">
        <v>5</v>
      </c>
      <c r="B10" s="7" t="s">
        <v>13</v>
      </c>
      <c r="C10" s="8" t="s">
        <v>14</v>
      </c>
      <c r="D10" s="4">
        <v>550</v>
      </c>
      <c r="E10" s="6">
        <v>27</v>
      </c>
      <c r="F10" s="11">
        <f t="shared" si="0"/>
        <v>123.74999999999999</v>
      </c>
      <c r="G10" s="3" t="s">
        <v>19</v>
      </c>
    </row>
    <row r="11" spans="1:7" ht="20.100000000000001" customHeight="1" x14ac:dyDescent="0.25">
      <c r="A11" s="17">
        <v>6</v>
      </c>
      <c r="B11" s="13" t="s">
        <v>16</v>
      </c>
      <c r="C11" s="8" t="s">
        <v>14</v>
      </c>
      <c r="D11" s="4">
        <v>330</v>
      </c>
      <c r="E11" s="6">
        <v>18</v>
      </c>
      <c r="F11" s="11">
        <f t="shared" si="0"/>
        <v>49.5</v>
      </c>
      <c r="G11" s="3" t="s">
        <v>19</v>
      </c>
    </row>
    <row r="12" spans="1:7" ht="20.100000000000001" customHeight="1" x14ac:dyDescent="0.25">
      <c r="A12" s="17">
        <v>7</v>
      </c>
      <c r="B12" s="13" t="s">
        <v>18</v>
      </c>
      <c r="C12" s="8" t="s">
        <v>14</v>
      </c>
      <c r="D12" s="4">
        <v>330</v>
      </c>
      <c r="E12" s="6">
        <v>18</v>
      </c>
      <c r="F12" s="11">
        <f t="shared" si="0"/>
        <v>49.5</v>
      </c>
      <c r="G12" s="3" t="s">
        <v>19</v>
      </c>
    </row>
    <row r="13" spans="1:7" x14ac:dyDescent="0.25">
      <c r="A13" s="17"/>
      <c r="B13" s="13"/>
      <c r="C13" s="8"/>
      <c r="D13" s="15"/>
      <c r="E13" s="16"/>
      <c r="F13" s="11"/>
      <c r="G13" s="3"/>
    </row>
    <row r="14" spans="1:7" ht="20.100000000000001" customHeight="1" x14ac:dyDescent="0.25">
      <c r="A14" s="45" t="s">
        <v>6</v>
      </c>
      <c r="B14" s="45"/>
      <c r="C14" s="45"/>
      <c r="D14" s="45"/>
      <c r="E14" s="24">
        <f>SUM(E6:E13)</f>
        <v>151</v>
      </c>
      <c r="F14" s="25">
        <f>SUM(F6:F13)</f>
        <v>541.16666666666674</v>
      </c>
      <c r="G14" s="18"/>
    </row>
  </sheetData>
  <mergeCells count="4">
    <mergeCell ref="A2:G2"/>
    <mergeCell ref="A3:G3"/>
    <mergeCell ref="A4:G4"/>
    <mergeCell ref="A14:D14"/>
  </mergeCells>
  <pageMargins left="0.7" right="0.7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G13"/>
  <sheetViews>
    <sheetView workbookViewId="0">
      <selection activeCell="C17" sqref="C17"/>
    </sheetView>
  </sheetViews>
  <sheetFormatPr baseColWidth="10" defaultRowHeight="15" x14ac:dyDescent="0.25"/>
  <cols>
    <col min="1" max="1" width="3.42578125" customWidth="1"/>
    <col min="2" max="2" width="29.85546875" customWidth="1"/>
    <col min="3" max="3" width="32" customWidth="1"/>
    <col min="4" max="4" width="14" customWidth="1"/>
    <col min="7" max="7" width="13.28515625" customWidth="1"/>
  </cols>
  <sheetData>
    <row r="2" spans="1:7" ht="18.75" x14ac:dyDescent="0.25">
      <c r="A2" s="46" t="s">
        <v>0</v>
      </c>
      <c r="B2" s="46"/>
      <c r="C2" s="46"/>
      <c r="D2" s="46"/>
      <c r="E2" s="46"/>
      <c r="F2" s="46"/>
      <c r="G2" s="46"/>
    </row>
    <row r="3" spans="1:7" ht="15.75" x14ac:dyDescent="0.25">
      <c r="A3" s="47" t="s">
        <v>7</v>
      </c>
      <c r="B3" s="47"/>
      <c r="C3" s="47"/>
      <c r="D3" s="47"/>
      <c r="E3" s="47"/>
      <c r="F3" s="47"/>
      <c r="G3" s="47"/>
    </row>
    <row r="4" spans="1:7" ht="27" customHeight="1" x14ac:dyDescent="0.25">
      <c r="A4" s="48" t="s">
        <v>22</v>
      </c>
      <c r="B4" s="48"/>
      <c r="C4" s="48"/>
      <c r="D4" s="48"/>
      <c r="E4" s="48"/>
      <c r="F4" s="48"/>
      <c r="G4" s="48"/>
    </row>
    <row r="5" spans="1:7" ht="25.5" x14ac:dyDescent="0.25">
      <c r="A5" s="19" t="s">
        <v>1</v>
      </c>
      <c r="B5" s="19" t="s">
        <v>2</v>
      </c>
      <c r="C5" s="19" t="s">
        <v>3</v>
      </c>
      <c r="D5" s="20" t="s">
        <v>4</v>
      </c>
      <c r="E5" s="21" t="s">
        <v>8</v>
      </c>
      <c r="F5" s="22" t="s">
        <v>9</v>
      </c>
      <c r="G5" s="22" t="s">
        <v>5</v>
      </c>
    </row>
    <row r="6" spans="1:7" ht="20.100000000000001" customHeight="1" x14ac:dyDescent="0.25">
      <c r="A6" s="1">
        <v>1</v>
      </c>
      <c r="B6" s="7" t="s">
        <v>15</v>
      </c>
      <c r="C6" s="8" t="s">
        <v>14</v>
      </c>
      <c r="D6" s="4">
        <v>330</v>
      </c>
      <c r="E6" s="6">
        <v>16</v>
      </c>
      <c r="F6" s="11">
        <f t="shared" ref="F6:F11" si="0">IF(E6&lt;&gt;0,(((D6/30)/8)*2)*E6,"")</f>
        <v>44</v>
      </c>
      <c r="G6" s="3" t="s">
        <v>19</v>
      </c>
    </row>
    <row r="7" spans="1:7" ht="20.100000000000001" customHeight="1" x14ac:dyDescent="0.25">
      <c r="A7" s="1">
        <v>2</v>
      </c>
      <c r="B7" s="7" t="s">
        <v>17</v>
      </c>
      <c r="C7" s="8" t="s">
        <v>14</v>
      </c>
      <c r="D7" s="4">
        <v>330</v>
      </c>
      <c r="E7" s="6">
        <v>18</v>
      </c>
      <c r="F7" s="11">
        <f t="shared" si="0"/>
        <v>49.5</v>
      </c>
      <c r="G7" s="3" t="s">
        <v>19</v>
      </c>
    </row>
    <row r="8" spans="1:7" ht="20.100000000000001" customHeight="1" x14ac:dyDescent="0.25">
      <c r="A8" s="1">
        <v>3</v>
      </c>
      <c r="B8" s="12" t="s">
        <v>10</v>
      </c>
      <c r="C8" s="13" t="s">
        <v>12</v>
      </c>
      <c r="D8" s="5">
        <v>400</v>
      </c>
      <c r="E8" s="6">
        <v>16</v>
      </c>
      <c r="F8" s="11">
        <f t="shared" si="0"/>
        <v>53.333333333333336</v>
      </c>
      <c r="G8" s="3" t="s">
        <v>19</v>
      </c>
    </row>
    <row r="9" spans="1:7" ht="20.100000000000001" customHeight="1" x14ac:dyDescent="0.25">
      <c r="A9" s="1">
        <v>4</v>
      </c>
      <c r="B9" s="7" t="s">
        <v>13</v>
      </c>
      <c r="C9" s="8" t="s">
        <v>14</v>
      </c>
      <c r="D9" s="4">
        <v>550</v>
      </c>
      <c r="E9" s="6">
        <v>16</v>
      </c>
      <c r="F9" s="11">
        <f t="shared" si="0"/>
        <v>73.333333333333329</v>
      </c>
      <c r="G9" s="3" t="s">
        <v>19</v>
      </c>
    </row>
    <row r="10" spans="1:7" ht="20.100000000000001" customHeight="1" x14ac:dyDescent="0.25">
      <c r="A10" s="1">
        <v>5</v>
      </c>
      <c r="B10" s="13" t="s">
        <v>16</v>
      </c>
      <c r="C10" s="8" t="s">
        <v>14</v>
      </c>
      <c r="D10" s="4">
        <v>330</v>
      </c>
      <c r="E10" s="6">
        <v>18</v>
      </c>
      <c r="F10" s="11">
        <f t="shared" si="0"/>
        <v>49.5</v>
      </c>
      <c r="G10" s="3" t="s">
        <v>19</v>
      </c>
    </row>
    <row r="11" spans="1:7" ht="20.100000000000001" customHeight="1" x14ac:dyDescent="0.25">
      <c r="A11" s="1">
        <v>6</v>
      </c>
      <c r="B11" s="13" t="s">
        <v>18</v>
      </c>
      <c r="C11" s="8" t="s">
        <v>14</v>
      </c>
      <c r="D11" s="4">
        <v>330</v>
      </c>
      <c r="E11" s="6">
        <v>18</v>
      </c>
      <c r="F11" s="11">
        <f t="shared" si="0"/>
        <v>49.5</v>
      </c>
      <c r="G11" s="3" t="s">
        <v>19</v>
      </c>
    </row>
    <row r="12" spans="1:7" ht="20.100000000000001" customHeight="1" x14ac:dyDescent="0.25">
      <c r="A12" s="1"/>
      <c r="B12" s="13"/>
      <c r="C12" s="8"/>
      <c r="D12" s="15"/>
      <c r="E12" s="16"/>
      <c r="F12" s="11"/>
      <c r="G12" s="3"/>
    </row>
    <row r="13" spans="1:7" ht="20.100000000000001" customHeight="1" x14ac:dyDescent="0.25">
      <c r="A13" s="45" t="s">
        <v>6</v>
      </c>
      <c r="B13" s="45"/>
      <c r="C13" s="45"/>
      <c r="D13" s="45"/>
      <c r="E13" s="24">
        <f>SUM(E6:E12)</f>
        <v>102</v>
      </c>
      <c r="F13" s="25">
        <f>SUM(F6:F12)</f>
        <v>319.16666666666669</v>
      </c>
      <c r="G13" s="2"/>
    </row>
  </sheetData>
  <mergeCells count="4">
    <mergeCell ref="A2:G2"/>
    <mergeCell ref="A3:G3"/>
    <mergeCell ref="A4:G4"/>
    <mergeCell ref="A13:D13"/>
  </mergeCells>
  <pageMargins left="0.7" right="0.7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F12"/>
  <sheetViews>
    <sheetView workbookViewId="0">
      <selection activeCell="F11" sqref="F11"/>
    </sheetView>
  </sheetViews>
  <sheetFormatPr baseColWidth="10" defaultRowHeight="15" x14ac:dyDescent="0.25"/>
  <cols>
    <col min="1" max="1" width="3.42578125" customWidth="1"/>
    <col min="2" max="2" width="33.5703125" customWidth="1"/>
    <col min="6" max="6" width="21.5703125" customWidth="1"/>
  </cols>
  <sheetData>
    <row r="3" spans="1:6" ht="15.75" x14ac:dyDescent="0.25">
      <c r="A3" s="47" t="s">
        <v>0</v>
      </c>
      <c r="B3" s="47"/>
      <c r="C3" s="47"/>
      <c r="D3" s="47"/>
      <c r="E3" s="47"/>
      <c r="F3" s="47"/>
    </row>
    <row r="4" spans="1:6" ht="15.75" x14ac:dyDescent="0.25">
      <c r="A4" s="47" t="s">
        <v>23</v>
      </c>
      <c r="B4" s="47"/>
      <c r="C4" s="47"/>
      <c r="D4" s="47"/>
      <c r="E4" s="47"/>
      <c r="F4" s="47"/>
    </row>
    <row r="5" spans="1:6" ht="15.75" x14ac:dyDescent="0.25">
      <c r="A5" s="49" t="s">
        <v>24</v>
      </c>
      <c r="B5" s="49"/>
      <c r="C5" s="49"/>
      <c r="D5" s="49"/>
      <c r="E5" s="49"/>
      <c r="F5" s="49"/>
    </row>
    <row r="6" spans="1:6" ht="38.25" x14ac:dyDescent="0.25">
      <c r="A6" s="23" t="s">
        <v>1</v>
      </c>
      <c r="B6" s="23" t="s">
        <v>3</v>
      </c>
      <c r="C6" s="20" t="s">
        <v>4</v>
      </c>
      <c r="D6" s="21" t="s">
        <v>25</v>
      </c>
      <c r="E6" s="22" t="s">
        <v>26</v>
      </c>
      <c r="F6" s="22" t="s">
        <v>5</v>
      </c>
    </row>
    <row r="7" spans="1:6" ht="26.25" x14ac:dyDescent="0.25">
      <c r="A7" s="30">
        <v>1</v>
      </c>
      <c r="B7" s="34" t="s">
        <v>14</v>
      </c>
      <c r="C7" s="15">
        <v>330</v>
      </c>
      <c r="D7" s="16">
        <v>9</v>
      </c>
      <c r="E7" s="11">
        <f t="shared" ref="E7:E10" si="0">IF(D7&lt;&gt;0,(((C7/30)/8)*2)*D7,"")</f>
        <v>24.75</v>
      </c>
      <c r="F7" s="33" t="s">
        <v>27</v>
      </c>
    </row>
    <row r="8" spans="1:6" ht="26.25" x14ac:dyDescent="0.25">
      <c r="A8" s="30">
        <v>2</v>
      </c>
      <c r="B8" s="35" t="s">
        <v>12</v>
      </c>
      <c r="C8" s="31">
        <v>400</v>
      </c>
      <c r="D8" s="16">
        <v>9</v>
      </c>
      <c r="E8" s="11">
        <f t="shared" si="0"/>
        <v>30</v>
      </c>
      <c r="F8" s="33" t="s">
        <v>27</v>
      </c>
    </row>
    <row r="9" spans="1:6" ht="26.25" x14ac:dyDescent="0.25">
      <c r="A9" s="30">
        <v>3</v>
      </c>
      <c r="B9" s="34" t="s">
        <v>14</v>
      </c>
      <c r="C9" s="15">
        <v>550</v>
      </c>
      <c r="D9" s="16">
        <v>9</v>
      </c>
      <c r="E9" s="11">
        <f t="shared" si="0"/>
        <v>41.25</v>
      </c>
      <c r="F9" s="33" t="s">
        <v>27</v>
      </c>
    </row>
    <row r="10" spans="1:6" ht="26.25" x14ac:dyDescent="0.25">
      <c r="A10" s="30">
        <v>4</v>
      </c>
      <c r="B10" s="34" t="s">
        <v>14</v>
      </c>
      <c r="C10" s="15">
        <v>330</v>
      </c>
      <c r="D10" s="16">
        <v>9</v>
      </c>
      <c r="E10" s="11">
        <f t="shared" si="0"/>
        <v>24.75</v>
      </c>
      <c r="F10" s="33" t="s">
        <v>27</v>
      </c>
    </row>
    <row r="11" spans="1:6" ht="27.75" customHeight="1" x14ac:dyDescent="0.25">
      <c r="A11" s="45" t="s">
        <v>6</v>
      </c>
      <c r="B11" s="45"/>
      <c r="C11" s="45"/>
      <c r="D11" s="27">
        <f>SUM(D7:D10)</f>
        <v>36</v>
      </c>
      <c r="E11" s="25">
        <f>SUM(E7:E10)</f>
        <v>120.75</v>
      </c>
      <c r="F11" s="29"/>
    </row>
    <row r="12" spans="1:6" x14ac:dyDescent="0.25">
      <c r="A12" s="32"/>
      <c r="B12" s="32"/>
      <c r="C12" s="32"/>
      <c r="D12" s="32"/>
      <c r="E12" s="32"/>
      <c r="F12" s="32"/>
    </row>
  </sheetData>
  <mergeCells count="4">
    <mergeCell ref="A3:F3"/>
    <mergeCell ref="A4:F4"/>
    <mergeCell ref="A5:F5"/>
    <mergeCell ref="A11:C11"/>
  </mergeCells>
  <pageMargins left="0.25" right="0.25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3:F12"/>
  <sheetViews>
    <sheetView workbookViewId="0">
      <selection activeCell="D16" sqref="D16"/>
    </sheetView>
  </sheetViews>
  <sheetFormatPr baseColWidth="10" defaultRowHeight="15" x14ac:dyDescent="0.25"/>
  <cols>
    <col min="1" max="1" width="4" customWidth="1"/>
    <col min="2" max="2" width="34" customWidth="1"/>
    <col min="6" max="6" width="16.85546875" customWidth="1"/>
  </cols>
  <sheetData>
    <row r="3" spans="1:6" ht="15.75" x14ac:dyDescent="0.25">
      <c r="A3" s="47" t="s">
        <v>0</v>
      </c>
      <c r="B3" s="47"/>
      <c r="C3" s="47"/>
      <c r="D3" s="47"/>
      <c r="E3" s="47"/>
      <c r="F3" s="47"/>
    </row>
    <row r="4" spans="1:6" ht="15.75" x14ac:dyDescent="0.25">
      <c r="A4" s="47" t="s">
        <v>23</v>
      </c>
      <c r="B4" s="47"/>
      <c r="C4" s="47"/>
      <c r="D4" s="47"/>
      <c r="E4" s="47"/>
      <c r="F4" s="47"/>
    </row>
    <row r="5" spans="1:6" ht="15.75" x14ac:dyDescent="0.25">
      <c r="A5" s="49" t="s">
        <v>28</v>
      </c>
      <c r="B5" s="49"/>
      <c r="C5" s="49"/>
      <c r="D5" s="49"/>
      <c r="E5" s="49"/>
      <c r="F5" s="49"/>
    </row>
    <row r="6" spans="1:6" ht="38.25" x14ac:dyDescent="0.25">
      <c r="A6" s="23" t="s">
        <v>1</v>
      </c>
      <c r="B6" s="23" t="s">
        <v>3</v>
      </c>
      <c r="C6" s="20" t="s">
        <v>4</v>
      </c>
      <c r="D6" s="27" t="s">
        <v>25</v>
      </c>
      <c r="E6" s="22" t="s">
        <v>26</v>
      </c>
      <c r="F6" s="22" t="s">
        <v>5</v>
      </c>
    </row>
    <row r="7" spans="1:6" x14ac:dyDescent="0.25">
      <c r="A7" s="36">
        <v>1</v>
      </c>
      <c r="B7" s="28" t="s">
        <v>14</v>
      </c>
      <c r="C7" s="15">
        <v>330</v>
      </c>
      <c r="D7" s="16">
        <v>6</v>
      </c>
      <c r="E7" s="11">
        <f t="shared" ref="E7:E9" si="0">IF(D7&lt;&gt;0,(((C7/30)/8)*2)*D7,"")</f>
        <v>16.5</v>
      </c>
      <c r="F7" s="33" t="s">
        <v>29</v>
      </c>
    </row>
    <row r="8" spans="1:6" x14ac:dyDescent="0.25">
      <c r="A8" s="36">
        <v>2</v>
      </c>
      <c r="B8" s="13" t="s">
        <v>12</v>
      </c>
      <c r="C8" s="31">
        <v>400</v>
      </c>
      <c r="D8" s="16">
        <v>6</v>
      </c>
      <c r="E8" s="11">
        <f t="shared" si="0"/>
        <v>20</v>
      </c>
      <c r="F8" s="33" t="s">
        <v>29</v>
      </c>
    </row>
    <row r="9" spans="1:6" x14ac:dyDescent="0.25">
      <c r="A9" s="36">
        <v>3</v>
      </c>
      <c r="B9" s="28" t="s">
        <v>14</v>
      </c>
      <c r="C9" s="15">
        <v>550</v>
      </c>
      <c r="D9" s="16">
        <v>6</v>
      </c>
      <c r="E9" s="11">
        <f t="shared" si="0"/>
        <v>27.5</v>
      </c>
      <c r="F9" s="33" t="s">
        <v>29</v>
      </c>
    </row>
    <row r="10" spans="1:6" x14ac:dyDescent="0.25">
      <c r="A10" s="45" t="s">
        <v>6</v>
      </c>
      <c r="B10" s="45"/>
      <c r="C10" s="45"/>
      <c r="D10" s="27">
        <f>SUM(D7:D9)</f>
        <v>18</v>
      </c>
      <c r="E10" s="25">
        <f>SUM(E7:E9)</f>
        <v>64</v>
      </c>
      <c r="F10" s="22"/>
    </row>
    <row r="11" spans="1:6" x14ac:dyDescent="0.25">
      <c r="A11" s="37"/>
      <c r="B11" s="37"/>
      <c r="C11" s="37"/>
      <c r="D11" s="37"/>
      <c r="E11" s="37"/>
      <c r="F11" s="37"/>
    </row>
    <row r="12" spans="1:6" x14ac:dyDescent="0.25">
      <c r="A12" s="37"/>
      <c r="B12" s="37"/>
      <c r="C12" s="37"/>
      <c r="D12" s="37"/>
      <c r="E12" s="37"/>
      <c r="F12" s="37"/>
    </row>
  </sheetData>
  <mergeCells count="4">
    <mergeCell ref="A3:F3"/>
    <mergeCell ref="A4:F4"/>
    <mergeCell ref="A5:F5"/>
    <mergeCell ref="A10:C10"/>
  </mergeCells>
  <pageMargins left="0.25" right="0.25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27"/>
  <sheetViews>
    <sheetView tabSelected="1" workbookViewId="0">
      <selection activeCell="F22" sqref="F22"/>
    </sheetView>
  </sheetViews>
  <sheetFormatPr baseColWidth="10" defaultRowHeight="15" x14ac:dyDescent="0.25"/>
  <cols>
    <col min="1" max="1" width="4.42578125" customWidth="1"/>
    <col min="2" max="2" width="31.28515625" customWidth="1"/>
    <col min="3" max="3" width="12.5703125" customWidth="1"/>
    <col min="4" max="4" width="11" customWidth="1"/>
    <col min="5" max="5" width="12.7109375" customWidth="1"/>
    <col min="6" max="6" width="19.85546875" customWidth="1"/>
  </cols>
  <sheetData>
    <row r="2" spans="1:6" ht="20.100000000000001" customHeight="1" x14ac:dyDescent="0.25">
      <c r="A2" s="56" t="s">
        <v>0</v>
      </c>
      <c r="B2" s="56"/>
      <c r="C2" s="56"/>
      <c r="D2" s="56"/>
      <c r="E2" s="56"/>
      <c r="F2" s="56"/>
    </row>
    <row r="3" spans="1:6" ht="20.100000000000001" customHeight="1" x14ac:dyDescent="0.25">
      <c r="A3" s="56" t="s">
        <v>23</v>
      </c>
      <c r="B3" s="56"/>
      <c r="C3" s="56"/>
      <c r="D3" s="56"/>
      <c r="E3" s="56"/>
      <c r="F3" s="56"/>
    </row>
    <row r="4" spans="1:6" ht="20.100000000000001" customHeight="1" x14ac:dyDescent="0.25">
      <c r="A4" s="48" t="s">
        <v>30</v>
      </c>
      <c r="B4" s="48"/>
      <c r="C4" s="48"/>
      <c r="D4" s="48"/>
      <c r="E4" s="48"/>
      <c r="F4" s="48"/>
    </row>
    <row r="5" spans="1:6" ht="38.25" x14ac:dyDescent="0.25">
      <c r="A5" s="26" t="s">
        <v>1</v>
      </c>
      <c r="B5" s="26" t="s">
        <v>3</v>
      </c>
      <c r="C5" s="20" t="s">
        <v>4</v>
      </c>
      <c r="D5" s="27" t="s">
        <v>25</v>
      </c>
      <c r="E5" s="22" t="s">
        <v>26</v>
      </c>
      <c r="F5" s="22" t="s">
        <v>5</v>
      </c>
    </row>
    <row r="6" spans="1:6" ht="24.95" customHeight="1" x14ac:dyDescent="0.25">
      <c r="A6" s="39">
        <v>1</v>
      </c>
      <c r="B6" s="34" t="s">
        <v>14</v>
      </c>
      <c r="C6" s="41">
        <v>330</v>
      </c>
      <c r="D6" s="10">
        <v>7</v>
      </c>
      <c r="E6" s="40">
        <f t="shared" ref="E6:E8" si="0">IF(D6&lt;&gt;0,(((C6/30)/8)*2)*D6,"")</f>
        <v>19.25</v>
      </c>
      <c r="F6" s="44" t="s">
        <v>29</v>
      </c>
    </row>
    <row r="7" spans="1:6" ht="24.95" customHeight="1" x14ac:dyDescent="0.25">
      <c r="A7" s="39">
        <v>2</v>
      </c>
      <c r="B7" s="35" t="s">
        <v>12</v>
      </c>
      <c r="C7" s="42">
        <v>400</v>
      </c>
      <c r="D7" s="10">
        <v>7</v>
      </c>
      <c r="E7" s="40">
        <f t="shared" si="0"/>
        <v>23.333333333333336</v>
      </c>
      <c r="F7" s="44" t="s">
        <v>29</v>
      </c>
    </row>
    <row r="8" spans="1:6" ht="24.95" customHeight="1" x14ac:dyDescent="0.25">
      <c r="A8" s="39">
        <v>3</v>
      </c>
      <c r="B8" s="34" t="s">
        <v>14</v>
      </c>
      <c r="C8" s="41">
        <v>550</v>
      </c>
      <c r="D8" s="10">
        <v>7</v>
      </c>
      <c r="E8" s="40">
        <f t="shared" si="0"/>
        <v>32.083333333333329</v>
      </c>
      <c r="F8" s="44" t="s">
        <v>29</v>
      </c>
    </row>
    <row r="9" spans="1:6" ht="24.95" customHeight="1" x14ac:dyDescent="0.25">
      <c r="A9" s="45" t="s">
        <v>6</v>
      </c>
      <c r="B9" s="45"/>
      <c r="C9" s="45"/>
      <c r="D9" s="27">
        <f>SUM(D6:D8)</f>
        <v>21</v>
      </c>
      <c r="E9" s="25">
        <f>SUM(E6:E8)</f>
        <v>74.666666666666657</v>
      </c>
      <c r="F9" s="29"/>
    </row>
    <row r="10" spans="1:6" x14ac:dyDescent="0.25">
      <c r="A10" s="43"/>
      <c r="B10" s="43"/>
      <c r="C10" s="43"/>
      <c r="D10" s="43"/>
      <c r="E10" s="43"/>
      <c r="F10" s="43"/>
    </row>
    <row r="11" spans="1:6" x14ac:dyDescent="0.25">
      <c r="A11" s="43"/>
      <c r="B11" s="43"/>
      <c r="C11" s="43"/>
      <c r="D11" s="43"/>
      <c r="E11" s="43"/>
      <c r="F11" s="43"/>
    </row>
    <row r="12" spans="1:6" x14ac:dyDescent="0.25">
      <c r="A12" s="43"/>
      <c r="B12" s="43"/>
      <c r="C12" s="43"/>
      <c r="D12" s="43"/>
      <c r="E12" s="43"/>
      <c r="F12" s="43"/>
    </row>
    <row r="14" spans="1:6" x14ac:dyDescent="0.25">
      <c r="A14" s="56" t="s">
        <v>0</v>
      </c>
      <c r="B14" s="56"/>
      <c r="C14" s="56"/>
      <c r="D14" s="56"/>
      <c r="E14" s="56"/>
      <c r="F14" s="56"/>
    </row>
    <row r="15" spans="1:6" x14ac:dyDescent="0.25">
      <c r="A15" s="56" t="s">
        <v>23</v>
      </c>
      <c r="B15" s="56"/>
      <c r="C15" s="56"/>
      <c r="D15" s="56"/>
      <c r="E15" s="56"/>
      <c r="F15" s="56"/>
    </row>
    <row r="16" spans="1:6" x14ac:dyDescent="0.25">
      <c r="A16" s="48" t="s">
        <v>31</v>
      </c>
      <c r="B16" s="48"/>
      <c r="C16" s="48"/>
      <c r="D16" s="48"/>
      <c r="E16" s="48"/>
      <c r="F16" s="48"/>
    </row>
    <row r="17" spans="1:6" ht="38.25" x14ac:dyDescent="0.25">
      <c r="A17" s="38" t="s">
        <v>1</v>
      </c>
      <c r="B17" s="38" t="s">
        <v>3</v>
      </c>
      <c r="C17" s="20" t="s">
        <v>4</v>
      </c>
      <c r="D17" s="27" t="s">
        <v>25</v>
      </c>
      <c r="E17" s="22" t="s">
        <v>26</v>
      </c>
      <c r="F17" s="22" t="s">
        <v>5</v>
      </c>
    </row>
    <row r="18" spans="1:6" x14ac:dyDescent="0.25">
      <c r="A18" s="50">
        <v>1</v>
      </c>
      <c r="B18" s="51" t="s">
        <v>14</v>
      </c>
      <c r="C18" s="4">
        <v>330</v>
      </c>
      <c r="D18" s="6">
        <v>7</v>
      </c>
      <c r="E18" s="52">
        <f t="shared" ref="E18:E24" si="1">IF(D18&lt;&gt;0,(((C18/30)/8)*2)*D18,"")</f>
        <v>19.25</v>
      </c>
      <c r="F18" s="44" t="s">
        <v>29</v>
      </c>
    </row>
    <row r="19" spans="1:6" x14ac:dyDescent="0.25">
      <c r="A19" s="50">
        <v>2</v>
      </c>
      <c r="B19" s="53" t="s">
        <v>12</v>
      </c>
      <c r="C19" s="5">
        <v>400</v>
      </c>
      <c r="D19" s="6">
        <v>7</v>
      </c>
      <c r="E19" s="52">
        <f t="shared" si="1"/>
        <v>23.333333333333336</v>
      </c>
      <c r="F19" s="44" t="s">
        <v>29</v>
      </c>
    </row>
    <row r="20" spans="1:6" x14ac:dyDescent="0.25">
      <c r="A20" s="50">
        <v>3</v>
      </c>
      <c r="B20" s="51" t="s">
        <v>14</v>
      </c>
      <c r="C20" s="4">
        <v>550</v>
      </c>
      <c r="D20" s="6">
        <v>7</v>
      </c>
      <c r="E20" s="52">
        <f t="shared" si="1"/>
        <v>32.083333333333329</v>
      </c>
      <c r="F20" s="44" t="s">
        <v>29</v>
      </c>
    </row>
    <row r="21" spans="1:6" ht="25.5" x14ac:dyDescent="0.25">
      <c r="A21" s="50">
        <v>4</v>
      </c>
      <c r="B21" s="51" t="s">
        <v>32</v>
      </c>
      <c r="C21" s="4">
        <v>415</v>
      </c>
      <c r="D21" s="6">
        <v>16</v>
      </c>
      <c r="E21" s="52">
        <f t="shared" si="1"/>
        <v>55.333333333333336</v>
      </c>
      <c r="F21" s="44" t="s">
        <v>29</v>
      </c>
    </row>
    <row r="22" spans="1:6" ht="25.5" x14ac:dyDescent="0.25">
      <c r="A22" s="50">
        <v>5</v>
      </c>
      <c r="B22" s="53" t="s">
        <v>33</v>
      </c>
      <c r="C22" s="5">
        <v>680</v>
      </c>
      <c r="D22" s="6">
        <v>16</v>
      </c>
      <c r="E22" s="52">
        <f t="shared" si="1"/>
        <v>90.666666666666671</v>
      </c>
      <c r="F22" s="44" t="s">
        <v>29</v>
      </c>
    </row>
    <row r="23" spans="1:6" ht="25.5" x14ac:dyDescent="0.25">
      <c r="A23" s="50">
        <v>6</v>
      </c>
      <c r="B23" s="53" t="s">
        <v>34</v>
      </c>
      <c r="C23" s="5">
        <v>630</v>
      </c>
      <c r="D23" s="6">
        <v>8</v>
      </c>
      <c r="E23" s="52">
        <f t="shared" si="1"/>
        <v>42</v>
      </c>
      <c r="F23" s="44" t="s">
        <v>29</v>
      </c>
    </row>
    <row r="24" spans="1:6" x14ac:dyDescent="0.25">
      <c r="A24" s="50">
        <v>7</v>
      </c>
      <c r="B24" s="53" t="s">
        <v>35</v>
      </c>
      <c r="C24" s="5">
        <v>500</v>
      </c>
      <c r="D24" s="6">
        <v>8</v>
      </c>
      <c r="E24" s="52">
        <f t="shared" si="1"/>
        <v>33.333333333333336</v>
      </c>
      <c r="F24" s="44" t="s">
        <v>29</v>
      </c>
    </row>
    <row r="25" spans="1:6" x14ac:dyDescent="0.25">
      <c r="A25" s="50"/>
      <c r="B25" s="51"/>
      <c r="C25" s="4"/>
      <c r="D25" s="6"/>
      <c r="E25" s="52"/>
      <c r="F25" s="54"/>
    </row>
    <row r="26" spans="1:6" x14ac:dyDescent="0.25">
      <c r="A26" s="45" t="s">
        <v>6</v>
      </c>
      <c r="B26" s="45"/>
      <c r="C26" s="45"/>
      <c r="D26" s="27">
        <f>SUM(D18:D25)</f>
        <v>69</v>
      </c>
      <c r="E26" s="25">
        <f>SUM(E18:E25)</f>
        <v>296</v>
      </c>
      <c r="F26" s="22"/>
    </row>
    <row r="27" spans="1:6" x14ac:dyDescent="0.25">
      <c r="A27" s="55"/>
      <c r="B27" s="55"/>
      <c r="C27" s="55"/>
      <c r="D27" s="55"/>
      <c r="E27" s="55"/>
      <c r="F27" s="55"/>
    </row>
  </sheetData>
  <mergeCells count="8">
    <mergeCell ref="A15:F15"/>
    <mergeCell ref="A16:F16"/>
    <mergeCell ref="A26:C26"/>
    <mergeCell ref="A2:F2"/>
    <mergeCell ref="A3:F3"/>
    <mergeCell ref="A4:F4"/>
    <mergeCell ref="A9:C9"/>
    <mergeCell ref="A14:F14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enero 2021</vt:lpstr>
      <vt:lpstr>febrero 2021</vt:lpstr>
      <vt:lpstr>abril 2021</vt:lpstr>
      <vt:lpstr>mayo 2021</vt:lpstr>
      <vt:lpstr>junio 2021</vt:lpstr>
      <vt:lpstr>agosto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2021-09-03T17:37:16Z</cp:lastPrinted>
  <dcterms:created xsi:type="dcterms:W3CDTF">2019-04-25T14:56:05Z</dcterms:created>
  <dcterms:modified xsi:type="dcterms:W3CDTF">2021-11-04T21:02:58Z</dcterms:modified>
</cp:coreProperties>
</file>