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. ORGANIZACIÓN 2020\3. MARCO DE GESTIÓN ESTRETÉGICA 2020\6. Obras en ejecución 2020\"/>
    </mc:Choice>
  </mc:AlternateContent>
  <bookViews>
    <workbookView xWindow="0" yWindow="0" windowWidth="20490" windowHeight="7650" activeTab="1"/>
  </bookViews>
  <sheets>
    <sheet name="Obras en Ejec.2%-2020" sheetId="6" r:id="rId1"/>
    <sheet name="Obras en Ejec. prestamo-2020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6" l="1"/>
  <c r="D11" i="6" l="1"/>
  <c r="D9" i="6"/>
  <c r="D7" i="6"/>
</calcChain>
</file>

<file path=xl/sharedStrings.xml><?xml version="1.0" encoding="utf-8"?>
<sst xmlns="http://schemas.openxmlformats.org/spreadsheetml/2006/main" count="209" uniqueCount="123">
  <si>
    <t>N°</t>
  </si>
  <si>
    <t>NOMBRE DE LA OBRA</t>
  </si>
  <si>
    <t>UBICACIÓN EXACTA</t>
  </si>
  <si>
    <t>COSTO TOTAL DE LA OBRA</t>
  </si>
  <si>
    <t>FUENTE DE FINANCIAMIENTO</t>
  </si>
  <si>
    <t>FECHA DE INICIO D ELA OBRA</t>
  </si>
  <si>
    <t>TIEMPO D EJECUCIÓN</t>
  </si>
  <si>
    <t>NÚMERO DE BENEFICIARIOS</t>
  </si>
  <si>
    <t>EMPRESA O ENTIDAD EJECUTORA</t>
  </si>
  <si>
    <t>NOMBRE DEL RESPONSABLE D ELA OBRA</t>
  </si>
  <si>
    <t>FORMATO DE PAGOS</t>
  </si>
  <si>
    <t>GARANTÍAS</t>
  </si>
  <si>
    <t>CÓDIGO DE CONTRATO</t>
  </si>
  <si>
    <t>AÑO 2020</t>
  </si>
  <si>
    <t>MES DE JULIO DE 2020</t>
  </si>
  <si>
    <t>PRESTAMO</t>
  </si>
  <si>
    <t>N/A</t>
  </si>
  <si>
    <t>Construccion de Triangulo en desvio a San Juan Opico y Aguilares.</t>
  </si>
  <si>
    <t>Construcción de obras de mitigación tipo gavion en pilas de San Pablo, M.S.P.T</t>
  </si>
  <si>
    <t xml:space="preserve">Techado de Cancha de baloncesto en minicomplejo Deportivo (papi futbol)  Municipio San Pablo Tacachhico </t>
  </si>
  <si>
    <t xml:space="preserve">PAVIMENTACIÓN DE CALLES INTERNAS DE CASERIO SAN JORGE, QUE UNE CON CASERIO ITAMAURA, DEL CANTON OBRAJE NUEVO, MUNICIPIO DE SAN PABLO TACACHICO </t>
  </si>
  <si>
    <t>INTRODUCCION DE AGUA POTABLE DEL CANTON MOGOTES, MUNICIPIO DE SAN PABLO TACACHICO</t>
  </si>
  <si>
    <t>PAVIMENTACIÓN  DE TRAMOS DE CALLES EN CASERIO HUISISILAPA, CANTÓN OBRAJE NUEVO , M.S.P.T</t>
  </si>
  <si>
    <t>PAVIMENTACION DE TRAMOS DE CALLE EN COMUNIDAD WILLIAM FUENTES, CANTON OBRAJE NUEVO, M.S.P.T</t>
  </si>
  <si>
    <t xml:space="preserve">MEJORAMIENTO DE TRAMOS DE CALLES INTERNAS EN LA COLONIA LAS DELICICAS, CANTON MOGOTES M.S.P.T </t>
  </si>
  <si>
    <t>PAVIMENTACION DE TRAMOS DE CALLES DEL CANTON SAN ISIDRO LEMPA, M.S.P.T</t>
  </si>
  <si>
    <t xml:space="preserve">PAVIMENTACION DE TRAMO DE CALLES EN CANTON CAMPANAS </t>
  </si>
  <si>
    <t xml:space="preserve">CONSTRUCCION DE CANCHA DE FUTBOL LA POLVOSA PRIMERA ETAPA MUNICIPIO DE SAN PABLO TACACHICO </t>
  </si>
  <si>
    <t>COMPRA DE UN CAMION  COMPACTADOR USADO PARA LA RECOLECCION  DE DESECHOS SOLIDOS EN EL MUNICIPIO DE SAN PABLO.</t>
  </si>
  <si>
    <t xml:space="preserve">PRESTAMO </t>
  </si>
  <si>
    <t xml:space="preserve">CANTON MOGOTES </t>
  </si>
  <si>
    <t xml:space="preserve">CASERIO SAN SORGE E ITAMAURA, CANTON OBRAJE NUEVO </t>
  </si>
  <si>
    <t>CASERIO HUSISILAPA,CANTON OBRAJE NUEVO</t>
  </si>
  <si>
    <t>COMUNIDAD WILLIAM FUENTES, CANTON OBRAJE NUEVO</t>
  </si>
  <si>
    <t xml:space="preserve">COLONIA LAS DELICIAS, CANTON MOGOTES </t>
  </si>
  <si>
    <t xml:space="preserve">CANTON SAN ISIDRO LEMPA </t>
  </si>
  <si>
    <t>CANTON CAMPANAS</t>
  </si>
  <si>
    <t xml:space="preserve">CONSTRUCCION DE CASA COMUNAL DE CANTON CAMPANAS </t>
  </si>
  <si>
    <t xml:space="preserve">ESTA MUNICIPALIDAD </t>
  </si>
  <si>
    <t xml:space="preserve">VALOR PRESUPUESTADO </t>
  </si>
  <si>
    <t xml:space="preserve">FODES 2 % </t>
  </si>
  <si>
    <t xml:space="preserve">Desvio san juan opico y aguilares sobre carretera principal </t>
  </si>
  <si>
    <t>pasaje Monterrey Casco Urbano, municipio S.P,T</t>
  </si>
  <si>
    <t xml:space="preserve">Pasaje Jesus Castillo, cementerio n° 1 </t>
  </si>
  <si>
    <t xml:space="preserve">Colonia San Pedro </t>
  </si>
  <si>
    <t xml:space="preserve">en casco Urban del Municipio </t>
  </si>
  <si>
    <t>OBRAS EN EJECUCION O EJECUTADAS 2020</t>
  </si>
  <si>
    <t xml:space="preserve">MANUEL ANTONIO SANTOS </t>
  </si>
  <si>
    <t xml:space="preserve">POR MEDIO DE ESTIMACIONES </t>
  </si>
  <si>
    <t xml:space="preserve">FIEN CUMPLIMIENTO DE CONTRATO Y BUENA OBRA </t>
  </si>
  <si>
    <t xml:space="preserve">4 DE FEBRERO DE 2020 </t>
  </si>
  <si>
    <t xml:space="preserve">60 DIAS CALENDARIO </t>
  </si>
  <si>
    <t>500 H.</t>
  </si>
  <si>
    <t xml:space="preserve">45 DIAS CALENDARIO </t>
  </si>
  <si>
    <t>FECHA DE INICIO DE LA OBRA</t>
  </si>
  <si>
    <t>29 DE JUNIO DE 2020</t>
  </si>
  <si>
    <t>SANSAR, S.A DE C.V</t>
  </si>
  <si>
    <t xml:space="preserve">WILMER ENEC SANTOS SARMIENTO </t>
  </si>
  <si>
    <t xml:space="preserve">Pagare de buen uso del anticipo; fiel cumplimiento de contrato y de buena obra </t>
  </si>
  <si>
    <t>11 DE AGOSTO DE 2020</t>
  </si>
  <si>
    <t xml:space="preserve">Mejoramiento de la infraestructura vial con mezcla  asfaltica en entrada a pasaje de don jesus Castillo, frente a cementerio n° 1 </t>
  </si>
  <si>
    <t>200 H</t>
  </si>
  <si>
    <t xml:space="preserve">ARMO CONSTRUTORES S.A DE C.V </t>
  </si>
  <si>
    <t xml:space="preserve">SANTOS ANTONIO ARIAS CALZADILLA </t>
  </si>
  <si>
    <t xml:space="preserve">Pagare de fiel cumplimiento de contrato y de buena obra </t>
  </si>
  <si>
    <t xml:space="preserve">20 DE JULIO DE 2020 </t>
  </si>
  <si>
    <t xml:space="preserve">90DIAS CALENDARIO </t>
  </si>
  <si>
    <t xml:space="preserve">Pagare de buen uso del anticipo; fiel cumplimiento de contrato y de buena obra  </t>
  </si>
  <si>
    <t xml:space="preserve">25 DE MAYO DE 2020 </t>
  </si>
  <si>
    <t xml:space="preserve">30 DIAS CALENDARIO </t>
  </si>
  <si>
    <t>200 H.</t>
  </si>
  <si>
    <t xml:space="preserve">MIGUEL ANGEL MORALES MARTÍNEZ </t>
  </si>
  <si>
    <t xml:space="preserve">1 SOLO PAGO </t>
  </si>
  <si>
    <t>CASCO URBANO DEL MUNICIPIO DE SAN PABLO TACACHICO</t>
  </si>
  <si>
    <t xml:space="preserve">27 DE JULIO DE 2020 </t>
  </si>
  <si>
    <t xml:space="preserve">180 DIAS CALENDARIO </t>
  </si>
  <si>
    <t>2,500 H</t>
  </si>
  <si>
    <t xml:space="preserve">CODIEL S.A DE C.V </t>
  </si>
  <si>
    <t xml:space="preserve">OSCAR ANTONIO GARCIA MOZ </t>
  </si>
  <si>
    <t xml:space="preserve">PAGARE DE BUEN USO DEL ANTICIPO; FIEL CUMPLIMIENTO DE CONTRATO Y GARANTIA DE BUENA OBRA </t>
  </si>
  <si>
    <t>17 DE AGOSTO DE 2020</t>
  </si>
  <si>
    <t xml:space="preserve">150 DIAS CALENDARIO </t>
  </si>
  <si>
    <t>3,500 H</t>
  </si>
  <si>
    <t xml:space="preserve">INGENIERIA GLOBAL S.A DE C.V </t>
  </si>
  <si>
    <t xml:space="preserve">GERARDO JOAQUIN SALAZAR VENTURA </t>
  </si>
  <si>
    <t xml:space="preserve">120 DIAS CALENDARIO </t>
  </si>
  <si>
    <t xml:space="preserve">MANUEL EUGENIO PORTILLO REYES </t>
  </si>
  <si>
    <t>1,000 H</t>
  </si>
  <si>
    <t>24 DE AGOSTO DE 2020</t>
  </si>
  <si>
    <t>1,500 H</t>
  </si>
  <si>
    <t>2,000 H</t>
  </si>
  <si>
    <t xml:space="preserve">ECOINSA S.A DE C.V </t>
  </si>
  <si>
    <t xml:space="preserve">MANUEL DE JESUS MEJIA MORAN </t>
  </si>
  <si>
    <t>12 DE AGOSTO DE 2020</t>
  </si>
  <si>
    <t xml:space="preserve"> 75 DIAS CALENDARIO </t>
  </si>
  <si>
    <t xml:space="preserve">MIGUEL FELIPE BALCACERES SANDOVAL </t>
  </si>
  <si>
    <t xml:space="preserve"> FIEL CUMPLIMIENTO DE CONTRATO Y GARANTIA DE BUENA OBRA </t>
  </si>
  <si>
    <t xml:space="preserve">MEDIO PUNTO S.A DE C.V </t>
  </si>
  <si>
    <t xml:space="preserve">FRANSICO ANTONIO PORTILLO DIMAS </t>
  </si>
  <si>
    <t xml:space="preserve">CONTRA ENTREGA </t>
  </si>
  <si>
    <t xml:space="preserve">PAGARE DE BUEN FUNCIONAMIENTO </t>
  </si>
  <si>
    <t xml:space="preserve"> 110 DIAS CALENDARIO </t>
  </si>
  <si>
    <t xml:space="preserve">MIGUEL ANDRES MARTINEZ JARQUÍN </t>
  </si>
  <si>
    <t>9,500 H</t>
  </si>
  <si>
    <t>17 DE JULIO DE 2020</t>
  </si>
  <si>
    <t xml:space="preserve">10 DIAS CALENDARIO </t>
  </si>
  <si>
    <t>6,500 H</t>
  </si>
  <si>
    <t>EMPRESA O ENTIDAD SUPERVISORA</t>
  </si>
  <si>
    <t>JULIO WILFERESO CENTENO HERRERA</t>
  </si>
  <si>
    <t>CADENAS INGENIERIA SA DE CV</t>
  </si>
  <si>
    <t>CORPORACIÓN CAMIL SA, DE CV.</t>
  </si>
  <si>
    <t>EMPRESA RADIX SA DE CV.</t>
  </si>
  <si>
    <t>INGENIERO FLAVIO OMAR QUEZADA SALAZAR</t>
  </si>
  <si>
    <t>DE ENERO A SEPTIEMBRE DE 2020</t>
  </si>
  <si>
    <t>moz constructores sa de cv</t>
  </si>
  <si>
    <t>FUENTE DE FINANCIA.</t>
  </si>
  <si>
    <t>TIEMPO DE EJECUCIÓN</t>
  </si>
  <si>
    <t>NÚMERO DE BENEFIC.</t>
  </si>
  <si>
    <t>NOMBRE DEL RESPONSABLE DE LA OBRA</t>
  </si>
  <si>
    <t>Por medio de estimaciones</t>
  </si>
  <si>
    <t>Construccion de concreto sobre pasaje montorrey Casco Urbano del Municipio de San Pablo Tacachico   (calle don Emigdio)</t>
  </si>
  <si>
    <t>MILTON EMERSON ESTRADA CASTELLÓN</t>
  </si>
  <si>
    <t>LISTA DE OBRAS DE ENERO A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</si>
</sst>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Border="1"/>
    <xf numFmtId="0" fontId="0" fillId="0" borderId="0" xfId="0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44" fontId="7" fillId="0" borderId="1" xfId="1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0" fillId="4" borderId="1" xfId="0" applyFill="1" applyBorder="1" applyAlignment="1">
      <alignment vertical="top" wrapText="1"/>
    </xf>
    <xf numFmtId="0" fontId="7" fillId="4" borderId="1" xfId="0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44" fontId="0" fillId="0" borderId="1" xfId="1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44" fontId="1" fillId="0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4" fontId="7" fillId="0" borderId="1" xfId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4" fontId="1" fillId="0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4" fontId="7" fillId="0" borderId="1" xfId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3" applyNumberFormat="1" applyFont="1" applyFill="1" applyBorder="1" applyAlignment="1">
      <alignment horizontal="center" vertical="center" wrapText="1"/>
    </xf>
    <xf numFmtId="164" fontId="10" fillId="0" borderId="1" xfId="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9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9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66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7"/>
  <sheetViews>
    <sheetView zoomScaleNormal="100" workbookViewId="0">
      <selection activeCell="F10" sqref="F10"/>
    </sheetView>
  </sheetViews>
  <sheetFormatPr baseColWidth="10" defaultRowHeight="15" x14ac:dyDescent="0.25"/>
  <cols>
    <col min="1" max="1" width="4" customWidth="1"/>
    <col min="2" max="2" width="35.42578125" customWidth="1"/>
    <col min="3" max="3" width="21.42578125" customWidth="1"/>
    <col min="4" max="4" width="14" customWidth="1"/>
    <col min="5" max="5" width="11.85546875" customWidth="1"/>
    <col min="6" max="6" width="17.28515625" customWidth="1"/>
    <col min="7" max="7" width="13.85546875" customWidth="1"/>
    <col min="8" max="8" width="9.140625" customWidth="1"/>
    <col min="9" max="9" width="24.7109375" customWidth="1"/>
    <col min="10" max="10" width="18.28515625" customWidth="1"/>
    <col min="11" max="11" width="22.28515625" customWidth="1"/>
    <col min="12" max="12" width="18.7109375" customWidth="1"/>
    <col min="13" max="13" width="29.28515625" customWidth="1"/>
    <col min="15" max="15" width="11.42578125" customWidth="1"/>
  </cols>
  <sheetData>
    <row r="1" spans="1:15" x14ac:dyDescent="0.25">
      <c r="A1" s="9"/>
    </row>
    <row r="2" spans="1:15" ht="21" x14ac:dyDescent="0.35">
      <c r="A2" s="47">
        <v>0.02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5" ht="18.75" x14ac:dyDescent="0.25">
      <c r="A3" s="44" t="s">
        <v>46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5" ht="15.75" x14ac:dyDescent="0.25">
      <c r="A4" s="45" t="s">
        <v>113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5" x14ac:dyDescent="0.25">
      <c r="A5" s="46" t="s">
        <v>13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5" ht="36" x14ac:dyDescent="0.25">
      <c r="A6" s="2" t="s">
        <v>0</v>
      </c>
      <c r="B6" s="1" t="s">
        <v>1</v>
      </c>
      <c r="C6" s="1" t="s">
        <v>2</v>
      </c>
      <c r="D6" s="1" t="s">
        <v>3</v>
      </c>
      <c r="E6" s="1" t="s">
        <v>115</v>
      </c>
      <c r="F6" s="2" t="s">
        <v>54</v>
      </c>
      <c r="G6" s="2" t="s">
        <v>116</v>
      </c>
      <c r="H6" s="5" t="s">
        <v>117</v>
      </c>
      <c r="I6" s="1" t="s">
        <v>107</v>
      </c>
      <c r="J6" s="1" t="s">
        <v>8</v>
      </c>
      <c r="K6" s="6" t="s">
        <v>118</v>
      </c>
      <c r="L6" s="5" t="s">
        <v>10</v>
      </c>
      <c r="M6" s="5" t="s">
        <v>11</v>
      </c>
      <c r="N6" s="5" t="s">
        <v>12</v>
      </c>
    </row>
    <row r="7" spans="1:15" ht="45" x14ac:dyDescent="0.25">
      <c r="A7" s="2">
        <v>1</v>
      </c>
      <c r="B7" s="25" t="s">
        <v>18</v>
      </c>
      <c r="C7" s="12" t="s">
        <v>44</v>
      </c>
      <c r="D7" s="28">
        <f>16935.91+16935.91</f>
        <v>33871.82</v>
      </c>
      <c r="E7" s="28" t="s">
        <v>40</v>
      </c>
      <c r="F7" s="31" t="s">
        <v>50</v>
      </c>
      <c r="G7" s="18" t="s">
        <v>51</v>
      </c>
      <c r="H7" s="18" t="s">
        <v>52</v>
      </c>
      <c r="I7" s="18" t="s">
        <v>108</v>
      </c>
      <c r="J7" s="37" t="s">
        <v>47</v>
      </c>
      <c r="K7" s="37" t="s">
        <v>47</v>
      </c>
      <c r="L7" s="35" t="s">
        <v>119</v>
      </c>
      <c r="M7" s="31" t="s">
        <v>49</v>
      </c>
      <c r="N7" s="18">
        <v>443000023</v>
      </c>
    </row>
    <row r="8" spans="1:15" ht="60" x14ac:dyDescent="0.25">
      <c r="A8" s="11">
        <v>2</v>
      </c>
      <c r="B8" s="27" t="s">
        <v>120</v>
      </c>
      <c r="C8" s="11" t="s">
        <v>42</v>
      </c>
      <c r="D8" s="34">
        <v>5500</v>
      </c>
      <c r="E8" s="34" t="s">
        <v>40</v>
      </c>
      <c r="F8" s="18" t="s">
        <v>68</v>
      </c>
      <c r="G8" s="18" t="s">
        <v>69</v>
      </c>
      <c r="H8" s="18" t="s">
        <v>70</v>
      </c>
      <c r="I8" s="18" t="s">
        <v>16</v>
      </c>
      <c r="J8" s="37" t="s">
        <v>71</v>
      </c>
      <c r="K8" s="37" t="s">
        <v>71</v>
      </c>
      <c r="L8" s="18" t="s">
        <v>72</v>
      </c>
      <c r="M8" s="31" t="s">
        <v>49</v>
      </c>
      <c r="N8" s="18" t="s">
        <v>16</v>
      </c>
    </row>
    <row r="9" spans="1:15" ht="38.25" x14ac:dyDescent="0.25">
      <c r="A9" s="2">
        <v>3</v>
      </c>
      <c r="B9" s="8" t="s">
        <v>17</v>
      </c>
      <c r="C9" s="20" t="s">
        <v>41</v>
      </c>
      <c r="D9" s="23">
        <f>24998.85+4972.21</f>
        <v>29971.059999999998</v>
      </c>
      <c r="E9" s="32" t="s">
        <v>40</v>
      </c>
      <c r="F9" s="33" t="s">
        <v>55</v>
      </c>
      <c r="G9" s="20" t="s">
        <v>53</v>
      </c>
      <c r="H9" s="42">
        <v>7000</v>
      </c>
      <c r="I9" s="20" t="s">
        <v>114</v>
      </c>
      <c r="J9" s="36" t="s">
        <v>56</v>
      </c>
      <c r="K9" s="36" t="s">
        <v>57</v>
      </c>
      <c r="L9" s="7" t="s">
        <v>119</v>
      </c>
      <c r="M9" s="33" t="s">
        <v>58</v>
      </c>
      <c r="N9" s="20">
        <v>44300015</v>
      </c>
    </row>
    <row r="10" spans="1:15" ht="45" x14ac:dyDescent="0.25">
      <c r="A10" s="7">
        <v>4</v>
      </c>
      <c r="B10" s="25" t="s">
        <v>19</v>
      </c>
      <c r="C10" s="12" t="s">
        <v>45</v>
      </c>
      <c r="D10" s="13">
        <f>37670+144780.59</f>
        <v>182450.59</v>
      </c>
      <c r="E10" s="13" t="s">
        <v>40</v>
      </c>
      <c r="F10" s="18" t="s">
        <v>65</v>
      </c>
      <c r="G10" s="18" t="s">
        <v>66</v>
      </c>
      <c r="H10" s="43">
        <v>7000</v>
      </c>
      <c r="I10" s="18" t="s">
        <v>108</v>
      </c>
      <c r="J10" s="37" t="s">
        <v>47</v>
      </c>
      <c r="K10" s="37" t="s">
        <v>47</v>
      </c>
      <c r="L10" s="35" t="s">
        <v>119</v>
      </c>
      <c r="M10" s="31" t="s">
        <v>67</v>
      </c>
      <c r="N10" s="18" t="s">
        <v>16</v>
      </c>
    </row>
    <row r="11" spans="1:15" ht="60" x14ac:dyDescent="0.25">
      <c r="A11" s="11">
        <v>5</v>
      </c>
      <c r="B11" s="29" t="s">
        <v>60</v>
      </c>
      <c r="C11" s="11" t="s">
        <v>43</v>
      </c>
      <c r="D11" s="30">
        <f>10050.86+2009.12+9949.77</f>
        <v>22009.75</v>
      </c>
      <c r="E11" s="30" t="s">
        <v>40</v>
      </c>
      <c r="F11" s="31" t="s">
        <v>59</v>
      </c>
      <c r="G11" s="18" t="s">
        <v>51</v>
      </c>
      <c r="H11" s="18" t="s">
        <v>61</v>
      </c>
      <c r="I11" s="18" t="s">
        <v>109</v>
      </c>
      <c r="J11" s="37" t="s">
        <v>62</v>
      </c>
      <c r="K11" s="37" t="s">
        <v>63</v>
      </c>
      <c r="L11" s="3" t="s">
        <v>119</v>
      </c>
      <c r="M11" s="31" t="s">
        <v>64</v>
      </c>
      <c r="N11" s="18" t="s">
        <v>16</v>
      </c>
    </row>
    <row r="12" spans="1:15" x14ac:dyDescent="0.25">
      <c r="O12" s="4"/>
    </row>
    <row r="13" spans="1:15" x14ac:dyDescent="0.25">
      <c r="M13" s="15"/>
    </row>
    <row r="14" spans="1:15" x14ac:dyDescent="0.25">
      <c r="M14" s="15"/>
    </row>
    <row r="15" spans="1:15" x14ac:dyDescent="0.25">
      <c r="M15" s="15"/>
    </row>
    <row r="16" spans="1:15" x14ac:dyDescent="0.25">
      <c r="M16" s="16"/>
    </row>
    <row r="17" spans="13:13" x14ac:dyDescent="0.25">
      <c r="M17" s="16"/>
    </row>
  </sheetData>
  <mergeCells count="4">
    <mergeCell ref="A3:N3"/>
    <mergeCell ref="A4:N4"/>
    <mergeCell ref="A5:N5"/>
    <mergeCell ref="A2:N2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</sheetPr>
  <dimension ref="A1:O19"/>
  <sheetViews>
    <sheetView tabSelected="1" workbookViewId="0">
      <selection activeCell="G12" sqref="G12"/>
    </sheetView>
  </sheetViews>
  <sheetFormatPr baseColWidth="10" defaultRowHeight="15" x14ac:dyDescent="0.25"/>
  <cols>
    <col min="1" max="1" width="3.5703125" customWidth="1"/>
    <col min="2" max="2" width="37.7109375" customWidth="1"/>
    <col min="3" max="3" width="26.7109375" customWidth="1"/>
    <col min="4" max="4" width="13.85546875" customWidth="1"/>
    <col min="6" max="6" width="16.28515625" customWidth="1"/>
    <col min="7" max="7" width="13.42578125" customWidth="1"/>
    <col min="8" max="8" width="12.42578125" customWidth="1"/>
    <col min="9" max="9" width="17.28515625" customWidth="1"/>
    <col min="10" max="10" width="25.85546875" customWidth="1"/>
    <col min="11" max="11" width="21.42578125" customWidth="1"/>
    <col min="12" max="12" width="14.42578125" customWidth="1"/>
    <col min="13" max="13" width="30.7109375" customWidth="1"/>
    <col min="14" max="14" width="10.42578125" customWidth="1"/>
  </cols>
  <sheetData>
    <row r="1" spans="1:15" ht="18.75" x14ac:dyDescent="0.3">
      <c r="A1" s="49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5" ht="18.75" x14ac:dyDescent="0.25">
      <c r="A2" s="51" t="s">
        <v>122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ht="18.75" x14ac:dyDescent="0.3">
      <c r="A3" s="52" t="s">
        <v>14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5" ht="38.25" x14ac:dyDescent="0.25">
      <c r="A4" s="7" t="s">
        <v>0</v>
      </c>
      <c r="B4" s="7" t="s">
        <v>1</v>
      </c>
      <c r="C4" s="7" t="s">
        <v>2</v>
      </c>
      <c r="D4" s="7" t="s">
        <v>39</v>
      </c>
      <c r="E4" s="7" t="s">
        <v>4</v>
      </c>
      <c r="F4" s="7" t="s">
        <v>5</v>
      </c>
      <c r="G4" s="7" t="s">
        <v>6</v>
      </c>
      <c r="H4" s="20" t="s">
        <v>7</v>
      </c>
      <c r="I4" s="7" t="s">
        <v>107</v>
      </c>
      <c r="J4" s="7" t="s">
        <v>8</v>
      </c>
      <c r="K4" s="20" t="s">
        <v>9</v>
      </c>
      <c r="L4" s="20" t="s">
        <v>10</v>
      </c>
      <c r="M4" s="20" t="s">
        <v>11</v>
      </c>
      <c r="N4" s="20" t="s">
        <v>12</v>
      </c>
      <c r="O4" s="21"/>
    </row>
    <row r="5" spans="1:15" ht="38.25" x14ac:dyDescent="0.25">
      <c r="A5" s="7">
        <v>1</v>
      </c>
      <c r="B5" s="26" t="s">
        <v>28</v>
      </c>
      <c r="C5" s="40" t="s">
        <v>38</v>
      </c>
      <c r="D5" s="38">
        <v>47000</v>
      </c>
      <c r="E5" s="20" t="s">
        <v>29</v>
      </c>
      <c r="F5" s="20" t="s">
        <v>104</v>
      </c>
      <c r="G5" s="20" t="s">
        <v>105</v>
      </c>
      <c r="H5" s="20" t="s">
        <v>106</v>
      </c>
      <c r="I5" s="7" t="s">
        <v>16</v>
      </c>
      <c r="J5" s="20" t="s">
        <v>98</v>
      </c>
      <c r="K5" s="20" t="s">
        <v>98</v>
      </c>
      <c r="L5" s="20" t="s">
        <v>99</v>
      </c>
      <c r="M5" s="20" t="s">
        <v>100</v>
      </c>
      <c r="N5" s="20" t="s">
        <v>16</v>
      </c>
      <c r="O5" s="21"/>
    </row>
    <row r="6" spans="1:15" ht="42.75" customHeight="1" x14ac:dyDescent="0.25">
      <c r="A6" s="7">
        <v>2</v>
      </c>
      <c r="B6" s="26" t="s">
        <v>21</v>
      </c>
      <c r="C6" s="41" t="s">
        <v>30</v>
      </c>
      <c r="D6" s="14">
        <v>242910.47</v>
      </c>
      <c r="E6" s="7" t="s">
        <v>29</v>
      </c>
      <c r="F6" s="7" t="s">
        <v>74</v>
      </c>
      <c r="G6" s="7" t="s">
        <v>75</v>
      </c>
      <c r="H6" s="24" t="s">
        <v>76</v>
      </c>
      <c r="I6" s="24" t="s">
        <v>110</v>
      </c>
      <c r="J6" s="7" t="s">
        <v>77</v>
      </c>
      <c r="K6" s="7" t="s">
        <v>78</v>
      </c>
      <c r="L6" s="7" t="s">
        <v>48</v>
      </c>
      <c r="M6" s="10" t="s">
        <v>79</v>
      </c>
      <c r="N6" s="7" t="s">
        <v>16</v>
      </c>
      <c r="O6" s="21"/>
    </row>
    <row r="7" spans="1:15" ht="30" customHeight="1" x14ac:dyDescent="0.25">
      <c r="A7" s="7">
        <v>3</v>
      </c>
      <c r="B7" s="26" t="s">
        <v>37</v>
      </c>
      <c r="C7" s="40" t="s">
        <v>36</v>
      </c>
      <c r="D7" s="38">
        <v>47741.82</v>
      </c>
      <c r="E7" s="20" t="s">
        <v>29</v>
      </c>
      <c r="F7" s="20" t="s">
        <v>93</v>
      </c>
      <c r="G7" s="20" t="s">
        <v>94</v>
      </c>
      <c r="H7" s="20" t="s">
        <v>76</v>
      </c>
      <c r="I7" s="7" t="s">
        <v>121</v>
      </c>
      <c r="J7" s="20" t="s">
        <v>95</v>
      </c>
      <c r="K7" s="20" t="s">
        <v>95</v>
      </c>
      <c r="L7" s="20" t="s">
        <v>48</v>
      </c>
      <c r="M7" s="19" t="s">
        <v>96</v>
      </c>
      <c r="N7" s="20" t="s">
        <v>16</v>
      </c>
      <c r="O7" s="21"/>
    </row>
    <row r="8" spans="1:15" ht="46.5" customHeight="1" x14ac:dyDescent="0.25">
      <c r="A8" s="7">
        <v>4</v>
      </c>
      <c r="B8" s="26" t="s">
        <v>20</v>
      </c>
      <c r="C8" s="41" t="s">
        <v>31</v>
      </c>
      <c r="D8" s="14">
        <v>374571.08</v>
      </c>
      <c r="E8" s="7" t="s">
        <v>29</v>
      </c>
      <c r="F8" s="7" t="s">
        <v>80</v>
      </c>
      <c r="G8" s="7" t="s">
        <v>81</v>
      </c>
      <c r="H8" s="7" t="s">
        <v>82</v>
      </c>
      <c r="I8" s="7" t="s">
        <v>111</v>
      </c>
      <c r="J8" s="7" t="s">
        <v>83</v>
      </c>
      <c r="K8" s="7" t="s">
        <v>84</v>
      </c>
      <c r="L8" s="7" t="s">
        <v>48</v>
      </c>
      <c r="M8" s="10" t="s">
        <v>79</v>
      </c>
      <c r="N8" s="7" t="s">
        <v>16</v>
      </c>
      <c r="O8" s="21"/>
    </row>
    <row r="9" spans="1:15" ht="42" customHeight="1" x14ac:dyDescent="0.25">
      <c r="A9" s="20">
        <v>5</v>
      </c>
      <c r="B9" s="26" t="s">
        <v>22</v>
      </c>
      <c r="C9" s="40" t="s">
        <v>32</v>
      </c>
      <c r="D9" s="38">
        <v>156489.04999999999</v>
      </c>
      <c r="E9" s="20" t="s">
        <v>29</v>
      </c>
      <c r="F9" s="7" t="s">
        <v>80</v>
      </c>
      <c r="G9" s="20" t="s">
        <v>85</v>
      </c>
      <c r="H9" s="39">
        <v>2500</v>
      </c>
      <c r="I9" s="7" t="s">
        <v>111</v>
      </c>
      <c r="J9" s="7" t="s">
        <v>83</v>
      </c>
      <c r="K9" s="7" t="s">
        <v>84</v>
      </c>
      <c r="L9" s="20" t="s">
        <v>48</v>
      </c>
      <c r="M9" s="19" t="s">
        <v>79</v>
      </c>
      <c r="N9" s="20" t="s">
        <v>16</v>
      </c>
      <c r="O9" s="21"/>
    </row>
    <row r="10" spans="1:15" ht="44.25" customHeight="1" x14ac:dyDescent="0.25">
      <c r="A10" s="20">
        <v>6</v>
      </c>
      <c r="B10" s="26" t="s">
        <v>23</v>
      </c>
      <c r="C10" s="40" t="s">
        <v>33</v>
      </c>
      <c r="D10" s="38">
        <v>52600</v>
      </c>
      <c r="E10" s="20" t="s">
        <v>29</v>
      </c>
      <c r="F10" s="7" t="s">
        <v>80</v>
      </c>
      <c r="G10" s="20" t="s">
        <v>51</v>
      </c>
      <c r="H10" s="20" t="s">
        <v>87</v>
      </c>
      <c r="I10" s="7" t="s">
        <v>111</v>
      </c>
      <c r="J10" s="20" t="s">
        <v>86</v>
      </c>
      <c r="K10" s="20" t="s">
        <v>86</v>
      </c>
      <c r="L10" s="20" t="s">
        <v>48</v>
      </c>
      <c r="M10" s="19" t="s">
        <v>79</v>
      </c>
      <c r="N10" s="20" t="s">
        <v>16</v>
      </c>
      <c r="O10" s="21"/>
    </row>
    <row r="11" spans="1:15" s="17" customFormat="1" ht="44.25" customHeight="1" x14ac:dyDescent="0.25">
      <c r="A11" s="20">
        <v>7</v>
      </c>
      <c r="B11" s="26" t="s">
        <v>24</v>
      </c>
      <c r="C11" s="40" t="s">
        <v>34</v>
      </c>
      <c r="D11" s="38">
        <v>105500</v>
      </c>
      <c r="E11" s="20" t="s">
        <v>29</v>
      </c>
      <c r="F11" s="20" t="s">
        <v>88</v>
      </c>
      <c r="G11" s="20" t="s">
        <v>85</v>
      </c>
      <c r="H11" s="20" t="s">
        <v>89</v>
      </c>
      <c r="I11" s="7" t="s">
        <v>111</v>
      </c>
      <c r="J11" s="20" t="s">
        <v>86</v>
      </c>
      <c r="K11" s="20" t="s">
        <v>86</v>
      </c>
      <c r="L11" s="20" t="s">
        <v>48</v>
      </c>
      <c r="M11" s="19" t="s">
        <v>79</v>
      </c>
      <c r="N11" s="20" t="s">
        <v>16</v>
      </c>
      <c r="O11" s="22"/>
    </row>
    <row r="12" spans="1:15" ht="42.75" customHeight="1" x14ac:dyDescent="0.25">
      <c r="A12" s="20">
        <v>8</v>
      </c>
      <c r="B12" s="26" t="s">
        <v>25</v>
      </c>
      <c r="C12" s="40" t="s">
        <v>35</v>
      </c>
      <c r="D12" s="38">
        <v>86397.119999999995</v>
      </c>
      <c r="E12" s="20" t="s">
        <v>29</v>
      </c>
      <c r="F12" s="20" t="s">
        <v>88</v>
      </c>
      <c r="G12" s="20" t="s">
        <v>85</v>
      </c>
      <c r="H12" s="20" t="s">
        <v>90</v>
      </c>
      <c r="I12" s="7" t="s">
        <v>111</v>
      </c>
      <c r="J12" s="20" t="s">
        <v>91</v>
      </c>
      <c r="K12" s="20" t="s">
        <v>92</v>
      </c>
      <c r="L12" s="20" t="s">
        <v>48</v>
      </c>
      <c r="M12" s="19" t="s">
        <v>79</v>
      </c>
      <c r="N12" s="20" t="s">
        <v>16</v>
      </c>
      <c r="O12" s="21"/>
    </row>
    <row r="13" spans="1:15" ht="42" customHeight="1" x14ac:dyDescent="0.25">
      <c r="A13" s="20">
        <v>9</v>
      </c>
      <c r="B13" s="26" t="s">
        <v>26</v>
      </c>
      <c r="C13" s="40" t="s">
        <v>36</v>
      </c>
      <c r="D13" s="38">
        <v>67980.09</v>
      </c>
      <c r="E13" s="20" t="s">
        <v>29</v>
      </c>
      <c r="F13" s="20" t="s">
        <v>88</v>
      </c>
      <c r="G13" s="20" t="s">
        <v>85</v>
      </c>
      <c r="H13" s="20" t="s">
        <v>76</v>
      </c>
      <c r="I13" s="7" t="s">
        <v>111</v>
      </c>
      <c r="J13" s="20" t="s">
        <v>91</v>
      </c>
      <c r="K13" s="20" t="s">
        <v>92</v>
      </c>
      <c r="L13" s="20" t="s">
        <v>48</v>
      </c>
      <c r="M13" s="19" t="s">
        <v>79</v>
      </c>
      <c r="N13" s="20" t="s">
        <v>16</v>
      </c>
      <c r="O13" s="21"/>
    </row>
    <row r="14" spans="1:15" ht="38.25" x14ac:dyDescent="0.25">
      <c r="A14" s="20">
        <v>10</v>
      </c>
      <c r="B14" s="26" t="s">
        <v>27</v>
      </c>
      <c r="C14" s="40" t="s">
        <v>73</v>
      </c>
      <c r="D14" s="38">
        <v>105930.29</v>
      </c>
      <c r="E14" s="20" t="s">
        <v>29</v>
      </c>
      <c r="F14" s="20" t="s">
        <v>88</v>
      </c>
      <c r="G14" s="20" t="s">
        <v>101</v>
      </c>
      <c r="H14" s="20" t="s">
        <v>103</v>
      </c>
      <c r="I14" s="7" t="s">
        <v>112</v>
      </c>
      <c r="J14" s="20" t="s">
        <v>97</v>
      </c>
      <c r="K14" s="20" t="s">
        <v>102</v>
      </c>
      <c r="L14" s="20" t="s">
        <v>48</v>
      </c>
      <c r="M14" s="19" t="s">
        <v>79</v>
      </c>
      <c r="N14" s="20" t="s">
        <v>16</v>
      </c>
      <c r="O14" s="21"/>
    </row>
    <row r="15" spans="1:15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1"/>
    </row>
    <row r="16" spans="1:15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1"/>
    </row>
    <row r="17" spans="1:15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1"/>
    </row>
    <row r="18" spans="1:15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1"/>
    </row>
    <row r="19" spans="1:15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1"/>
    </row>
  </sheetData>
  <mergeCells count="3">
    <mergeCell ref="A1:N1"/>
    <mergeCell ref="A2:N2"/>
    <mergeCell ref="A3:N3"/>
  </mergeCells>
  <pageMargins left="0.25" right="0.25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Obras en Ejec.2%-2020</vt:lpstr>
      <vt:lpstr>Obras en Ejec. prestamo-2020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2020-11-04T21:07:13Z</cp:lastPrinted>
  <dcterms:created xsi:type="dcterms:W3CDTF">2020-05-25T17:01:22Z</dcterms:created>
  <dcterms:modified xsi:type="dcterms:W3CDTF">2020-11-04T21:26:02Z</dcterms:modified>
</cp:coreProperties>
</file>