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. ORGANIZACIÓN 2020\2. MARCO PRESUPUESTARIO 2020\2. Contrataciones y adquisiones 2020\"/>
    </mc:Choice>
  </mc:AlternateContent>
  <bookViews>
    <workbookView xWindow="0" yWindow="0" windowWidth="20490" windowHeight="7755" firstSheet="2" activeTab="8"/>
  </bookViews>
  <sheets>
    <sheet name="enero 2020" sheetId="1" r:id="rId1"/>
    <sheet name="febrero 2020" sheetId="2" r:id="rId2"/>
    <sheet name="marzo 2020" sheetId="3" r:id="rId3"/>
    <sheet name="abril 2020" sheetId="4" r:id="rId4"/>
    <sheet name="mayo 2020" sheetId="5" r:id="rId5"/>
    <sheet name="junio 2020" sheetId="6" r:id="rId6"/>
    <sheet name="julio 2020" sheetId="7" r:id="rId7"/>
    <sheet name="agosto 2020" sheetId="8" r:id="rId8"/>
    <sheet name="sept. 2020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9" l="1"/>
  <c r="D14" i="8"/>
  <c r="D7" i="7"/>
  <c r="D3" i="7"/>
  <c r="D8" i="6"/>
</calcChain>
</file>

<file path=xl/comments1.xml><?xml version="1.0" encoding="utf-8"?>
<comments xmlns="http://schemas.openxmlformats.org/spreadsheetml/2006/main">
  <authors>
    <author>uaciaux</author>
  </authors>
  <commentList>
    <comment ref="D7" authorId="0" shapeId="0">
      <text>
        <r>
          <rPr>
            <b/>
            <sz val="9"/>
            <color indexed="81"/>
            <rFont val="Tahoma"/>
            <charset val="1"/>
          </rPr>
          <t>uaciaux:</t>
        </r>
        <r>
          <rPr>
            <sz val="9"/>
            <color indexed="81"/>
            <rFont val="Tahoma"/>
            <charset val="1"/>
          </rPr>
          <t xml:space="preserve">
Primer Abono 
</t>
        </r>
      </text>
    </comment>
  </commentList>
</comments>
</file>

<file path=xl/comments2.xml><?xml version="1.0" encoding="utf-8"?>
<comments xmlns="http://schemas.openxmlformats.org/spreadsheetml/2006/main">
  <authors>
    <author>uaciaux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uaciaux:</t>
        </r>
        <r>
          <rPr>
            <sz val="9"/>
            <color indexed="81"/>
            <rFont val="Tahoma"/>
            <family val="2"/>
          </rPr>
          <t xml:space="preserve">
pago final </t>
        </r>
      </text>
    </comment>
  </commentList>
</comments>
</file>

<file path=xl/sharedStrings.xml><?xml version="1.0" encoding="utf-8"?>
<sst xmlns="http://schemas.openxmlformats.org/spreadsheetml/2006/main" count="1084" uniqueCount="328">
  <si>
    <t>N°</t>
  </si>
  <si>
    <r>
      <t xml:space="preserve">OBJETO </t>
    </r>
    <r>
      <rPr>
        <b/>
        <sz val="8"/>
        <color theme="1"/>
        <rFont val="Calibri"/>
        <family val="2"/>
        <scheme val="minor"/>
      </rPr>
      <t>(NOMBRE)</t>
    </r>
  </si>
  <si>
    <t>ÁREA INSTITUCIONAL</t>
  </si>
  <si>
    <t>MONTO</t>
  </si>
  <si>
    <t>NOMBRES DE LA CONTRAPARTE</t>
  </si>
  <si>
    <t>CARACTERISTICAS DE LA CONTRAPARTE (SI SE TRATA DE PERSONA NATURAL O JURIDICA)</t>
  </si>
  <si>
    <t>PLAZOS DE CUMPLIMIENTO</t>
  </si>
  <si>
    <t>FORMA DE CONTRATACIÓN</t>
  </si>
  <si>
    <t xml:space="preserve">FECHA DE LA ORDEN DE COMPRA </t>
  </si>
  <si>
    <t>CÓDIGO DE LA ADQUISICIÓN</t>
  </si>
  <si>
    <t>N° FACRURA DE LA ORDEN DE COMPRA</t>
  </si>
  <si>
    <t>FONDO</t>
  </si>
  <si>
    <t xml:space="preserve">Andres Rigoberto Bonilla  Bonilla </t>
  </si>
  <si>
    <t xml:space="preserve">Persona Natural </t>
  </si>
  <si>
    <t xml:space="preserve">Inmediatos </t>
  </si>
  <si>
    <t xml:space="preserve">Directa </t>
  </si>
  <si>
    <t>N/A</t>
  </si>
  <si>
    <t>FODES 75%</t>
  </si>
  <si>
    <t>Suministro de materiales para la reparación de techo en local asignado al comité local de derecho de la niñez y la adolescencia de san pablo tacachico</t>
  </si>
  <si>
    <t xml:space="preserve">Suministro de materiales construcción de canaleta con parrilla sobre sexta avenida y tercera calle poniente del municipio </t>
  </si>
  <si>
    <t xml:space="preserve">SINDICO MUNICIPAL </t>
  </si>
  <si>
    <t xml:space="preserve">Enmanuel de Jesus Rodriguez Murcia </t>
  </si>
  <si>
    <t xml:space="preserve">Alquiler de camion cisterna para la distribucion de agua para riego de canchas deportivas y zonas verdes del municipio </t>
  </si>
  <si>
    <t xml:space="preserve">Walter Gregorio Perla Guzman </t>
  </si>
  <si>
    <t>22 Dias</t>
  </si>
  <si>
    <t xml:space="preserve">Administracion </t>
  </si>
  <si>
    <t xml:space="preserve">Recibo Simple </t>
  </si>
  <si>
    <t xml:space="preserve">Presentacion artistica, show de payasos para tarde infantil en cantón william fuentes en el marco de las fiestas patronales </t>
  </si>
  <si>
    <t>Jose Raul Ayala Rivas</t>
  </si>
  <si>
    <t xml:space="preserve">Suministro de 80 refrigerios para el evento de clausara de banda municipal y grupo coreógrafico </t>
  </si>
  <si>
    <t xml:space="preserve">Reina Lisseth Pineda Amaya </t>
  </si>
  <si>
    <t xml:space="preserve">Presentación artistica, show de payasos para tarde infantil en cantón El Transito en el marco de las fiestas patronales </t>
  </si>
  <si>
    <t xml:space="preserve">Suministro de Uniformes Deportivos   </t>
  </si>
  <si>
    <t>Silvia Virguinia  Vides Pérez</t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</si>
  <si>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0000024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4719</t>
    </r>
  </si>
  <si>
    <t xml:space="preserve">Suministro de articulos Varios para fiesta infantil en el marco de sus fiestas patronales en Cantón El Transito </t>
  </si>
  <si>
    <t xml:space="preserve">Silvia Campos Morales de Avalos </t>
  </si>
  <si>
    <t xml:space="preserve">Suministro de articulos Varios para fiesta infantil en el marco de sus fiestas patronales en caserío William Fuentes </t>
  </si>
  <si>
    <t xml:space="preserve">pago por lavado de uniformes y chalecos deportivos de la escuela municipal </t>
  </si>
  <si>
    <t xml:space="preserve">Asistente Administrativo </t>
  </si>
  <si>
    <t xml:space="preserve">Margarita del Carmen Cortez Ayala </t>
  </si>
  <si>
    <t xml:space="preserve">Colntribucion economica al comité de festejos del canton El Transito en el marco de las fiestas patronales de dicho lugar </t>
  </si>
  <si>
    <t xml:space="preserve">Jorge Alberto Alfaro Guerra </t>
  </si>
  <si>
    <t>contribución para el pago del local donde funciona la casa de la cultura de san pablo tacacachico, del mes de enero 2020</t>
  </si>
  <si>
    <t>Valor por pago de mano de obra por la construcción de galera enCentro Escolar Jesus Leocadio Palencia Como Contribucion social a instituciones y comunidades sin fines de lucro.</t>
  </si>
  <si>
    <t xml:space="preserve">Juan Gabriel Anaya Rivera </t>
  </si>
  <si>
    <t xml:space="preserve">Contribución a la ADESCO del Caserío San Jorge del Cantón Obraje Nuevo, para convivio Familiar. </t>
  </si>
  <si>
    <t>Rosa Edy Juarez</t>
  </si>
  <si>
    <r>
      <rPr>
        <sz val="10"/>
        <color theme="1"/>
        <rFont val="Calibri"/>
        <family val="2"/>
        <scheme val="minor"/>
      </rPr>
      <t>Recibo Simple</t>
    </r>
    <r>
      <rPr>
        <sz val="11"/>
        <color theme="1"/>
        <rFont val="Calibri"/>
        <family val="2"/>
        <scheme val="minor"/>
      </rPr>
      <t xml:space="preserve">      </t>
    </r>
    <r>
      <rPr>
        <sz val="11"/>
        <color theme="1"/>
        <rFont val="Calibri"/>
        <family val="2"/>
        <scheme val="minor"/>
      </rPr>
      <t/>
    </r>
  </si>
  <si>
    <t xml:space="preserve">ADESCO Caserío El Once, Canton Campanas </t>
  </si>
  <si>
    <t>Ronal Rodriguez Guerra</t>
  </si>
  <si>
    <t xml:space="preserve">Encargado de servicios Municipales </t>
  </si>
  <si>
    <t>Electro Industriales Pacifico, S.A de C.V</t>
  </si>
  <si>
    <t>Suministro de repuestos mantenimientos de vehiculos Municipales P: 93547</t>
  </si>
  <si>
    <t xml:space="preserve">Motorista Municipal </t>
  </si>
  <si>
    <t xml:space="preserve">Gilberto Atilio  Cruz Reyes </t>
  </si>
  <si>
    <t xml:space="preserve">Administración </t>
  </si>
  <si>
    <t>Jonathan Enrique Garcia Castellanos</t>
  </si>
  <si>
    <t>TABLA DE ADQUISICIONES</t>
  </si>
  <si>
    <t>ENERO DE 2020</t>
  </si>
  <si>
    <t>Unidad de Promoción Social</t>
  </si>
  <si>
    <t>Unidad de Género, Niñez y Adolescencia</t>
  </si>
  <si>
    <t>Servicios Municipales</t>
  </si>
  <si>
    <t xml:space="preserve">ADESCO Comunidad Willian Fuentes </t>
  </si>
  <si>
    <t xml:space="preserve">Contribucion economica al Club Deportivo Los Rivas del Caserio El Once, Cantón Campana para torneo relampago en marco de sus fiestas patronales. </t>
  </si>
  <si>
    <t>Mantenimiento de alumbrado publico del municipio de San Pablo Tacachico.</t>
  </si>
  <si>
    <t xml:space="preserve">Suministro de materiales para la construccion de cubiculo en la unidad de Emergencia Municipal </t>
  </si>
  <si>
    <t>Sindico Municipal</t>
  </si>
  <si>
    <t>ADESCO Cantón El Tránsito</t>
  </si>
  <si>
    <t>Leonilo Avalos Coto</t>
  </si>
  <si>
    <t>Comité de Festejos, Cantón El Tránsito</t>
  </si>
  <si>
    <t>ADESCO comunidad Willian Fuentes</t>
  </si>
  <si>
    <t>ADESCO Caserío San Jorge, cantón Obraje Nuevo</t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</si>
  <si>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1081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4713</t>
    </r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</si>
  <si>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1080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4714</t>
    </r>
  </si>
  <si>
    <r>
      <t xml:space="preserve">R/S     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4743</t>
    </r>
  </si>
  <si>
    <r>
      <rPr>
        <sz val="10"/>
        <color theme="1"/>
        <rFont val="Calibri"/>
        <family val="2"/>
        <scheme val="minor"/>
      </rPr>
      <t>Recibo Simple</t>
    </r>
    <r>
      <rPr>
        <sz val="11"/>
        <color theme="1"/>
        <rFont val="Calibri"/>
        <family val="2"/>
        <scheme val="minor"/>
      </rPr>
      <t xml:space="preserve">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4726</t>
    </r>
  </si>
  <si>
    <r>
      <rPr>
        <sz val="10"/>
        <color theme="1"/>
        <rFont val="Calibri"/>
        <family val="2"/>
        <scheme val="minor"/>
      </rPr>
      <t>Recibo Simple</t>
    </r>
    <r>
      <rPr>
        <sz val="11"/>
        <color theme="1"/>
        <rFont val="Calibri"/>
        <family val="2"/>
        <scheme val="minor"/>
      </rPr>
      <t xml:space="preserve">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4720</t>
    </r>
  </si>
  <si>
    <r>
      <t xml:space="preserve">Recibo Simple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4742</t>
    </r>
  </si>
  <si>
    <r>
      <rPr>
        <sz val="10"/>
        <color theme="1"/>
        <rFont val="Calibri"/>
        <family val="2"/>
        <scheme val="minor"/>
      </rPr>
      <t>Recibo Simple</t>
    </r>
    <r>
      <rPr>
        <sz val="11"/>
        <color theme="1"/>
        <rFont val="Calibri"/>
        <family val="2"/>
        <scheme val="minor"/>
      </rPr>
      <t xml:space="preserve">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4706</t>
    </r>
  </si>
  <si>
    <r>
      <rPr>
        <sz val="10"/>
        <color theme="1"/>
        <rFont val="Calibri"/>
        <family val="2"/>
        <scheme val="minor"/>
      </rPr>
      <t>Recibo Simple</t>
    </r>
    <r>
      <rPr>
        <sz val="11"/>
        <color theme="1"/>
        <rFont val="Calibri"/>
        <family val="2"/>
        <scheme val="minor"/>
      </rPr>
      <t xml:space="preserve">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4758</t>
    </r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</si>
  <si>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63754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4724</t>
    </r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</si>
  <si>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00014      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4717</t>
    </r>
  </si>
  <si>
    <r>
      <t xml:space="preserve">Recibo Simple                  </t>
    </r>
    <r>
      <rPr>
        <sz val="10"/>
        <color theme="1"/>
        <rFont val="Calibri"/>
        <family val="2"/>
        <scheme val="minor"/>
      </rPr>
      <t xml:space="preserve">N° orden </t>
    </r>
    <r>
      <rPr>
        <sz val="11"/>
        <color theme="1"/>
        <rFont val="Calibri"/>
        <family val="2"/>
        <scheme val="minor"/>
      </rPr>
      <t>4745</t>
    </r>
  </si>
  <si>
    <r>
      <t xml:space="preserve">Recibo Simple                  </t>
    </r>
    <r>
      <rPr>
        <sz val="10"/>
        <color theme="1"/>
        <rFont val="Calibri"/>
        <family val="2"/>
        <scheme val="minor"/>
      </rPr>
      <t xml:space="preserve">N° orden </t>
    </r>
    <r>
      <rPr>
        <sz val="11"/>
        <color theme="1"/>
        <rFont val="Calibri"/>
        <family val="2"/>
        <scheme val="minor"/>
      </rPr>
      <t>4728</t>
    </r>
  </si>
  <si>
    <r>
      <t xml:space="preserve">Recibo Simple                  </t>
    </r>
    <r>
      <rPr>
        <sz val="10"/>
        <color theme="1"/>
        <rFont val="Calibri"/>
        <family val="2"/>
        <scheme val="minor"/>
      </rPr>
      <t xml:space="preserve">N° orden </t>
    </r>
    <r>
      <rPr>
        <sz val="11"/>
        <color theme="1"/>
        <rFont val="Calibri"/>
        <family val="2"/>
        <scheme val="minor"/>
      </rPr>
      <t>4739</t>
    </r>
  </si>
  <si>
    <t>CÓDIGO DE LA ADQUIS.</t>
  </si>
  <si>
    <t>FORMA DE CONTRAT.</t>
  </si>
  <si>
    <t>OBJETO (NOMBRE)</t>
  </si>
  <si>
    <t>PLAZOS DE CUMPLIM.</t>
  </si>
  <si>
    <t>MES DE FEBRERO DE 2020</t>
  </si>
  <si>
    <t>Suministro de materiales electricos para la instalacion de luminarias en cancha de futbol de barillas</t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</si>
  <si>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1023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4764</t>
    </r>
  </si>
  <si>
    <t xml:space="preserve">Servicios Municipales </t>
  </si>
  <si>
    <t>27 Dias</t>
  </si>
  <si>
    <t xml:space="preserve">Suministro de implementos deportivos </t>
  </si>
  <si>
    <t>Galaxia Deportes S.A de C.V</t>
  </si>
  <si>
    <t xml:space="preserve">Persona Juridica </t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</si>
  <si>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15507    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4773</t>
    </r>
  </si>
  <si>
    <t xml:space="preserve">Presentación artistica, show de payasos para tarde infantil en Colonia Las Delicias en el marco de las fiestas patronales </t>
  </si>
  <si>
    <t xml:space="preserve">Jose Raul Ayala Rivas </t>
  </si>
  <si>
    <r>
      <t xml:space="preserve">Recibo Simple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4749</t>
    </r>
  </si>
  <si>
    <t>Suministro de 60 refrigerios para evento de graduación de señoritas del taller de clases de cosmetologia</t>
  </si>
  <si>
    <t xml:space="preserve">Wilmer Ernesto Lopez Garcia </t>
  </si>
  <si>
    <t xml:space="preserve">Melvin Ernesto Alas Morales </t>
  </si>
  <si>
    <r>
      <t xml:space="preserve">Recibo Simple            </t>
    </r>
    <r>
      <rPr>
        <sz val="10"/>
        <color theme="1"/>
        <rFont val="Calibri"/>
        <family val="2"/>
        <scheme val="minor"/>
      </rPr>
      <t/>
    </r>
  </si>
  <si>
    <t xml:space="preserve">Presentación artistica, show de payasos para tarde infantil en Caserío Las Pavas en el marco de las fiestas patronales </t>
  </si>
  <si>
    <r>
      <t xml:space="preserve">Recibo Simple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4770</t>
    </r>
  </si>
  <si>
    <t xml:space="preserve">Presentación artistica, show de payasos para tarde infantil en Cantón Campanas en el marco de las fiestas patronales </t>
  </si>
  <si>
    <r>
      <t xml:space="preserve">Recibo Simple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4768</t>
    </r>
  </si>
  <si>
    <t xml:space="preserve">Fondo para premiasion a los equipos ganadores del torneo relampago, entrega de premios sera realizada por el subdirector deportivo de esta municipalidad </t>
  </si>
  <si>
    <t xml:space="preserve">Cesar Donal Rivas Linares </t>
  </si>
  <si>
    <t xml:space="preserve">Presentación artistica, show de payasos para tarde infantil en Caserío El Once del CANTÓN San Isidro Lempa en el marco de las fiestas patronales </t>
  </si>
  <si>
    <r>
      <t xml:space="preserve">Recibo Simple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4783</t>
    </r>
  </si>
  <si>
    <t xml:space="preserve">Pago por servicios Musicales en evento de noche ranquera, canton mogotes en el marco de sus fiestas patronales </t>
  </si>
  <si>
    <t xml:space="preserve">Kenedy Ernesto Alegria Calderon </t>
  </si>
  <si>
    <t xml:space="preserve">persona natural </t>
  </si>
  <si>
    <t xml:space="preserve">Hector Alfredo Escobar Cardoza </t>
  </si>
  <si>
    <t xml:space="preserve">Presentación artistica, show de payasos para tarde infantil en Cantón Mogotes en el marco de las fiestas patronales </t>
  </si>
  <si>
    <r>
      <t xml:space="preserve">Recibo Simple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4802</t>
    </r>
  </si>
  <si>
    <t xml:space="preserve">Suministro de Articulos Varios para fiestas infantil en caserio El Once en el marco de sus fiestas patronales </t>
  </si>
  <si>
    <r>
      <t xml:space="preserve">Recibo Simple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4784</t>
    </r>
  </si>
  <si>
    <t xml:space="preserve">Suministro de piñatas, dulces y vejigas para celebracion de fiesta infantil en colonia Las Delicias en el marco de sus fiestas patronales </t>
  </si>
  <si>
    <t xml:space="preserve">Colonia Las Delicias, Canton Mogotes </t>
  </si>
  <si>
    <r>
      <t xml:space="preserve">Recibo Simple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4751</t>
    </r>
  </si>
  <si>
    <t xml:space="preserve">Suministro de piñatas, dulces y vejigas para celebracion de fiesta infantil en Cantón Campanas en el marco de sus fiestas patronales </t>
  </si>
  <si>
    <t xml:space="preserve">Canton Campana </t>
  </si>
  <si>
    <t xml:space="preserve">Suministro de piñatas, dulces y vejigas para celebracion de fiesta infantil en Caserio Las Pavas en el marco de sus fiestas patronales </t>
  </si>
  <si>
    <t>Caserío Las Pavas, Cantón San Isdro Lempa</t>
  </si>
  <si>
    <r>
      <t xml:space="preserve">Recibo Simple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4772</t>
    </r>
  </si>
  <si>
    <t xml:space="preserve">Suministro de piñatas, dulces y vejigas para celebracion de fiesta infantil en Canton Mogotes en el marco de sus fiestas patronales </t>
  </si>
  <si>
    <t xml:space="preserve">Cantón Mogotes </t>
  </si>
  <si>
    <r>
      <t xml:space="preserve">Recibo Simple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4800</t>
    </r>
  </si>
  <si>
    <r>
      <t xml:space="preserve">Recibo Simple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4793</t>
    </r>
  </si>
  <si>
    <t>contribucion economica al comité de ganaderos y agricultores de colonia las delicias, Cantón Mogotes.</t>
  </si>
  <si>
    <t xml:space="preserve">Asociacion de Ganaderos de Colonia Las Delicias, Cantón Mogotes </t>
  </si>
  <si>
    <t xml:space="preserve">Jose Fredis Cartagena Menjivar </t>
  </si>
  <si>
    <t xml:space="preserve">Contribucion economica al comité de amigos de tacachico en el marco de celebracion de un jaripeo </t>
  </si>
  <si>
    <t>Comité de amigos de Tacachico (CAT)</t>
  </si>
  <si>
    <t xml:space="preserve">Jose Simeon Estrada Hernandez </t>
  </si>
  <si>
    <t>Contribución economica para compra de medicamentos los cuales forman parte del botiquin del clud deportivo san pablo.</t>
  </si>
  <si>
    <t xml:space="preserve">Melvin Alexander Fuentes Valdes </t>
  </si>
  <si>
    <t xml:space="preserve">Contribución economica a la asociación comunal, caserio Las Pavas, Cantón San Isidro Lempa para estas fiestas patronales </t>
  </si>
  <si>
    <t xml:space="preserve">ADESCO Caserío Las Pavas </t>
  </si>
  <si>
    <t xml:space="preserve">Yeimy Carolina Najarro Quintanilla </t>
  </si>
  <si>
    <t>Contribución econimica a la iglesia de Dios de San Pablo Tacachico para complementar pago por instalación de energia electrica en dicha iglecia, en contribución a instituciones y comunidades sin fines de lucro.</t>
  </si>
  <si>
    <t xml:space="preserve">Iglesia de Dios </t>
  </si>
  <si>
    <t>David Peraza Lemus</t>
  </si>
  <si>
    <t>Mantenimiento de vehiculo Camion Compactador Placa 93547</t>
  </si>
  <si>
    <t xml:space="preserve">Jonathan Enrique Gacia Castellano </t>
  </si>
  <si>
    <r>
      <t xml:space="preserve">Recibo Simple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4792</t>
    </r>
  </si>
  <si>
    <t>ADESCO Las Delicias</t>
  </si>
  <si>
    <t xml:space="preserve">ADESCO Cantón Campanas </t>
  </si>
  <si>
    <t xml:space="preserve">ADESCO Cantón Guadalupe Mogotes </t>
  </si>
  <si>
    <t>ADESCO Caserío El Once, Cantón San isidro Lempa</t>
  </si>
  <si>
    <t>MES DE MARZO DE 2020</t>
  </si>
  <si>
    <t>Pago de mano de obra para reparación de Corniza y Cielo Falso del Palacio Municipal y Techo de Concha Acustica Y Construcción de division de 17 metros para unidad de deportes.</t>
  </si>
  <si>
    <t xml:space="preserve">Servicio Generales </t>
  </si>
  <si>
    <t xml:space="preserve">Audato Rodriguez Villalta </t>
  </si>
  <si>
    <t xml:space="preserve">Personas Naturales </t>
  </si>
  <si>
    <t xml:space="preserve">12 Dias Calendario </t>
  </si>
  <si>
    <r>
      <t xml:space="preserve">R/S     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4859</t>
    </r>
  </si>
  <si>
    <t>Pago por servicios prestados aa esta municipalidad en calidad de motorista del bus internacional N-5268</t>
  </si>
  <si>
    <t xml:space="preserve">Daniel Ernesto Guadron Paz </t>
  </si>
  <si>
    <t xml:space="preserve">Inmediata </t>
  </si>
  <si>
    <t xml:space="preserve">Resibo Simple </t>
  </si>
  <si>
    <t>Contribución social al Centro Escolar Caserío Los Mangos para la construccción de  cocina</t>
  </si>
  <si>
    <t xml:space="preserve">Centro Escolar Caserio Los Mangos </t>
  </si>
  <si>
    <t xml:space="preserve">Felix Melgar Guillen </t>
  </si>
  <si>
    <t xml:space="preserve">Persona Natrural </t>
  </si>
  <si>
    <r>
      <t xml:space="preserve">Recibo Simple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4830</t>
    </r>
  </si>
  <si>
    <t xml:space="preserve">Contribucion social  a instituciones y comunidades sin fines de lucro, Para la Construcción de casa pastoral de Cantón Campana </t>
  </si>
  <si>
    <t xml:space="preserve">Iglesia Evagenlica Apostoles y Profetas Simiente de Abraham, Cantón Campana </t>
  </si>
  <si>
    <t>(Ferreteria San Pablo)  Victor Manuel Guillen</t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</si>
  <si>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00860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4840</t>
    </r>
  </si>
  <si>
    <t xml:space="preserve">Mantenimiento y reparacion de camion recolector de basura </t>
  </si>
  <si>
    <t>Cecilio Ignacio Benavides Calderón</t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</si>
  <si>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0079  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4816</t>
    </r>
  </si>
  <si>
    <t>Mantenimiento de vehiculo Municipal, Camión Cisterna Placa N5653</t>
  </si>
  <si>
    <t>Jonathan Enrique Garcia Castellano</t>
  </si>
  <si>
    <r>
      <rPr>
        <sz val="10"/>
        <color theme="1"/>
        <rFont val="Calibri"/>
        <family val="2"/>
        <scheme val="minor"/>
      </rPr>
      <t>Recibo Simple</t>
    </r>
    <r>
      <rPr>
        <sz val="11"/>
        <color theme="1"/>
        <rFont val="Calibri"/>
        <family val="2"/>
        <scheme val="minor"/>
      </rPr>
      <t xml:space="preserve">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4890</t>
    </r>
  </si>
  <si>
    <t xml:space="preserve">Contribución y ayuda a social a persoas de escasos recursos economicos del Municipio </t>
  </si>
  <si>
    <t>Ferreteria Bonilla (Andres Rigoberto Bonilla)</t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</si>
  <si>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1794          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4822</t>
    </r>
  </si>
  <si>
    <r>
      <rPr>
        <sz val="10"/>
        <color theme="1"/>
        <rFont val="Calibri"/>
        <family val="2"/>
        <scheme val="minor"/>
      </rPr>
      <t>N° FAC. 1767</t>
    </r>
    <r>
      <rPr>
        <sz val="11"/>
        <color theme="1"/>
        <rFont val="Calibri"/>
        <family val="2"/>
        <scheme val="minor"/>
      </rPr>
      <t xml:space="preserve">        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 4823</t>
    </r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</si>
  <si>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1768     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4825</t>
    </r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</si>
  <si>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1281       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4824</t>
    </r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</si>
  <si>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 1280                  </t>
    </r>
    <r>
      <rPr>
        <sz val="10"/>
        <color theme="1"/>
        <rFont val="Calibri"/>
        <family val="2"/>
        <scheme val="minor"/>
      </rPr>
      <t>N° ORDEN 4829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</si>
  <si>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1279       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4839</t>
    </r>
  </si>
  <si>
    <t xml:space="preserve">Suministro de Material para la construcción de bobeda para paso vehicular en colonia Nueva Tacachico. </t>
  </si>
  <si>
    <t>Miembro de Concejo Municipal (Alba Aracely Gonzalez de Castillo)</t>
  </si>
  <si>
    <r>
      <rPr>
        <sz val="10"/>
        <color theme="1"/>
        <rFont val="Calibri"/>
        <family val="2"/>
        <scheme val="minor"/>
      </rPr>
      <t>N° FAC. 2188, 2189</t>
    </r>
    <r>
      <rPr>
        <sz val="11"/>
        <color theme="1"/>
        <rFont val="Calibri"/>
        <family val="2"/>
        <scheme val="minor"/>
      </rPr>
      <t xml:space="preserve">     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4858</t>
    </r>
  </si>
  <si>
    <t>ÁREA INSTI.</t>
  </si>
  <si>
    <t>PLAZOS DE CUMPLIMIENT.</t>
  </si>
  <si>
    <t>MES DE ABRIL DE 2020</t>
  </si>
  <si>
    <t xml:space="preserve">14 Dias </t>
  </si>
  <si>
    <t>contribución para el pago del local donde funciona la casa de la cultura de san pablo tacacachico, del mes de Abril 2020</t>
  </si>
  <si>
    <t>ÁREA INSTIT.</t>
  </si>
  <si>
    <t>MES DE MAYO DE 2020</t>
  </si>
  <si>
    <t>Mantenimiento de vehiculo Municipal, Camion Protección Civil Placa N 13679</t>
  </si>
  <si>
    <r>
      <rPr>
        <sz val="10"/>
        <color theme="1"/>
        <rFont val="Calibri"/>
        <family val="2"/>
        <scheme val="minor"/>
      </rPr>
      <t>Recibo Simple</t>
    </r>
    <r>
      <rPr>
        <sz val="11"/>
        <color theme="1"/>
        <rFont val="Calibri"/>
        <family val="2"/>
        <scheme val="minor"/>
      </rPr>
      <t xml:space="preserve">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4955</t>
    </r>
  </si>
  <si>
    <t>MES DE JUNIO  DE 2020</t>
  </si>
  <si>
    <t xml:space="preserve">Contribucion a persona de escasos recursos economicos del municipio </t>
  </si>
  <si>
    <t xml:space="preserve">Promoción Social </t>
  </si>
  <si>
    <t>Ferreteria San Pablo (Victor Manuel Guillen)</t>
  </si>
  <si>
    <t xml:space="preserve">Inmediato </t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</si>
  <si>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03872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4962</t>
    </r>
  </si>
  <si>
    <t xml:space="preserve">compra de 40 block de recetas para uso de clinica municipal </t>
  </si>
  <si>
    <t>Emergencia Municipal</t>
  </si>
  <si>
    <t>Alejandro Ramirez Ortiz</t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</si>
  <si>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0195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4988</t>
    </r>
  </si>
  <si>
    <t xml:space="preserve">Compra de insumos medicos para clinica de emergencia Municipal </t>
  </si>
  <si>
    <t xml:space="preserve">Drogueria Mundo Farma </t>
  </si>
  <si>
    <t xml:space="preserve">persona juridica </t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</si>
  <si>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/>
    </r>
  </si>
  <si>
    <t>contribucion y ayuda a personas de escasos recursos economicos del Municipio</t>
  </si>
  <si>
    <t xml:space="preserve">Servicios Generales </t>
  </si>
  <si>
    <t xml:space="preserve">Ceseales Garcia </t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</si>
  <si>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00575         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4987</t>
    </r>
  </si>
  <si>
    <t xml:space="preserve">Suministro de Medicamentos para la clinica de emergencia Municipal </t>
  </si>
  <si>
    <r>
      <rPr>
        <sz val="10"/>
        <color theme="1"/>
        <rFont val="Calibri"/>
        <family val="2"/>
        <scheme val="minor"/>
      </rPr>
      <t>N° FAC. 05235; 05236 y 05306</t>
    </r>
    <r>
      <rPr>
        <sz val="11"/>
        <color theme="1"/>
        <rFont val="Calibri"/>
        <family val="2"/>
        <scheme val="minor"/>
      </rPr>
      <t xml:space="preserve">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4981</t>
    </r>
  </si>
  <si>
    <t xml:space="preserve">Mantenimiento de vehiculo Municipal placa N 105-12 </t>
  </si>
  <si>
    <t xml:space="preserve">Jonathan Enrique Garcia Castellano </t>
  </si>
  <si>
    <r>
      <rPr>
        <sz val="10"/>
        <color theme="1"/>
        <rFont val="Calibri"/>
        <family val="2"/>
        <scheme val="minor"/>
      </rPr>
      <t xml:space="preserve">RECIBO SIMPLE </t>
    </r>
    <r>
      <rPr>
        <sz val="11"/>
        <color theme="1"/>
        <rFont val="Calibri"/>
        <family val="2"/>
        <scheme val="minor"/>
      </rPr>
      <t xml:space="preserve">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05062</t>
    </r>
  </si>
  <si>
    <t xml:space="preserve">Pavimentacion de tramo de calle en colonia Nueva San Pablo </t>
  </si>
  <si>
    <t>Miembro del Concejo Municipal (Alba Aracely Gonzalez de Castillo)</t>
  </si>
  <si>
    <r>
      <rPr>
        <sz val="10"/>
        <color theme="1"/>
        <rFont val="Calibri"/>
        <family val="2"/>
        <scheme val="minor"/>
      </rPr>
      <t>N° FAC. 1919</t>
    </r>
    <r>
      <rPr>
        <sz val="11"/>
        <color theme="1"/>
        <rFont val="Calibri"/>
        <family val="2"/>
        <scheme val="minor"/>
      </rPr>
      <t xml:space="preserve">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4990</t>
    </r>
  </si>
  <si>
    <t xml:space="preserve">Construcción de Concreto en pasaje Monterrey Norte  en el Municipio de San Pablo Tacachico </t>
  </si>
  <si>
    <t xml:space="preserve">Miguel Angel Morales </t>
  </si>
  <si>
    <r>
      <rPr>
        <sz val="10"/>
        <color theme="1"/>
        <rFont val="Calibri"/>
        <family val="2"/>
        <scheme val="minor"/>
      </rPr>
      <t xml:space="preserve">RECIBO SIMPLE </t>
    </r>
    <r>
      <rPr>
        <sz val="11"/>
        <color theme="1"/>
        <rFont val="Calibri"/>
        <family val="2"/>
        <scheme val="minor"/>
      </rPr>
      <t xml:space="preserve">         </t>
    </r>
    <r>
      <rPr>
        <sz val="10"/>
        <color theme="1"/>
        <rFont val="Calibri"/>
        <family val="2"/>
        <scheme val="minor"/>
      </rPr>
      <t>N° ORDEN 05083</t>
    </r>
    <r>
      <rPr>
        <sz val="11"/>
        <color theme="1"/>
        <rFont val="Calibri"/>
        <family val="2"/>
        <scheme val="minor"/>
      </rPr>
      <t xml:space="preserve"> </t>
    </r>
  </si>
  <si>
    <t>Suministro de material Electrico para Mantenimiento de alumbrado Publico del Municipio de San Pablo Tacachico</t>
  </si>
  <si>
    <t>Encargado de Servicios Munisipales (Pedro Trigueros)</t>
  </si>
  <si>
    <t xml:space="preserve">Electro Industriales Pacifico Batarse </t>
  </si>
  <si>
    <r>
      <rPr>
        <sz val="10"/>
        <color theme="1"/>
        <rFont val="Calibri"/>
        <family val="2"/>
        <scheme val="minor"/>
      </rPr>
      <t>ORDEN</t>
    </r>
    <r>
      <rPr>
        <sz val="11"/>
        <color theme="1"/>
        <rFont val="Calibri"/>
        <family val="2"/>
        <scheme val="minor"/>
      </rPr>
      <t xml:space="preserve">                  N° 4990</t>
    </r>
  </si>
  <si>
    <t>NOMBRES DE LA CONTRAP.</t>
  </si>
  <si>
    <t>MES DE JULIO  DE 2020</t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</si>
  <si>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27437  27438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05132</t>
    </r>
  </si>
  <si>
    <t xml:space="preserve">Suministro de materiales para reparacion de viviendas a personas de escasos recursos economicos del municipio de san pablo tacachico. Sr. Gil Ernesto Alvarado Aguilar Aguilar </t>
  </si>
  <si>
    <r>
      <rPr>
        <sz val="10"/>
        <color theme="1"/>
        <rFont val="Calibri"/>
        <family val="2"/>
        <scheme val="minor"/>
      </rPr>
      <t>N° FAC. 2094</t>
    </r>
    <r>
      <rPr>
        <sz val="11"/>
        <color theme="1"/>
        <rFont val="Calibri"/>
        <family val="2"/>
        <scheme val="minor"/>
      </rPr>
      <t xml:space="preserve">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05127</t>
    </r>
  </si>
  <si>
    <t xml:space="preserve">Contribucion y ayuda a persona de escasos recursos economicos del municipo Sra. Maria Magdalena Pineda de Salazar </t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</si>
  <si>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2095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05126</t>
    </r>
  </si>
  <si>
    <t xml:space="preserve">Contribucion y ayuda a persona de escasos recursos economicos del municipo Sra. Erika Yamileth Hernandez Morales </t>
  </si>
  <si>
    <t>Comercio y Ferreteria "El Amigo"</t>
  </si>
  <si>
    <r>
      <rPr>
        <sz val="10"/>
        <color theme="1"/>
        <rFont val="Calibri"/>
        <family val="2"/>
        <scheme val="minor"/>
      </rPr>
      <t xml:space="preserve">N° FAC. 01901      </t>
    </r>
    <r>
      <rPr>
        <sz val="11"/>
        <color theme="1"/>
        <rFont val="Calibri"/>
        <family val="2"/>
        <scheme val="minor"/>
      </rPr>
      <t xml:space="preserve">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05054</t>
    </r>
  </si>
  <si>
    <t xml:space="preserve">Suministro de materiales para la pavimentación de pasaje los siguenzas en colonia Nueva Tacachico del Municipio </t>
  </si>
  <si>
    <t>Ferreteria San Pablo ( Victor Manuel Guillen)</t>
  </si>
  <si>
    <t>07-jul-20;   20-jul-20</t>
  </si>
  <si>
    <r>
      <rPr>
        <sz val="10"/>
        <color theme="1"/>
        <rFont val="Calibri"/>
        <family val="2"/>
        <scheme val="minor"/>
      </rPr>
      <t xml:space="preserve">N° FAC. 5967; 6442 </t>
    </r>
    <r>
      <rPr>
        <sz val="11"/>
        <color theme="1"/>
        <rFont val="Calibri"/>
        <family val="2"/>
        <scheme val="minor"/>
      </rPr>
      <t xml:space="preserve">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05123; 05162</t>
    </r>
  </si>
  <si>
    <t xml:space="preserve">Suministro de materiales de construcción para la construccion de caseta en caserio trinidad del rosario </t>
  </si>
  <si>
    <r>
      <rPr>
        <sz val="10"/>
        <color theme="1"/>
        <rFont val="Calibri"/>
        <family val="2"/>
        <scheme val="minor"/>
      </rPr>
      <t xml:space="preserve">N° FAC.6097; 6098 </t>
    </r>
    <r>
      <rPr>
        <sz val="11"/>
        <color theme="1"/>
        <rFont val="Calibri"/>
        <family val="2"/>
        <scheme val="minor"/>
      </rPr>
      <t xml:space="preserve">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05124</t>
    </r>
  </si>
  <si>
    <t xml:space="preserve">Suministro de material electrico para mantenimiento de alumbrado público </t>
  </si>
  <si>
    <t>Electricista Municipal                          (William Valle)</t>
  </si>
  <si>
    <t>Electro Industriales Pacifico Batarce, S.A de C.V</t>
  </si>
  <si>
    <r>
      <rPr>
        <sz val="10"/>
        <color theme="1"/>
        <rFont val="Calibri"/>
        <family val="2"/>
        <scheme val="minor"/>
      </rPr>
      <t>N° FAC. 6708</t>
    </r>
    <r>
      <rPr>
        <sz val="11"/>
        <color theme="1"/>
        <rFont val="Calibri"/>
        <family val="2"/>
        <scheme val="minor"/>
      </rPr>
      <t xml:space="preserve">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05134</t>
    </r>
  </si>
  <si>
    <t xml:space="preserve">Contribución a Instituciones y Comunidades sin fines de lucro ADESCO EL TRANSITO. Suministro de material para Mejoramiento de calle </t>
  </si>
  <si>
    <t xml:space="preserve">ADESCO EL TRANSITO </t>
  </si>
  <si>
    <t xml:space="preserve">Orlando Mejivar Castaneda </t>
  </si>
  <si>
    <r>
      <t xml:space="preserve">RECIBO SIMPLE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 05164</t>
    </r>
  </si>
  <si>
    <t>Suministro de materiales para reparacion de viviendas a personas de escasos recursos economicos del municipio de san pablo tacachico.</t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</si>
  <si>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2200, 2198         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5136, 5138, 5184</t>
    </r>
  </si>
  <si>
    <t xml:space="preserve">Suministro de materiales para reparación, a contribuciones a instituciones y comunidades sin fines de lucro del Municipio </t>
  </si>
  <si>
    <t>Comercio y Ferreteria El Amigo</t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</si>
  <si>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2455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5206</t>
    </r>
  </si>
  <si>
    <t>MES DE AGOSTO  DE 2020</t>
  </si>
  <si>
    <t xml:space="preserve">Suministro de material para reparacaión de viviendas, contribucion y ayuda social a personas de escasos recursos economicos del Municipio de San Pablo Tacachico. </t>
  </si>
  <si>
    <r>
      <rPr>
        <sz val="10"/>
        <color theme="1"/>
        <rFont val="Calibri"/>
        <family val="2"/>
        <scheme val="minor"/>
      </rPr>
      <t xml:space="preserve">                             N° FAC.</t>
    </r>
    <r>
      <rPr>
        <sz val="11"/>
        <color theme="1"/>
        <rFont val="Calibri"/>
        <family val="2"/>
        <scheme val="minor"/>
      </rPr>
      <t xml:space="preserve"> 2462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5232</t>
    </r>
  </si>
  <si>
    <r>
      <rPr>
        <sz val="10"/>
        <color theme="1"/>
        <rFont val="Calibri"/>
        <family val="2"/>
        <scheme val="minor"/>
      </rPr>
      <t xml:space="preserve">                                  N° FAC.</t>
    </r>
    <r>
      <rPr>
        <sz val="11"/>
        <color theme="1"/>
        <rFont val="Calibri"/>
        <family val="2"/>
        <scheme val="minor"/>
      </rPr>
      <t xml:space="preserve"> 2463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5233</t>
    </r>
  </si>
  <si>
    <r>
      <rPr>
        <sz val="10"/>
        <color theme="1"/>
        <rFont val="Calibri"/>
        <family val="2"/>
        <scheme val="minor"/>
      </rPr>
      <t xml:space="preserve">                              N° FAC. 2453</t>
    </r>
    <r>
      <rPr>
        <sz val="11"/>
        <color theme="1"/>
        <rFont val="Calibri"/>
        <family val="2"/>
        <scheme val="minor"/>
      </rPr>
      <t xml:space="preserve">          </t>
    </r>
    <r>
      <rPr>
        <sz val="10"/>
        <color theme="1"/>
        <rFont val="Calibri"/>
        <family val="2"/>
        <scheme val="minor"/>
      </rPr>
      <t>N° ORDEN 5208</t>
    </r>
    <r>
      <rPr>
        <sz val="11"/>
        <color theme="1"/>
        <rFont val="Calibri"/>
        <family val="2"/>
        <scheme val="minor"/>
      </rPr>
      <t xml:space="preserve"> </t>
    </r>
  </si>
  <si>
    <t>Suministro de Material, Mantenimiento de alumbrado Publico.</t>
  </si>
  <si>
    <t xml:space="preserve">Encargado de Alumbrado Publico (William Valle) </t>
  </si>
  <si>
    <r>
      <rPr>
        <sz val="10"/>
        <color theme="1"/>
        <rFont val="Calibri"/>
        <family val="2"/>
        <scheme val="minor"/>
      </rPr>
      <t>N° FAC. 08280</t>
    </r>
    <r>
      <rPr>
        <sz val="11"/>
        <color theme="1"/>
        <rFont val="Calibri"/>
        <family val="2"/>
        <scheme val="minor"/>
      </rPr>
      <t xml:space="preserve">                             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5230</t>
    </r>
  </si>
  <si>
    <t xml:space="preserve">Suministro de Materiales para reparacion de vivienda, Contribución y Ayuda social a personas de escasos recursos economicos del municipio. Sr. Elmer Quijada Landaverde. </t>
  </si>
  <si>
    <r>
      <rPr>
        <sz val="10"/>
        <color theme="1"/>
        <rFont val="Calibri"/>
        <family val="2"/>
        <scheme val="minor"/>
      </rPr>
      <t xml:space="preserve">                                                                    N° FAC.</t>
    </r>
    <r>
      <rPr>
        <sz val="11"/>
        <color theme="1"/>
        <rFont val="Calibri"/>
        <family val="2"/>
        <scheme val="minor"/>
      </rPr>
      <t xml:space="preserve"> 02687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5239</t>
    </r>
  </si>
  <si>
    <t xml:space="preserve">Suministro de Materiales para reparacion de vivienda, Contribución y Ayuda social a personas de escasos recursos economicos del municipio. Sr.Maria Yolanda Lopez. </t>
  </si>
  <si>
    <r>
      <rPr>
        <sz val="10"/>
        <color theme="1"/>
        <rFont val="Calibri"/>
        <family val="2"/>
        <scheme val="minor"/>
      </rPr>
      <t xml:space="preserve">                                    N° FAC.</t>
    </r>
    <r>
      <rPr>
        <sz val="11"/>
        <color theme="1"/>
        <rFont val="Calibri"/>
        <family val="2"/>
        <scheme val="minor"/>
      </rPr>
      <t xml:space="preserve"> 02688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5249</t>
    </r>
  </si>
  <si>
    <t xml:space="preserve">Suministro de Materiales para reparacion de vivienda, Contribución y Ayuda social a personas de escasos recursos economicos del municipio. Sr. Anivar Alexis Gonzalez </t>
  </si>
  <si>
    <r>
      <rPr>
        <sz val="10"/>
        <color theme="1"/>
        <rFont val="Calibri"/>
        <family val="2"/>
        <scheme val="minor"/>
      </rPr>
      <t xml:space="preserve">                                                N° FAC.</t>
    </r>
    <r>
      <rPr>
        <sz val="11"/>
        <color theme="1"/>
        <rFont val="Calibri"/>
        <family val="2"/>
        <scheme val="minor"/>
      </rPr>
      <t xml:space="preserve"> 02684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5245</t>
    </r>
  </si>
  <si>
    <t xml:space="preserve">Suministro de Materiales para reparacion de vivienda, Contribución y Ayuda social a personas de escasos recursos economicos del municipio. Sr. Remberto Atonio Mjica </t>
  </si>
  <si>
    <r>
      <rPr>
        <sz val="10"/>
        <color theme="1"/>
        <rFont val="Calibri"/>
        <family val="2"/>
        <scheme val="minor"/>
      </rPr>
      <t xml:space="preserve">                                                          N° FAC. 02686       </t>
    </r>
    <r>
      <rPr>
        <sz val="11"/>
        <color theme="1"/>
        <rFont val="Calibri"/>
        <family val="2"/>
        <scheme val="minor"/>
      </rPr>
      <t xml:space="preserve">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5279</t>
    </r>
  </si>
  <si>
    <t xml:space="preserve">Suministro de material para pavimentacion de anexo a calle en segunda avenida, El Rosario </t>
  </si>
  <si>
    <r>
      <rPr>
        <sz val="10"/>
        <color theme="1"/>
        <rFont val="Calibri"/>
        <family val="2"/>
        <scheme val="minor"/>
      </rPr>
      <t>N° FAC. 02691</t>
    </r>
    <r>
      <rPr>
        <sz val="11"/>
        <color theme="1"/>
        <rFont val="Calibri"/>
        <family val="2"/>
        <scheme val="minor"/>
      </rPr>
      <t xml:space="preserve">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5280</t>
    </r>
  </si>
  <si>
    <t xml:space="preserve">Suministro de material para Coordoniado de anexo de calle en segunda avenida costado norponiente, Colonia El Rosario </t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</si>
  <si>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02689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5231</t>
    </r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</si>
  <si>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02690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5243</t>
    </r>
  </si>
  <si>
    <t xml:space="preserve">Suministro de Material para reparación de vivienda, Contribución y ayuda social a personas de escasos recursos economicos del municipio </t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</si>
  <si>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  2901, 2902       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5289</t>
    </r>
  </si>
  <si>
    <t>MES DE SEPTIEMBRE  DE 2020</t>
  </si>
  <si>
    <t xml:space="preserve">Suministro de Material para reparacion de vivienda, Contribución y ayuda social a persona de escasos recursos economicos del municipio </t>
  </si>
  <si>
    <t xml:space="preserve">Promocion Social </t>
  </si>
  <si>
    <t xml:space="preserve">Variedades La Inmaculada </t>
  </si>
  <si>
    <t>Persona Natural</t>
  </si>
  <si>
    <r>
      <rPr>
        <sz val="10"/>
        <color theme="1"/>
        <rFont val="Calibri"/>
        <family val="2"/>
        <scheme val="minor"/>
      </rPr>
      <t>N° FAC. 0467</t>
    </r>
    <r>
      <rPr>
        <sz val="11"/>
        <color theme="1"/>
        <rFont val="Calibri"/>
        <family val="2"/>
        <scheme val="minor"/>
      </rPr>
      <t xml:space="preserve">     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5297</t>
    </r>
  </si>
  <si>
    <t xml:space="preserve">Comercio y Ferreteria El Amigo </t>
  </si>
  <si>
    <r>
      <rPr>
        <sz val="10"/>
        <color theme="1"/>
        <rFont val="Calibri"/>
        <family val="2"/>
        <scheme val="minor"/>
      </rPr>
      <t>N° FAC.</t>
    </r>
    <r>
      <rPr>
        <sz val="11"/>
        <color theme="1"/>
        <rFont val="Calibri"/>
        <family val="2"/>
        <scheme val="minor"/>
      </rPr>
      <t xml:space="preserve">2906    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5306</t>
    </r>
  </si>
  <si>
    <r>
      <rPr>
        <sz val="10"/>
        <color theme="1"/>
        <rFont val="Calibri"/>
        <family val="2"/>
        <scheme val="minor"/>
      </rPr>
      <t>N° FAC. 2903</t>
    </r>
    <r>
      <rPr>
        <sz val="11"/>
        <color theme="1"/>
        <rFont val="Calibri"/>
        <family val="2"/>
        <scheme val="minor"/>
      </rPr>
      <t xml:space="preserve">     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5291</t>
    </r>
  </si>
  <si>
    <r>
      <rPr>
        <sz val="10"/>
        <color theme="1"/>
        <rFont val="Calibri"/>
        <family val="2"/>
        <scheme val="minor"/>
      </rPr>
      <t>N° FAC. 2904</t>
    </r>
    <r>
      <rPr>
        <sz val="11"/>
        <color theme="1"/>
        <rFont val="Calibri"/>
        <family val="2"/>
        <scheme val="minor"/>
      </rPr>
      <t xml:space="preserve">  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5299</t>
    </r>
  </si>
  <si>
    <r>
      <rPr>
        <sz val="10"/>
        <color theme="1"/>
        <rFont val="Calibri"/>
        <family val="2"/>
        <scheme val="minor"/>
      </rPr>
      <t>N° FAC. 2905</t>
    </r>
    <r>
      <rPr>
        <sz val="11"/>
        <color theme="1"/>
        <rFont val="Calibri"/>
        <family val="2"/>
        <scheme val="minor"/>
      </rPr>
      <t xml:space="preserve">   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5290</t>
    </r>
  </si>
  <si>
    <t xml:space="preserve">Pago de mano de obra por construccion de sistema de boveda para paso vehicular </t>
  </si>
  <si>
    <t xml:space="preserve">Luis Santiago Martinez Salguero </t>
  </si>
  <si>
    <t xml:space="preserve">Joel Osmin Giron </t>
  </si>
  <si>
    <r>
      <t xml:space="preserve">Recibo Simple                  </t>
    </r>
    <r>
      <rPr>
        <sz val="10"/>
        <color theme="1"/>
        <rFont val="Calibri"/>
        <family val="2"/>
        <scheme val="minor"/>
      </rPr>
      <t>N° ORDEN</t>
    </r>
    <r>
      <rPr>
        <sz val="11"/>
        <color theme="1"/>
        <rFont val="Calibri"/>
        <family val="2"/>
        <scheme val="minor"/>
      </rPr>
      <t xml:space="preserve"> 5313</t>
    </r>
  </si>
  <si>
    <t xml:space="preserve">Suministro de servicio de copias en fotocopiadora rico para ciber Municipal </t>
  </si>
  <si>
    <t xml:space="preserve">Sindico Municipal </t>
  </si>
  <si>
    <t xml:space="preserve">RAM DE EL SALVADOR (Elvin Navarro) </t>
  </si>
  <si>
    <t xml:space="preserve">PLAZOS </t>
  </si>
  <si>
    <t>Fac. N° 121</t>
  </si>
  <si>
    <t xml:space="preserve">Suministro de materiales electricos a persona de escasos recursos del muicipio </t>
  </si>
  <si>
    <t xml:space="preserve">Ferreteria San Pablo </t>
  </si>
  <si>
    <t>Inmediato</t>
  </si>
  <si>
    <t>Orden N° 5304; 5305    Fac. N° 9530, 9531, 9527, 9529</t>
  </si>
  <si>
    <t xml:space="preserve">Suministro de material de construccion para construccion de muro perimetral en colonia nueva tacachico </t>
  </si>
  <si>
    <t>Miembro del Concejo Municipal (Alba Aracely Gonzalez)</t>
  </si>
  <si>
    <t>Ferreteria La Economica.</t>
  </si>
  <si>
    <t xml:space="preserve">Orden N° 5333       Fac. N° </t>
  </si>
  <si>
    <t xml:space="preserve">Suministro de materiales a personas de escasos recursos economicos del municipio </t>
  </si>
  <si>
    <t xml:space="preserve">comercio Y Ferreteria El Amigo </t>
  </si>
  <si>
    <t>Orden N°  5317  Fac. N° 3233</t>
  </si>
  <si>
    <t>Orden N° 5323   Fac. N° 3234</t>
  </si>
  <si>
    <t>Orden N° 5322   Fac. N° 3231</t>
  </si>
  <si>
    <t>Orden N° 5318    Fac. N° 3232</t>
  </si>
  <si>
    <t xml:space="preserve">Suministro de balones de futbol, Contribucion al deporte la cultura y el arte como medios de integracion social y prevencion de violencia </t>
  </si>
  <si>
    <t xml:space="preserve">GALAXIA DEPORTES </t>
  </si>
  <si>
    <t>Orden N° 5324       Fac. N° 20577; 20578</t>
  </si>
  <si>
    <t>CÓDIGO DE LA ADQUISIC.</t>
  </si>
  <si>
    <t>Mantenimiento de vehiculo Municipal Mazda placa N-13679</t>
  </si>
  <si>
    <t>Mantenimiento de bus amarillo International placa N° N-5268</t>
  </si>
  <si>
    <t>Mantenimiento de vehiculo, camion compactador blanco placa ca3547</t>
  </si>
  <si>
    <t xml:space="preserve">Pago por lavado de uniformes y chalecos deportivos de la escuela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</si>
</sst>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44" fontId="0" fillId="0" borderId="1" xfId="1" applyFont="1" applyBorder="1" applyAlignment="1">
      <alignment horizontal="center" vertical="center" wrapText="1"/>
    </xf>
    <xf numFmtId="15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4" fontId="0" fillId="0" borderId="1" xfId="1" applyFont="1" applyBorder="1" applyAlignment="1">
      <alignment vertical="center" wrapText="1"/>
    </xf>
    <xf numFmtId="15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5" fontId="0" fillId="0" borderId="5" xfId="0" applyNumberFormat="1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15" fontId="0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15" fontId="0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1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6" fontId="0" fillId="0" borderId="1" xfId="1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1" xfId="0" applyFill="1" applyBorder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27"/>
  <sheetViews>
    <sheetView workbookViewId="0">
      <selection activeCell="F3" sqref="F3"/>
    </sheetView>
  </sheetViews>
  <sheetFormatPr baseColWidth="10" defaultRowHeight="15" x14ac:dyDescent="0.25"/>
  <cols>
    <col min="1" max="1" width="2.7109375" customWidth="1"/>
    <col min="2" max="2" width="17.85546875" customWidth="1"/>
    <col min="3" max="3" width="14.28515625" customWidth="1"/>
    <col min="4" max="4" width="10.7109375" customWidth="1"/>
    <col min="5" max="5" width="12.28515625" customWidth="1"/>
    <col min="6" max="6" width="12" customWidth="1"/>
    <col min="7" max="7" width="12.140625" customWidth="1"/>
    <col min="8" max="8" width="10.140625" customWidth="1"/>
    <col min="9" max="9" width="9.85546875" customWidth="1"/>
    <col min="10" max="10" width="8.85546875" customWidth="1"/>
    <col min="11" max="11" width="11.42578125" customWidth="1"/>
    <col min="12" max="12" width="10" customWidth="1"/>
  </cols>
  <sheetData>
    <row r="1" spans="1:13" ht="19.5" customHeight="1" x14ac:dyDescent="0.25">
      <c r="A1" s="38" t="s">
        <v>58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8.75" customHeight="1" x14ac:dyDescent="0.25">
      <c r="A2" s="39" t="s">
        <v>59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3" ht="89.25" x14ac:dyDescent="0.25">
      <c r="A3" s="2" t="s">
        <v>0</v>
      </c>
      <c r="B3" s="2" t="s">
        <v>88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89</v>
      </c>
      <c r="H3" s="4" t="s">
        <v>87</v>
      </c>
      <c r="I3" s="2" t="s">
        <v>8</v>
      </c>
      <c r="J3" s="4" t="s">
        <v>86</v>
      </c>
      <c r="K3" s="2" t="s">
        <v>10</v>
      </c>
      <c r="L3" s="2" t="s">
        <v>11</v>
      </c>
      <c r="M3" s="52"/>
    </row>
    <row r="4" spans="1:13" ht="105" x14ac:dyDescent="0.25">
      <c r="A4" s="6">
        <v>1</v>
      </c>
      <c r="B4" s="7" t="s">
        <v>66</v>
      </c>
      <c r="C4" s="6" t="s">
        <v>60</v>
      </c>
      <c r="D4" s="8">
        <v>327.5</v>
      </c>
      <c r="E4" s="8" t="s">
        <v>12</v>
      </c>
      <c r="F4" s="6" t="s">
        <v>13</v>
      </c>
      <c r="G4" s="6" t="s">
        <v>14</v>
      </c>
      <c r="H4" s="6" t="s">
        <v>15</v>
      </c>
      <c r="I4" s="9">
        <v>43838</v>
      </c>
      <c r="J4" s="6" t="s">
        <v>16</v>
      </c>
      <c r="K4" s="10" t="s">
        <v>73</v>
      </c>
      <c r="L4" s="10" t="s">
        <v>17</v>
      </c>
    </row>
    <row r="5" spans="1:13" ht="150" x14ac:dyDescent="0.25">
      <c r="A5" s="6">
        <v>2</v>
      </c>
      <c r="B5" s="7" t="s">
        <v>18</v>
      </c>
      <c r="C5" s="6" t="s">
        <v>61</v>
      </c>
      <c r="D5" s="12">
        <v>94.4</v>
      </c>
      <c r="E5" s="8" t="s">
        <v>12</v>
      </c>
      <c r="F5" s="6" t="s">
        <v>13</v>
      </c>
      <c r="G5" s="6" t="s">
        <v>14</v>
      </c>
      <c r="H5" s="6" t="s">
        <v>15</v>
      </c>
      <c r="I5" s="9">
        <v>43838</v>
      </c>
      <c r="J5" s="6" t="s">
        <v>16</v>
      </c>
      <c r="K5" s="10" t="s">
        <v>74</v>
      </c>
      <c r="L5" s="10" t="s">
        <v>17</v>
      </c>
    </row>
    <row r="6" spans="1:13" ht="135" x14ac:dyDescent="0.25">
      <c r="A6" s="6">
        <v>3</v>
      </c>
      <c r="B6" s="7" t="s">
        <v>19</v>
      </c>
      <c r="C6" s="20" t="s">
        <v>67</v>
      </c>
      <c r="D6" s="12">
        <v>280</v>
      </c>
      <c r="E6" s="8" t="s">
        <v>21</v>
      </c>
      <c r="F6" s="6" t="s">
        <v>13</v>
      </c>
      <c r="G6" s="6" t="s">
        <v>14</v>
      </c>
      <c r="H6" s="6" t="s">
        <v>15</v>
      </c>
      <c r="I6" s="13">
        <v>43853</v>
      </c>
      <c r="J6" s="6" t="s">
        <v>16</v>
      </c>
      <c r="K6" s="10" t="s">
        <v>75</v>
      </c>
      <c r="L6" s="10" t="s">
        <v>17</v>
      </c>
    </row>
    <row r="7" spans="1:13" ht="105" x14ac:dyDescent="0.25">
      <c r="A7" s="6">
        <v>4</v>
      </c>
      <c r="B7" s="14" t="s">
        <v>22</v>
      </c>
      <c r="C7" s="6" t="s">
        <v>62</v>
      </c>
      <c r="D7" s="8">
        <v>2000</v>
      </c>
      <c r="E7" s="8" t="s">
        <v>23</v>
      </c>
      <c r="F7" s="6" t="s">
        <v>13</v>
      </c>
      <c r="G7" s="6" t="s">
        <v>24</v>
      </c>
      <c r="H7" s="6" t="s">
        <v>25</v>
      </c>
      <c r="I7" s="6"/>
      <c r="J7" s="6" t="s">
        <v>16</v>
      </c>
      <c r="K7" s="10" t="s">
        <v>26</v>
      </c>
      <c r="L7" s="10" t="s">
        <v>17</v>
      </c>
    </row>
    <row r="8" spans="1:13" ht="105" x14ac:dyDescent="0.25">
      <c r="A8" s="6">
        <v>5</v>
      </c>
      <c r="B8" s="14" t="s">
        <v>27</v>
      </c>
      <c r="C8" s="6" t="s">
        <v>63</v>
      </c>
      <c r="D8" s="8">
        <v>139</v>
      </c>
      <c r="E8" s="8" t="s">
        <v>28</v>
      </c>
      <c r="F8" s="6" t="s">
        <v>13</v>
      </c>
      <c r="G8" s="6" t="s">
        <v>14</v>
      </c>
      <c r="H8" s="6" t="s">
        <v>15</v>
      </c>
      <c r="I8" s="9">
        <v>43847</v>
      </c>
      <c r="J8" s="6" t="s">
        <v>16</v>
      </c>
      <c r="K8" s="10" t="s">
        <v>26</v>
      </c>
      <c r="L8" s="10" t="s">
        <v>17</v>
      </c>
    </row>
    <row r="9" spans="1:13" ht="90" x14ac:dyDescent="0.25">
      <c r="A9" s="6">
        <v>6</v>
      </c>
      <c r="B9" s="14" t="s">
        <v>29</v>
      </c>
      <c r="C9" s="6" t="s">
        <v>69</v>
      </c>
      <c r="D9" s="8">
        <v>160</v>
      </c>
      <c r="E9" s="8" t="s">
        <v>30</v>
      </c>
      <c r="F9" s="6" t="s">
        <v>13</v>
      </c>
      <c r="G9" s="6" t="s">
        <v>14</v>
      </c>
      <c r="H9" s="6" t="s">
        <v>15</v>
      </c>
      <c r="I9" s="9">
        <v>43847</v>
      </c>
      <c r="J9" s="6" t="s">
        <v>16</v>
      </c>
      <c r="K9" s="10" t="s">
        <v>26</v>
      </c>
      <c r="L9" s="10" t="s">
        <v>17</v>
      </c>
    </row>
    <row r="10" spans="1:13" ht="105" x14ac:dyDescent="0.25">
      <c r="A10" s="6">
        <v>7</v>
      </c>
      <c r="B10" s="14" t="s">
        <v>31</v>
      </c>
      <c r="C10" s="6" t="s">
        <v>70</v>
      </c>
      <c r="D10" s="8">
        <v>139</v>
      </c>
      <c r="E10" s="8" t="s">
        <v>28</v>
      </c>
      <c r="F10" s="6" t="s">
        <v>13</v>
      </c>
      <c r="G10" s="6" t="s">
        <v>14</v>
      </c>
      <c r="H10" s="6" t="s">
        <v>15</v>
      </c>
      <c r="I10" s="9">
        <v>43852</v>
      </c>
      <c r="J10" s="6" t="s">
        <v>16</v>
      </c>
      <c r="K10" s="10" t="s">
        <v>26</v>
      </c>
      <c r="L10" s="10" t="s">
        <v>17</v>
      </c>
    </row>
    <row r="11" spans="1:13" ht="60" x14ac:dyDescent="0.25">
      <c r="A11" s="6">
        <v>8</v>
      </c>
      <c r="B11" s="14" t="s">
        <v>32</v>
      </c>
      <c r="C11" s="20" t="s">
        <v>67</v>
      </c>
      <c r="D11" s="8">
        <v>388</v>
      </c>
      <c r="E11" s="8" t="s">
        <v>33</v>
      </c>
      <c r="F11" s="6" t="s">
        <v>13</v>
      </c>
      <c r="G11" s="6" t="s">
        <v>14</v>
      </c>
      <c r="H11" s="6" t="s">
        <v>15</v>
      </c>
      <c r="I11" s="9">
        <v>43836</v>
      </c>
      <c r="J11" s="6" t="s">
        <v>16</v>
      </c>
      <c r="K11" s="10" t="s">
        <v>34</v>
      </c>
      <c r="L11" s="10" t="s">
        <v>17</v>
      </c>
    </row>
    <row r="12" spans="1:13" ht="105" x14ac:dyDescent="0.25">
      <c r="A12" s="6">
        <v>9</v>
      </c>
      <c r="B12" s="14" t="s">
        <v>35</v>
      </c>
      <c r="C12" s="20" t="s">
        <v>70</v>
      </c>
      <c r="D12" s="8">
        <v>94</v>
      </c>
      <c r="E12" s="8" t="s">
        <v>36</v>
      </c>
      <c r="F12" s="6" t="s">
        <v>13</v>
      </c>
      <c r="G12" s="6" t="s">
        <v>14</v>
      </c>
      <c r="H12" s="6" t="s">
        <v>15</v>
      </c>
      <c r="I12" s="9">
        <v>43852</v>
      </c>
      <c r="J12" s="6" t="s">
        <v>16</v>
      </c>
      <c r="K12" s="10" t="s">
        <v>76</v>
      </c>
      <c r="L12" s="10" t="s">
        <v>17</v>
      </c>
    </row>
    <row r="13" spans="1:13" ht="105" x14ac:dyDescent="0.25">
      <c r="A13" s="6">
        <v>10</v>
      </c>
      <c r="B13" s="14" t="s">
        <v>37</v>
      </c>
      <c r="C13" s="20" t="s">
        <v>71</v>
      </c>
      <c r="D13" s="8">
        <v>101</v>
      </c>
      <c r="E13" s="8" t="s">
        <v>36</v>
      </c>
      <c r="F13" s="6" t="s">
        <v>13</v>
      </c>
      <c r="G13" s="6" t="s">
        <v>14</v>
      </c>
      <c r="H13" s="6" t="s">
        <v>15</v>
      </c>
      <c r="I13" s="9">
        <v>43847</v>
      </c>
      <c r="J13" s="6" t="s">
        <v>16</v>
      </c>
      <c r="K13" s="10" t="s">
        <v>77</v>
      </c>
      <c r="L13" s="10" t="s">
        <v>17</v>
      </c>
    </row>
    <row r="14" spans="1:13" ht="75" x14ac:dyDescent="0.25">
      <c r="A14" s="6">
        <v>11</v>
      </c>
      <c r="B14" s="15" t="s">
        <v>327</v>
      </c>
      <c r="C14" s="6" t="s">
        <v>39</v>
      </c>
      <c r="D14" s="8">
        <v>160</v>
      </c>
      <c r="E14" s="6" t="s">
        <v>40</v>
      </c>
      <c r="F14" s="6" t="s">
        <v>13</v>
      </c>
      <c r="G14" s="6" t="s">
        <v>14</v>
      </c>
      <c r="H14" s="6" t="s">
        <v>15</v>
      </c>
      <c r="I14" s="9">
        <v>43852</v>
      </c>
      <c r="J14" s="6" t="s">
        <v>16</v>
      </c>
      <c r="K14" s="10" t="s">
        <v>78</v>
      </c>
      <c r="L14" s="10" t="s">
        <v>17</v>
      </c>
    </row>
    <row r="15" spans="1:13" ht="120" x14ac:dyDescent="0.25">
      <c r="A15" s="6">
        <v>12</v>
      </c>
      <c r="B15" s="15" t="s">
        <v>41</v>
      </c>
      <c r="C15" s="6" t="s">
        <v>68</v>
      </c>
      <c r="D15" s="12">
        <v>200</v>
      </c>
      <c r="E15" s="6" t="s">
        <v>42</v>
      </c>
      <c r="F15" s="6" t="s">
        <v>13</v>
      </c>
      <c r="G15" s="6" t="s">
        <v>14</v>
      </c>
      <c r="H15" s="6" t="s">
        <v>15</v>
      </c>
      <c r="I15" s="13">
        <v>43859</v>
      </c>
      <c r="J15" s="6" t="s">
        <v>16</v>
      </c>
      <c r="K15" s="10" t="s">
        <v>26</v>
      </c>
      <c r="L15" s="10" t="s">
        <v>17</v>
      </c>
    </row>
    <row r="16" spans="1:13" ht="105" x14ac:dyDescent="0.25">
      <c r="A16" s="6">
        <v>13</v>
      </c>
      <c r="B16" s="7" t="s">
        <v>43</v>
      </c>
      <c r="C16" s="20" t="s">
        <v>67</v>
      </c>
      <c r="D16" s="12">
        <v>75</v>
      </c>
      <c r="E16" s="6" t="s">
        <v>36</v>
      </c>
      <c r="F16" s="6" t="s">
        <v>13</v>
      </c>
      <c r="G16" s="6" t="s">
        <v>14</v>
      </c>
      <c r="H16" s="6" t="s">
        <v>15</v>
      </c>
      <c r="I16" s="13">
        <v>43846</v>
      </c>
      <c r="J16" s="6" t="s">
        <v>16</v>
      </c>
      <c r="K16" s="10" t="s">
        <v>26</v>
      </c>
      <c r="L16" s="10" t="s">
        <v>17</v>
      </c>
    </row>
    <row r="17" spans="1:12" ht="180" x14ac:dyDescent="0.25">
      <c r="A17" s="6">
        <v>14</v>
      </c>
      <c r="B17" s="15" t="s">
        <v>44</v>
      </c>
      <c r="C17" s="20" t="s">
        <v>67</v>
      </c>
      <c r="D17" s="12">
        <v>775</v>
      </c>
      <c r="E17" s="11" t="s">
        <v>45</v>
      </c>
      <c r="F17" s="6" t="s">
        <v>13</v>
      </c>
      <c r="G17" s="6" t="s">
        <v>14</v>
      </c>
      <c r="H17" s="6" t="s">
        <v>15</v>
      </c>
      <c r="I17" s="13">
        <v>43836</v>
      </c>
      <c r="J17" s="11" t="s">
        <v>16</v>
      </c>
      <c r="K17" s="10" t="s">
        <v>79</v>
      </c>
      <c r="L17" s="10" t="s">
        <v>17</v>
      </c>
    </row>
    <row r="18" spans="1:12" ht="90" x14ac:dyDescent="0.25">
      <c r="A18" s="6">
        <v>15</v>
      </c>
      <c r="B18" s="15" t="s">
        <v>46</v>
      </c>
      <c r="C18" s="20" t="s">
        <v>72</v>
      </c>
      <c r="D18" s="12">
        <v>200</v>
      </c>
      <c r="E18" s="6" t="s">
        <v>47</v>
      </c>
      <c r="F18" s="6" t="s">
        <v>13</v>
      </c>
      <c r="G18" s="6" t="s">
        <v>14</v>
      </c>
      <c r="H18" s="6" t="s">
        <v>15</v>
      </c>
      <c r="I18" s="13">
        <v>43844</v>
      </c>
      <c r="J18" s="6" t="s">
        <v>16</v>
      </c>
      <c r="K18" s="10" t="s">
        <v>48</v>
      </c>
      <c r="L18" s="10" t="s">
        <v>17</v>
      </c>
    </row>
    <row r="19" spans="1:12" ht="135" x14ac:dyDescent="0.25">
      <c r="A19" s="6">
        <v>16</v>
      </c>
      <c r="B19" s="15" t="s">
        <v>64</v>
      </c>
      <c r="C19" s="6" t="s">
        <v>49</v>
      </c>
      <c r="D19" s="8">
        <v>455</v>
      </c>
      <c r="E19" s="6" t="s">
        <v>50</v>
      </c>
      <c r="F19" s="6" t="s">
        <v>13</v>
      </c>
      <c r="G19" s="6" t="s">
        <v>14</v>
      </c>
      <c r="H19" s="6" t="s">
        <v>15</v>
      </c>
      <c r="I19" s="9">
        <v>43861</v>
      </c>
      <c r="J19" s="6" t="s">
        <v>16</v>
      </c>
      <c r="K19" s="10" t="s">
        <v>80</v>
      </c>
      <c r="L19" s="10" t="s">
        <v>17</v>
      </c>
    </row>
    <row r="20" spans="1:12" ht="75" x14ac:dyDescent="0.25">
      <c r="A20" s="6">
        <v>17</v>
      </c>
      <c r="B20" s="7" t="s">
        <v>65</v>
      </c>
      <c r="C20" s="6" t="s">
        <v>51</v>
      </c>
      <c r="D20" s="8">
        <v>592.65</v>
      </c>
      <c r="E20" s="16" t="s">
        <v>52</v>
      </c>
      <c r="F20" s="6" t="s">
        <v>13</v>
      </c>
      <c r="G20" s="6" t="s">
        <v>14</v>
      </c>
      <c r="H20" s="6" t="s">
        <v>15</v>
      </c>
      <c r="I20" s="9">
        <v>43840</v>
      </c>
      <c r="J20" s="6" t="s">
        <v>16</v>
      </c>
      <c r="K20" s="10" t="s">
        <v>81</v>
      </c>
      <c r="L20" s="10" t="s">
        <v>17</v>
      </c>
    </row>
    <row r="21" spans="1:12" ht="90" x14ac:dyDescent="0.25">
      <c r="A21" s="6">
        <v>18</v>
      </c>
      <c r="B21" s="17" t="s">
        <v>53</v>
      </c>
      <c r="C21" s="6" t="s">
        <v>54</v>
      </c>
      <c r="D21" s="8">
        <v>420</v>
      </c>
      <c r="E21" s="6" t="s">
        <v>55</v>
      </c>
      <c r="F21" s="6" t="s">
        <v>13</v>
      </c>
      <c r="G21" s="6" t="s">
        <v>14</v>
      </c>
      <c r="H21" s="6" t="s">
        <v>56</v>
      </c>
      <c r="I21" s="9">
        <v>43838</v>
      </c>
      <c r="J21" s="6" t="s">
        <v>16</v>
      </c>
      <c r="K21" s="10" t="s">
        <v>82</v>
      </c>
      <c r="L21" s="10" t="s">
        <v>17</v>
      </c>
    </row>
    <row r="22" spans="1:12" ht="75" x14ac:dyDescent="0.25">
      <c r="A22" s="6">
        <v>19</v>
      </c>
      <c r="B22" s="17" t="s">
        <v>326</v>
      </c>
      <c r="C22" s="6" t="s">
        <v>51</v>
      </c>
      <c r="D22" s="8">
        <v>155</v>
      </c>
      <c r="E22" s="6" t="s">
        <v>57</v>
      </c>
      <c r="F22" s="6" t="s">
        <v>13</v>
      </c>
      <c r="G22" s="6" t="s">
        <v>14</v>
      </c>
      <c r="H22" s="6" t="s">
        <v>56</v>
      </c>
      <c r="I22" s="9">
        <v>43857</v>
      </c>
      <c r="J22" s="6" t="s">
        <v>16</v>
      </c>
      <c r="K22" s="10" t="s">
        <v>83</v>
      </c>
      <c r="L22" s="10" t="s">
        <v>17</v>
      </c>
    </row>
    <row r="23" spans="1:12" ht="60" x14ac:dyDescent="0.25">
      <c r="A23" s="6">
        <v>20</v>
      </c>
      <c r="B23" s="17" t="s">
        <v>325</v>
      </c>
      <c r="C23" s="6" t="s">
        <v>51</v>
      </c>
      <c r="D23" s="8">
        <v>760</v>
      </c>
      <c r="E23" s="6" t="s">
        <v>57</v>
      </c>
      <c r="F23" s="6" t="s">
        <v>13</v>
      </c>
      <c r="G23" s="6" t="s">
        <v>14</v>
      </c>
      <c r="H23" s="6" t="s">
        <v>56</v>
      </c>
      <c r="I23" s="9">
        <v>43839</v>
      </c>
      <c r="J23" s="6" t="s">
        <v>16</v>
      </c>
      <c r="K23" s="10" t="s">
        <v>84</v>
      </c>
      <c r="L23" s="10" t="s">
        <v>17</v>
      </c>
    </row>
    <row r="24" spans="1:12" ht="60" x14ac:dyDescent="0.25">
      <c r="A24" s="6">
        <v>21</v>
      </c>
      <c r="B24" s="17" t="s">
        <v>324</v>
      </c>
      <c r="C24" s="6" t="s">
        <v>51</v>
      </c>
      <c r="D24" s="8">
        <v>272</v>
      </c>
      <c r="E24" s="6" t="s">
        <v>57</v>
      </c>
      <c r="F24" s="6" t="s">
        <v>13</v>
      </c>
      <c r="G24" s="6" t="s">
        <v>14</v>
      </c>
      <c r="H24" s="6" t="s">
        <v>56</v>
      </c>
      <c r="I24" s="9">
        <v>43849</v>
      </c>
      <c r="J24" s="6" t="s">
        <v>16</v>
      </c>
      <c r="K24" s="10" t="s">
        <v>85</v>
      </c>
      <c r="L24" s="10" t="s">
        <v>17</v>
      </c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</row>
  </sheetData>
  <mergeCells count="2">
    <mergeCell ref="A1:L1"/>
    <mergeCell ref="A2:L2"/>
  </mergeCells>
  <pageMargins left="0.25" right="0.25" top="0.75" bottom="0.75" header="0.3" footer="0.3"/>
  <pageSetup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30"/>
  <sheetViews>
    <sheetView workbookViewId="0">
      <selection sqref="A1:L1"/>
    </sheetView>
  </sheetViews>
  <sheetFormatPr baseColWidth="10" defaultRowHeight="15" x14ac:dyDescent="0.25"/>
  <cols>
    <col min="1" max="1" width="2.7109375" customWidth="1"/>
    <col min="2" max="2" width="15" customWidth="1"/>
    <col min="3" max="3" width="14" customWidth="1"/>
    <col min="4" max="4" width="10" customWidth="1"/>
    <col min="5" max="5" width="12.28515625" customWidth="1"/>
    <col min="6" max="6" width="10.85546875" customWidth="1"/>
    <col min="7" max="7" width="11.5703125" customWidth="1"/>
    <col min="8" max="8" width="13.28515625" customWidth="1"/>
    <col min="9" max="9" width="10.42578125" customWidth="1"/>
    <col min="12" max="12" width="8" customWidth="1"/>
  </cols>
  <sheetData>
    <row r="1" spans="1:12" ht="15" customHeight="1" x14ac:dyDescent="0.25">
      <c r="A1" s="40" t="s">
        <v>90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78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18" t="s">
        <v>5</v>
      </c>
      <c r="G2" s="1" t="s">
        <v>89</v>
      </c>
      <c r="H2" s="3" t="s">
        <v>7</v>
      </c>
      <c r="I2" s="2" t="s">
        <v>8</v>
      </c>
      <c r="J2" s="4" t="s">
        <v>9</v>
      </c>
      <c r="K2" s="2" t="s">
        <v>10</v>
      </c>
      <c r="L2" s="25" t="s">
        <v>11</v>
      </c>
    </row>
    <row r="3" spans="1:12" ht="120" x14ac:dyDescent="0.25">
      <c r="A3" s="6">
        <v>1</v>
      </c>
      <c r="B3" s="7" t="s">
        <v>91</v>
      </c>
      <c r="C3" s="6" t="s">
        <v>62</v>
      </c>
      <c r="D3" s="12">
        <v>8.75</v>
      </c>
      <c r="E3" s="8" t="s">
        <v>12</v>
      </c>
      <c r="F3" s="6" t="s">
        <v>13</v>
      </c>
      <c r="G3" s="21" t="s">
        <v>14</v>
      </c>
      <c r="H3" s="28" t="s">
        <v>25</v>
      </c>
      <c r="I3" s="22">
        <v>43864</v>
      </c>
      <c r="J3" s="6" t="s">
        <v>16</v>
      </c>
      <c r="K3" s="10" t="s">
        <v>92</v>
      </c>
      <c r="L3" s="10" t="s">
        <v>17</v>
      </c>
    </row>
    <row r="4" spans="1:12" ht="135" x14ac:dyDescent="0.25">
      <c r="A4" s="6">
        <v>2</v>
      </c>
      <c r="B4" s="14" t="s">
        <v>22</v>
      </c>
      <c r="C4" s="6" t="s">
        <v>93</v>
      </c>
      <c r="D4" s="8">
        <v>4050.3</v>
      </c>
      <c r="E4" s="8" t="s">
        <v>23</v>
      </c>
      <c r="F4" s="6" t="s">
        <v>13</v>
      </c>
      <c r="G4" s="21" t="s">
        <v>94</v>
      </c>
      <c r="H4" s="28" t="s">
        <v>25</v>
      </c>
      <c r="I4" s="23"/>
      <c r="J4" s="6" t="s">
        <v>16</v>
      </c>
      <c r="K4" s="10" t="s">
        <v>26</v>
      </c>
      <c r="L4" s="10" t="s">
        <v>17</v>
      </c>
    </row>
    <row r="5" spans="1:12" ht="135" x14ac:dyDescent="0.25">
      <c r="A5" s="6">
        <v>3</v>
      </c>
      <c r="B5" s="14" t="s">
        <v>22</v>
      </c>
      <c r="C5" s="6" t="s">
        <v>93</v>
      </c>
      <c r="D5" s="8">
        <v>1394.6</v>
      </c>
      <c r="E5" s="8" t="s">
        <v>23</v>
      </c>
      <c r="F5" s="6" t="s">
        <v>13</v>
      </c>
      <c r="G5" s="21" t="s">
        <v>24</v>
      </c>
      <c r="H5" s="28" t="s">
        <v>25</v>
      </c>
      <c r="I5" s="23"/>
      <c r="J5" s="6" t="s">
        <v>16</v>
      </c>
      <c r="K5" s="10" t="s">
        <v>26</v>
      </c>
      <c r="L5" s="10" t="s">
        <v>17</v>
      </c>
    </row>
    <row r="6" spans="1:12" ht="60" x14ac:dyDescent="0.25">
      <c r="A6" s="6">
        <v>4</v>
      </c>
      <c r="B6" s="17" t="s">
        <v>95</v>
      </c>
      <c r="C6" s="6" t="s">
        <v>67</v>
      </c>
      <c r="D6" s="8">
        <v>1170</v>
      </c>
      <c r="E6" s="17" t="s">
        <v>96</v>
      </c>
      <c r="F6" s="6" t="s">
        <v>97</v>
      </c>
      <c r="G6" s="26" t="s">
        <v>14</v>
      </c>
      <c r="H6" s="28" t="s">
        <v>25</v>
      </c>
      <c r="I6" s="24">
        <v>43864</v>
      </c>
      <c r="J6" s="6" t="s">
        <v>16</v>
      </c>
      <c r="K6" s="10" t="s">
        <v>98</v>
      </c>
      <c r="L6" s="10" t="s">
        <v>17</v>
      </c>
    </row>
    <row r="7" spans="1:12" ht="135" x14ac:dyDescent="0.25">
      <c r="A7" s="6">
        <v>5</v>
      </c>
      <c r="B7" s="14" t="s">
        <v>99</v>
      </c>
      <c r="C7" s="6" t="s">
        <v>151</v>
      </c>
      <c r="D7" s="8">
        <v>139</v>
      </c>
      <c r="E7" s="6" t="s">
        <v>100</v>
      </c>
      <c r="F7" s="6" t="s">
        <v>13</v>
      </c>
      <c r="G7" s="21" t="s">
        <v>14</v>
      </c>
      <c r="H7" s="28" t="s">
        <v>25</v>
      </c>
      <c r="I7" s="24">
        <v>43867</v>
      </c>
      <c r="J7" s="6" t="s">
        <v>16</v>
      </c>
      <c r="K7" s="10" t="s">
        <v>101</v>
      </c>
      <c r="L7" s="10" t="s">
        <v>17</v>
      </c>
    </row>
    <row r="8" spans="1:12" ht="120" x14ac:dyDescent="0.25">
      <c r="A8" s="6">
        <v>6</v>
      </c>
      <c r="B8" s="14" t="s">
        <v>102</v>
      </c>
      <c r="C8" s="6" t="s">
        <v>103</v>
      </c>
      <c r="D8" s="8">
        <v>100</v>
      </c>
      <c r="E8" s="11" t="s">
        <v>104</v>
      </c>
      <c r="F8" s="11" t="s">
        <v>13</v>
      </c>
      <c r="G8" s="26" t="s">
        <v>14</v>
      </c>
      <c r="H8" s="28" t="s">
        <v>25</v>
      </c>
      <c r="I8" s="24">
        <v>43869</v>
      </c>
      <c r="J8" s="6" t="s">
        <v>16</v>
      </c>
      <c r="K8" s="10" t="s">
        <v>105</v>
      </c>
      <c r="L8" s="10" t="s">
        <v>17</v>
      </c>
    </row>
    <row r="9" spans="1:12" ht="135" x14ac:dyDescent="0.25">
      <c r="A9" s="6">
        <v>7</v>
      </c>
      <c r="B9" s="14" t="s">
        <v>106</v>
      </c>
      <c r="C9" s="6" t="s">
        <v>143</v>
      </c>
      <c r="D9" s="8">
        <v>139</v>
      </c>
      <c r="E9" s="6" t="s">
        <v>100</v>
      </c>
      <c r="F9" s="6" t="s">
        <v>13</v>
      </c>
      <c r="G9" s="21" t="s">
        <v>14</v>
      </c>
      <c r="H9" s="28" t="s">
        <v>25</v>
      </c>
      <c r="I9" s="24">
        <v>43871</v>
      </c>
      <c r="J9" s="6" t="s">
        <v>16</v>
      </c>
      <c r="K9" s="10" t="s">
        <v>107</v>
      </c>
      <c r="L9" s="10" t="s">
        <v>17</v>
      </c>
    </row>
    <row r="10" spans="1:12" ht="135" x14ac:dyDescent="0.25">
      <c r="A10" s="6">
        <v>8</v>
      </c>
      <c r="B10" s="14" t="s">
        <v>108</v>
      </c>
      <c r="C10" s="6" t="s">
        <v>152</v>
      </c>
      <c r="D10" s="8">
        <v>139</v>
      </c>
      <c r="E10" s="6" t="s">
        <v>100</v>
      </c>
      <c r="F10" s="6" t="s">
        <v>13</v>
      </c>
      <c r="G10" s="21" t="s">
        <v>14</v>
      </c>
      <c r="H10" s="28" t="s">
        <v>25</v>
      </c>
      <c r="I10" s="24">
        <v>43871</v>
      </c>
      <c r="J10" s="6" t="s">
        <v>16</v>
      </c>
      <c r="K10" s="10" t="s">
        <v>109</v>
      </c>
      <c r="L10" s="10" t="s">
        <v>17</v>
      </c>
    </row>
    <row r="11" spans="1:12" ht="195" x14ac:dyDescent="0.25">
      <c r="A11" s="6">
        <v>9</v>
      </c>
      <c r="B11" s="15" t="s">
        <v>110</v>
      </c>
      <c r="C11" s="11" t="s">
        <v>111</v>
      </c>
      <c r="D11" s="8">
        <v>250</v>
      </c>
      <c r="E11" s="6" t="s">
        <v>111</v>
      </c>
      <c r="F11" s="6" t="s">
        <v>13</v>
      </c>
      <c r="G11" s="21" t="s">
        <v>14</v>
      </c>
      <c r="H11" s="28" t="s">
        <v>25</v>
      </c>
      <c r="I11" s="24">
        <v>43868</v>
      </c>
      <c r="J11" s="6" t="s">
        <v>16</v>
      </c>
      <c r="K11" s="10" t="s">
        <v>26</v>
      </c>
      <c r="L11" s="10" t="s">
        <v>17</v>
      </c>
    </row>
    <row r="12" spans="1:12" ht="165" x14ac:dyDescent="0.25">
      <c r="A12" s="6">
        <v>10</v>
      </c>
      <c r="B12" s="14" t="s">
        <v>112</v>
      </c>
      <c r="C12" s="6" t="s">
        <v>154</v>
      </c>
      <c r="D12" s="8">
        <v>139</v>
      </c>
      <c r="E12" s="6" t="s">
        <v>100</v>
      </c>
      <c r="F12" s="6" t="s">
        <v>13</v>
      </c>
      <c r="G12" s="21" t="s">
        <v>14</v>
      </c>
      <c r="H12" s="28" t="s">
        <v>25</v>
      </c>
      <c r="I12" s="24">
        <v>43881</v>
      </c>
      <c r="J12" s="6" t="s">
        <v>16</v>
      </c>
      <c r="K12" s="10" t="s">
        <v>113</v>
      </c>
      <c r="L12" s="10" t="s">
        <v>17</v>
      </c>
    </row>
    <row r="13" spans="1:12" ht="165" x14ac:dyDescent="0.25">
      <c r="A13" s="6">
        <v>11</v>
      </c>
      <c r="B13" s="15" t="s">
        <v>114</v>
      </c>
      <c r="C13" s="6" t="s">
        <v>153</v>
      </c>
      <c r="D13" s="8">
        <v>128</v>
      </c>
      <c r="E13" s="6" t="s">
        <v>115</v>
      </c>
      <c r="F13" s="6" t="s">
        <v>116</v>
      </c>
      <c r="G13" s="21" t="s">
        <v>14</v>
      </c>
      <c r="H13" s="28" t="s">
        <v>25</v>
      </c>
      <c r="I13" s="24">
        <v>43882</v>
      </c>
      <c r="J13" s="6" t="s">
        <v>16</v>
      </c>
      <c r="K13" s="10" t="s">
        <v>105</v>
      </c>
      <c r="L13" s="10" t="s">
        <v>17</v>
      </c>
    </row>
    <row r="14" spans="1:12" ht="165" x14ac:dyDescent="0.25">
      <c r="A14" s="6">
        <v>12</v>
      </c>
      <c r="B14" s="15" t="s">
        <v>114</v>
      </c>
      <c r="C14" s="6" t="s">
        <v>153</v>
      </c>
      <c r="D14" s="8">
        <v>223</v>
      </c>
      <c r="E14" s="6" t="s">
        <v>117</v>
      </c>
      <c r="F14" s="6" t="s">
        <v>13</v>
      </c>
      <c r="G14" s="21" t="s">
        <v>14</v>
      </c>
      <c r="H14" s="28" t="s">
        <v>25</v>
      </c>
      <c r="I14" s="24">
        <v>43882</v>
      </c>
      <c r="J14" s="6" t="s">
        <v>16</v>
      </c>
      <c r="K14" s="10" t="s">
        <v>26</v>
      </c>
      <c r="L14" s="10" t="s">
        <v>17</v>
      </c>
    </row>
    <row r="15" spans="1:12" ht="135" x14ac:dyDescent="0.25">
      <c r="A15" s="6">
        <v>13</v>
      </c>
      <c r="B15" s="14" t="s">
        <v>118</v>
      </c>
      <c r="C15" s="6" t="s">
        <v>153</v>
      </c>
      <c r="D15" s="8">
        <v>139</v>
      </c>
      <c r="E15" s="6" t="s">
        <v>100</v>
      </c>
      <c r="F15" s="6" t="s">
        <v>13</v>
      </c>
      <c r="G15" s="21" t="s">
        <v>14</v>
      </c>
      <c r="H15" s="28" t="s">
        <v>25</v>
      </c>
      <c r="I15" s="24">
        <v>43887</v>
      </c>
      <c r="J15" s="6" t="s">
        <v>16</v>
      </c>
      <c r="K15" s="10" t="s">
        <v>119</v>
      </c>
      <c r="L15" s="10" t="s">
        <v>17</v>
      </c>
    </row>
    <row r="16" spans="1:12" ht="120" x14ac:dyDescent="0.25">
      <c r="A16" s="6">
        <v>14</v>
      </c>
      <c r="B16" s="7" t="s">
        <v>120</v>
      </c>
      <c r="C16" s="6" t="s">
        <v>154</v>
      </c>
      <c r="D16" s="8">
        <v>97</v>
      </c>
      <c r="E16" s="6" t="s">
        <v>36</v>
      </c>
      <c r="F16" s="6" t="s">
        <v>13</v>
      </c>
      <c r="G16" s="21" t="s">
        <v>14</v>
      </c>
      <c r="H16" s="28" t="s">
        <v>25</v>
      </c>
      <c r="I16" s="24">
        <v>43881</v>
      </c>
      <c r="J16" s="6" t="s">
        <v>16</v>
      </c>
      <c r="K16" s="10" t="s">
        <v>121</v>
      </c>
      <c r="L16" s="10" t="s">
        <v>17</v>
      </c>
    </row>
    <row r="17" spans="1:12" ht="150" x14ac:dyDescent="0.25">
      <c r="A17" s="6">
        <v>15</v>
      </c>
      <c r="B17" s="15" t="s">
        <v>122</v>
      </c>
      <c r="C17" s="6" t="s">
        <v>123</v>
      </c>
      <c r="D17" s="8">
        <v>97</v>
      </c>
      <c r="E17" s="6" t="s">
        <v>36</v>
      </c>
      <c r="F17" s="6" t="s">
        <v>13</v>
      </c>
      <c r="G17" s="21" t="s">
        <v>14</v>
      </c>
      <c r="H17" s="28" t="s">
        <v>25</v>
      </c>
      <c r="I17" s="24">
        <v>43867</v>
      </c>
      <c r="J17" s="6" t="s">
        <v>16</v>
      </c>
      <c r="K17" s="10" t="s">
        <v>124</v>
      </c>
      <c r="L17" s="10" t="s">
        <v>17</v>
      </c>
    </row>
    <row r="18" spans="1:12" ht="150" x14ac:dyDescent="0.25">
      <c r="A18" s="6">
        <v>16</v>
      </c>
      <c r="B18" s="15" t="s">
        <v>125</v>
      </c>
      <c r="C18" s="6" t="s">
        <v>126</v>
      </c>
      <c r="D18" s="8">
        <v>97</v>
      </c>
      <c r="E18" s="6" t="s">
        <v>36</v>
      </c>
      <c r="F18" s="6" t="s">
        <v>13</v>
      </c>
      <c r="G18" s="21" t="s">
        <v>14</v>
      </c>
      <c r="H18" s="28" t="s">
        <v>25</v>
      </c>
      <c r="I18" s="24">
        <v>43873</v>
      </c>
      <c r="J18" s="6" t="s">
        <v>16</v>
      </c>
      <c r="K18" s="10" t="s">
        <v>124</v>
      </c>
      <c r="L18" s="10" t="s">
        <v>17</v>
      </c>
    </row>
    <row r="19" spans="1:12" ht="150" x14ac:dyDescent="0.25">
      <c r="A19" s="6">
        <v>17</v>
      </c>
      <c r="B19" s="15" t="s">
        <v>127</v>
      </c>
      <c r="C19" s="6" t="s">
        <v>128</v>
      </c>
      <c r="D19" s="8">
        <v>97</v>
      </c>
      <c r="E19" s="6" t="s">
        <v>36</v>
      </c>
      <c r="F19" s="6" t="s">
        <v>13</v>
      </c>
      <c r="G19" s="21" t="s">
        <v>14</v>
      </c>
      <c r="H19" s="28" t="s">
        <v>25</v>
      </c>
      <c r="I19" s="27">
        <v>43874</v>
      </c>
      <c r="J19" s="6" t="s">
        <v>16</v>
      </c>
      <c r="K19" s="10" t="s">
        <v>129</v>
      </c>
      <c r="L19" s="10" t="s">
        <v>17</v>
      </c>
    </row>
    <row r="20" spans="1:12" ht="150" x14ac:dyDescent="0.25">
      <c r="A20" s="6">
        <v>18</v>
      </c>
      <c r="B20" s="15" t="s">
        <v>130</v>
      </c>
      <c r="C20" s="6" t="s">
        <v>131</v>
      </c>
      <c r="D20" s="8">
        <v>103</v>
      </c>
      <c r="E20" s="6" t="s">
        <v>36</v>
      </c>
      <c r="F20" s="6" t="s">
        <v>13</v>
      </c>
      <c r="G20" s="21" t="s">
        <v>14</v>
      </c>
      <c r="H20" s="28" t="s">
        <v>25</v>
      </c>
      <c r="I20" s="24">
        <v>43887</v>
      </c>
      <c r="J20" s="6" t="s">
        <v>16</v>
      </c>
      <c r="K20" s="10" t="s">
        <v>132</v>
      </c>
      <c r="L20" s="10" t="s">
        <v>17</v>
      </c>
    </row>
    <row r="21" spans="1:12" ht="90" x14ac:dyDescent="0.25">
      <c r="A21" s="6">
        <v>19</v>
      </c>
      <c r="B21" s="15" t="s">
        <v>38</v>
      </c>
      <c r="C21" s="6" t="s">
        <v>39</v>
      </c>
      <c r="D21" s="8">
        <v>190</v>
      </c>
      <c r="E21" s="6" t="s">
        <v>40</v>
      </c>
      <c r="F21" s="6" t="s">
        <v>13</v>
      </c>
      <c r="G21" s="21" t="s">
        <v>14</v>
      </c>
      <c r="H21" s="28" t="s">
        <v>25</v>
      </c>
      <c r="I21" s="24">
        <v>43881</v>
      </c>
      <c r="J21" s="6" t="s">
        <v>16</v>
      </c>
      <c r="K21" s="10" t="s">
        <v>133</v>
      </c>
      <c r="L21" s="10" t="s">
        <v>17</v>
      </c>
    </row>
    <row r="22" spans="1:12" ht="120" x14ac:dyDescent="0.25">
      <c r="A22" s="6">
        <v>20</v>
      </c>
      <c r="B22" s="15" t="s">
        <v>134</v>
      </c>
      <c r="C22" s="6" t="s">
        <v>135</v>
      </c>
      <c r="D22" s="8">
        <v>975</v>
      </c>
      <c r="E22" s="6" t="s">
        <v>136</v>
      </c>
      <c r="F22" s="6" t="s">
        <v>13</v>
      </c>
      <c r="G22" s="21" t="s">
        <v>14</v>
      </c>
      <c r="H22" s="28" t="s">
        <v>25</v>
      </c>
      <c r="I22" s="24">
        <v>43868</v>
      </c>
      <c r="J22" s="6" t="s">
        <v>16</v>
      </c>
      <c r="K22" s="10" t="s">
        <v>26</v>
      </c>
      <c r="L22" s="10" t="s">
        <v>17</v>
      </c>
    </row>
    <row r="23" spans="1:12" ht="120" x14ac:dyDescent="0.25">
      <c r="A23" s="6">
        <v>21</v>
      </c>
      <c r="B23" s="15" t="s">
        <v>137</v>
      </c>
      <c r="C23" s="6" t="s">
        <v>138</v>
      </c>
      <c r="D23" s="8">
        <v>500</v>
      </c>
      <c r="E23" s="6" t="s">
        <v>139</v>
      </c>
      <c r="F23" s="6" t="s">
        <v>13</v>
      </c>
      <c r="G23" s="21" t="s">
        <v>14</v>
      </c>
      <c r="H23" s="28" t="s">
        <v>25</v>
      </c>
      <c r="I23" s="24">
        <v>43875</v>
      </c>
      <c r="J23" s="6" t="s">
        <v>16</v>
      </c>
      <c r="K23" s="10" t="s">
        <v>26</v>
      </c>
      <c r="L23" s="10" t="s">
        <v>17</v>
      </c>
    </row>
    <row r="24" spans="1:12" ht="150" x14ac:dyDescent="0.25">
      <c r="A24" s="6">
        <v>22</v>
      </c>
      <c r="B24" s="15" t="s">
        <v>140</v>
      </c>
      <c r="C24" s="6" t="s">
        <v>141</v>
      </c>
      <c r="D24" s="8">
        <v>200</v>
      </c>
      <c r="E24" s="6" t="s">
        <v>104</v>
      </c>
      <c r="F24" s="6" t="s">
        <v>13</v>
      </c>
      <c r="G24" s="6" t="s">
        <v>14</v>
      </c>
      <c r="H24" s="28" t="s">
        <v>25</v>
      </c>
      <c r="I24" s="9">
        <v>43885</v>
      </c>
      <c r="J24" s="6" t="s">
        <v>16</v>
      </c>
      <c r="K24" s="10" t="s">
        <v>26</v>
      </c>
      <c r="L24" s="10" t="s">
        <v>17</v>
      </c>
    </row>
    <row r="25" spans="1:12" ht="150" x14ac:dyDescent="0.25">
      <c r="A25" s="6">
        <v>23</v>
      </c>
      <c r="B25" s="15" t="s">
        <v>142</v>
      </c>
      <c r="C25" s="6" t="s">
        <v>143</v>
      </c>
      <c r="D25" s="8">
        <v>1200</v>
      </c>
      <c r="E25" s="6" t="s">
        <v>144</v>
      </c>
      <c r="F25" s="6" t="s">
        <v>13</v>
      </c>
      <c r="G25" s="6" t="s">
        <v>14</v>
      </c>
      <c r="H25" s="28" t="s">
        <v>25</v>
      </c>
      <c r="I25" s="9">
        <v>43868</v>
      </c>
      <c r="J25" s="6" t="s">
        <v>16</v>
      </c>
      <c r="K25" s="10" t="s">
        <v>26</v>
      </c>
      <c r="L25" s="10" t="s">
        <v>17</v>
      </c>
    </row>
    <row r="26" spans="1:12" ht="240" x14ac:dyDescent="0.25">
      <c r="A26" s="6">
        <v>24</v>
      </c>
      <c r="B26" s="15" t="s">
        <v>145</v>
      </c>
      <c r="C26" s="6" t="s">
        <v>146</v>
      </c>
      <c r="D26" s="8">
        <v>3000</v>
      </c>
      <c r="E26" s="6" t="s">
        <v>147</v>
      </c>
      <c r="F26" s="6" t="s">
        <v>13</v>
      </c>
      <c r="G26" s="6" t="s">
        <v>14</v>
      </c>
      <c r="H26" s="28" t="s">
        <v>25</v>
      </c>
      <c r="I26" s="9">
        <v>43871</v>
      </c>
      <c r="J26" s="6" t="s">
        <v>16</v>
      </c>
      <c r="K26" s="10" t="s">
        <v>26</v>
      </c>
      <c r="L26" s="10" t="s">
        <v>17</v>
      </c>
    </row>
    <row r="27" spans="1:12" ht="75" x14ac:dyDescent="0.25">
      <c r="A27" s="6">
        <v>25</v>
      </c>
      <c r="B27" s="15" t="s">
        <v>148</v>
      </c>
      <c r="C27" s="6" t="s">
        <v>54</v>
      </c>
      <c r="D27" s="8">
        <v>590</v>
      </c>
      <c r="E27" s="6" t="s">
        <v>149</v>
      </c>
      <c r="F27" s="6" t="s">
        <v>13</v>
      </c>
      <c r="G27" s="6" t="s">
        <v>14</v>
      </c>
      <c r="H27" s="28" t="s">
        <v>25</v>
      </c>
      <c r="I27" s="9">
        <v>43881</v>
      </c>
      <c r="J27" s="6" t="s">
        <v>16</v>
      </c>
      <c r="K27" s="10" t="s">
        <v>150</v>
      </c>
      <c r="L27" s="10" t="s">
        <v>17</v>
      </c>
    </row>
    <row r="28" spans="1:12" x14ac:dyDescent="0.25">
      <c r="H28" s="29"/>
    </row>
    <row r="29" spans="1:12" x14ac:dyDescent="0.25">
      <c r="H29" s="29"/>
    </row>
    <row r="30" spans="1:12" x14ac:dyDescent="0.25">
      <c r="H30" s="29"/>
    </row>
  </sheetData>
  <mergeCells count="1">
    <mergeCell ref="A1:L1"/>
  </mergeCells>
  <pageMargins left="0.25" right="0.25" top="0.75" bottom="0.75" header="0.3" footer="0.3"/>
  <pageSetup orientation="landscape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15"/>
  <sheetViews>
    <sheetView workbookViewId="0">
      <selection activeCell="G3" sqref="G3"/>
    </sheetView>
  </sheetViews>
  <sheetFormatPr baseColWidth="10" defaultRowHeight="15" x14ac:dyDescent="0.25"/>
  <cols>
    <col min="1" max="1" width="3.28515625" customWidth="1"/>
    <col min="2" max="2" width="15.42578125" customWidth="1"/>
    <col min="3" max="3" width="10.7109375" customWidth="1"/>
    <col min="5" max="5" width="12.42578125" customWidth="1"/>
    <col min="8" max="8" width="12.5703125" customWidth="1"/>
    <col min="12" max="12" width="9.28515625" customWidth="1"/>
  </cols>
  <sheetData>
    <row r="1" spans="1:12" ht="15" customHeight="1" x14ac:dyDescent="0.25">
      <c r="A1" s="42" t="s">
        <v>155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84" x14ac:dyDescent="0.25">
      <c r="A2" s="1" t="s">
        <v>0</v>
      </c>
      <c r="B2" s="1" t="s">
        <v>88</v>
      </c>
      <c r="C2" s="1" t="s">
        <v>192</v>
      </c>
      <c r="D2" s="1" t="s">
        <v>3</v>
      </c>
      <c r="E2" s="1" t="s">
        <v>4</v>
      </c>
      <c r="F2" s="1" t="s">
        <v>5</v>
      </c>
      <c r="G2" s="1" t="s">
        <v>193</v>
      </c>
      <c r="H2" s="3" t="s">
        <v>7</v>
      </c>
      <c r="I2" s="1" t="s">
        <v>8</v>
      </c>
      <c r="J2" s="3" t="s">
        <v>9</v>
      </c>
      <c r="K2" s="1" t="s">
        <v>10</v>
      </c>
      <c r="L2" s="1" t="s">
        <v>11</v>
      </c>
    </row>
    <row r="3" spans="1:12" ht="210" x14ac:dyDescent="0.25">
      <c r="A3" s="6">
        <v>1</v>
      </c>
      <c r="B3" s="11" t="s">
        <v>156</v>
      </c>
      <c r="C3" s="6" t="s">
        <v>157</v>
      </c>
      <c r="D3" s="8">
        <v>1075</v>
      </c>
      <c r="E3" s="8" t="s">
        <v>158</v>
      </c>
      <c r="F3" s="6" t="s">
        <v>159</v>
      </c>
      <c r="G3" s="6" t="s">
        <v>160</v>
      </c>
      <c r="H3" s="6" t="s">
        <v>15</v>
      </c>
      <c r="I3" s="9">
        <v>43899</v>
      </c>
      <c r="J3" s="6" t="s">
        <v>16</v>
      </c>
      <c r="K3" s="10" t="s">
        <v>161</v>
      </c>
      <c r="L3" s="10" t="s">
        <v>17</v>
      </c>
    </row>
    <row r="4" spans="1:12" ht="150" x14ac:dyDescent="0.25">
      <c r="A4" s="6">
        <v>2</v>
      </c>
      <c r="B4" s="14" t="s">
        <v>162</v>
      </c>
      <c r="C4" s="6" t="s">
        <v>157</v>
      </c>
      <c r="D4" s="8">
        <v>20</v>
      </c>
      <c r="E4" s="8" t="s">
        <v>163</v>
      </c>
      <c r="F4" s="6" t="s">
        <v>159</v>
      </c>
      <c r="G4" s="6" t="s">
        <v>164</v>
      </c>
      <c r="H4" s="6" t="s">
        <v>15</v>
      </c>
      <c r="I4" s="9">
        <v>43898</v>
      </c>
      <c r="J4" s="6" t="s">
        <v>16</v>
      </c>
      <c r="K4" s="10" t="s">
        <v>165</v>
      </c>
      <c r="L4" s="10" t="s">
        <v>17</v>
      </c>
    </row>
    <row r="5" spans="1:12" ht="90" x14ac:dyDescent="0.25">
      <c r="A5" s="6">
        <v>3</v>
      </c>
      <c r="B5" s="11" t="s">
        <v>166</v>
      </c>
      <c r="C5" s="6" t="s">
        <v>167</v>
      </c>
      <c r="D5" s="8">
        <v>455</v>
      </c>
      <c r="E5" s="6" t="s">
        <v>168</v>
      </c>
      <c r="F5" s="6" t="s">
        <v>169</v>
      </c>
      <c r="G5" s="6" t="s">
        <v>14</v>
      </c>
      <c r="H5" s="6" t="s">
        <v>25</v>
      </c>
      <c r="I5" s="9">
        <v>43893</v>
      </c>
      <c r="J5" s="6" t="s">
        <v>16</v>
      </c>
      <c r="K5" s="10" t="s">
        <v>170</v>
      </c>
      <c r="L5" s="10" t="s">
        <v>17</v>
      </c>
    </row>
    <row r="6" spans="1:12" ht="150" x14ac:dyDescent="0.25">
      <c r="A6" s="6">
        <v>4</v>
      </c>
      <c r="B6" s="11" t="s">
        <v>171</v>
      </c>
      <c r="C6" s="6" t="s">
        <v>172</v>
      </c>
      <c r="D6" s="8">
        <v>364.5</v>
      </c>
      <c r="E6" s="10" t="s">
        <v>173</v>
      </c>
      <c r="F6" s="6" t="s">
        <v>169</v>
      </c>
      <c r="G6" s="6" t="s">
        <v>14</v>
      </c>
      <c r="H6" s="6" t="s">
        <v>25</v>
      </c>
      <c r="I6" s="10">
        <v>4840</v>
      </c>
      <c r="J6" s="6" t="s">
        <v>16</v>
      </c>
      <c r="K6" s="10" t="s">
        <v>174</v>
      </c>
      <c r="L6" s="10" t="s">
        <v>17</v>
      </c>
    </row>
    <row r="7" spans="1:12" ht="75" x14ac:dyDescent="0.25">
      <c r="A7" s="6">
        <v>5</v>
      </c>
      <c r="B7" s="11" t="s">
        <v>175</v>
      </c>
      <c r="C7" s="6" t="s">
        <v>20</v>
      </c>
      <c r="D7" s="8">
        <v>4726.6400000000003</v>
      </c>
      <c r="E7" s="6" t="s">
        <v>176</v>
      </c>
      <c r="F7" s="6" t="s">
        <v>13</v>
      </c>
      <c r="G7" s="6" t="s">
        <v>14</v>
      </c>
      <c r="H7" s="6" t="s">
        <v>56</v>
      </c>
      <c r="I7" s="9">
        <v>43893</v>
      </c>
      <c r="J7" s="6" t="s">
        <v>16</v>
      </c>
      <c r="K7" s="10" t="s">
        <v>177</v>
      </c>
      <c r="L7" s="10" t="s">
        <v>17</v>
      </c>
    </row>
    <row r="8" spans="1:12" ht="75" x14ac:dyDescent="0.25">
      <c r="A8" s="6">
        <v>6</v>
      </c>
      <c r="B8" s="11" t="s">
        <v>178</v>
      </c>
      <c r="C8" s="6" t="s">
        <v>54</v>
      </c>
      <c r="D8" s="8">
        <v>285</v>
      </c>
      <c r="E8" s="6" t="s">
        <v>179</v>
      </c>
      <c r="F8" s="6" t="s">
        <v>13</v>
      </c>
      <c r="G8" s="6" t="s">
        <v>14</v>
      </c>
      <c r="H8" s="6" t="s">
        <v>56</v>
      </c>
      <c r="I8" s="9">
        <v>43893</v>
      </c>
      <c r="J8" s="6" t="s">
        <v>16</v>
      </c>
      <c r="K8" s="10" t="s">
        <v>180</v>
      </c>
      <c r="L8" s="10" t="s">
        <v>17</v>
      </c>
    </row>
    <row r="9" spans="1:12" ht="105" x14ac:dyDescent="0.25">
      <c r="A9" s="6">
        <v>7</v>
      </c>
      <c r="B9" s="14" t="s">
        <v>181</v>
      </c>
      <c r="C9" s="6" t="s">
        <v>157</v>
      </c>
      <c r="D9" s="8">
        <v>71.400000000000006</v>
      </c>
      <c r="E9" s="10" t="s">
        <v>182</v>
      </c>
      <c r="F9" s="10" t="s">
        <v>13</v>
      </c>
      <c r="G9" s="6" t="s">
        <v>14</v>
      </c>
      <c r="H9" s="6" t="s">
        <v>56</v>
      </c>
      <c r="I9" s="30">
        <v>43900</v>
      </c>
      <c r="J9" s="6" t="s">
        <v>16</v>
      </c>
      <c r="K9" s="10" t="s">
        <v>183</v>
      </c>
      <c r="L9" s="10" t="s">
        <v>17</v>
      </c>
    </row>
    <row r="10" spans="1:12" ht="105" x14ac:dyDescent="0.25">
      <c r="A10" s="6">
        <v>8</v>
      </c>
      <c r="B10" s="14" t="s">
        <v>181</v>
      </c>
      <c r="C10" s="6" t="s">
        <v>157</v>
      </c>
      <c r="D10" s="8">
        <v>166.5</v>
      </c>
      <c r="E10" s="10" t="s">
        <v>182</v>
      </c>
      <c r="F10" s="10" t="s">
        <v>13</v>
      </c>
      <c r="G10" s="6" t="s">
        <v>14</v>
      </c>
      <c r="H10" s="6" t="s">
        <v>56</v>
      </c>
      <c r="I10" s="30">
        <v>43900</v>
      </c>
      <c r="J10" s="6" t="s">
        <v>16</v>
      </c>
      <c r="K10" s="10" t="s">
        <v>184</v>
      </c>
      <c r="L10" s="10" t="s">
        <v>17</v>
      </c>
    </row>
    <row r="11" spans="1:12" ht="105" x14ac:dyDescent="0.25">
      <c r="A11" s="6">
        <v>9</v>
      </c>
      <c r="B11" s="14" t="s">
        <v>181</v>
      </c>
      <c r="C11" s="6" t="s">
        <v>157</v>
      </c>
      <c r="D11" s="8">
        <v>111.8</v>
      </c>
      <c r="E11" s="10" t="s">
        <v>182</v>
      </c>
      <c r="F11" s="10" t="s">
        <v>13</v>
      </c>
      <c r="G11" s="6" t="s">
        <v>14</v>
      </c>
      <c r="H11" s="6" t="s">
        <v>56</v>
      </c>
      <c r="I11" s="30">
        <v>43900</v>
      </c>
      <c r="J11" s="6" t="s">
        <v>16</v>
      </c>
      <c r="K11" s="10" t="s">
        <v>185</v>
      </c>
      <c r="L11" s="10" t="s">
        <v>17</v>
      </c>
    </row>
    <row r="12" spans="1:12" ht="105" x14ac:dyDescent="0.25">
      <c r="A12" s="6">
        <v>10</v>
      </c>
      <c r="B12" s="14" t="s">
        <v>181</v>
      </c>
      <c r="C12" s="6" t="s">
        <v>157</v>
      </c>
      <c r="D12" s="8">
        <v>234.7</v>
      </c>
      <c r="E12" s="10" t="s">
        <v>182</v>
      </c>
      <c r="F12" s="10" t="s">
        <v>13</v>
      </c>
      <c r="G12" s="6" t="s">
        <v>14</v>
      </c>
      <c r="H12" s="6" t="s">
        <v>56</v>
      </c>
      <c r="I12" s="30">
        <v>43900</v>
      </c>
      <c r="J12" s="6" t="s">
        <v>16</v>
      </c>
      <c r="K12" s="10" t="s">
        <v>186</v>
      </c>
      <c r="L12" s="10" t="s">
        <v>17</v>
      </c>
    </row>
    <row r="13" spans="1:12" ht="105" x14ac:dyDescent="0.25">
      <c r="A13" s="6">
        <v>11</v>
      </c>
      <c r="B13" s="14" t="s">
        <v>181</v>
      </c>
      <c r="C13" s="6" t="s">
        <v>157</v>
      </c>
      <c r="D13" s="8">
        <v>203.6</v>
      </c>
      <c r="E13" s="10" t="s">
        <v>182</v>
      </c>
      <c r="F13" s="10" t="s">
        <v>13</v>
      </c>
      <c r="G13" s="6" t="s">
        <v>14</v>
      </c>
      <c r="H13" s="6" t="s">
        <v>56</v>
      </c>
      <c r="I13" s="30">
        <v>43900</v>
      </c>
      <c r="J13" s="6" t="s">
        <v>16</v>
      </c>
      <c r="K13" s="10" t="s">
        <v>187</v>
      </c>
      <c r="L13" s="10" t="s">
        <v>17</v>
      </c>
    </row>
    <row r="14" spans="1:12" ht="105" x14ac:dyDescent="0.25">
      <c r="A14" s="6">
        <v>12</v>
      </c>
      <c r="B14" s="14" t="s">
        <v>181</v>
      </c>
      <c r="C14" s="6" t="s">
        <v>157</v>
      </c>
      <c r="D14" s="8">
        <v>36.5</v>
      </c>
      <c r="E14" s="10" t="s">
        <v>182</v>
      </c>
      <c r="F14" s="10" t="s">
        <v>13</v>
      </c>
      <c r="G14" s="6" t="s">
        <v>14</v>
      </c>
      <c r="H14" s="6" t="s">
        <v>56</v>
      </c>
      <c r="I14" s="30">
        <v>43901</v>
      </c>
      <c r="J14" s="6" t="s">
        <v>16</v>
      </c>
      <c r="K14" s="10" t="s">
        <v>188</v>
      </c>
      <c r="L14" s="10" t="s">
        <v>17</v>
      </c>
    </row>
    <row r="15" spans="1:12" ht="135" x14ac:dyDescent="0.25">
      <c r="A15" s="6">
        <v>13</v>
      </c>
      <c r="B15" s="14" t="s">
        <v>189</v>
      </c>
      <c r="C15" s="6" t="s">
        <v>190</v>
      </c>
      <c r="D15" s="8">
        <v>2808.3</v>
      </c>
      <c r="E15" s="10" t="s">
        <v>182</v>
      </c>
      <c r="F15" s="10" t="s">
        <v>13</v>
      </c>
      <c r="G15" s="6" t="s">
        <v>14</v>
      </c>
      <c r="H15" s="6" t="s">
        <v>56</v>
      </c>
      <c r="I15" s="30">
        <v>43903</v>
      </c>
      <c r="J15" s="6" t="s">
        <v>16</v>
      </c>
      <c r="K15" s="10" t="s">
        <v>191</v>
      </c>
      <c r="L15" s="10" t="s">
        <v>17</v>
      </c>
    </row>
  </sheetData>
  <mergeCells count="1">
    <mergeCell ref="A1:L1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6"/>
  <sheetViews>
    <sheetView workbookViewId="0">
      <selection sqref="A1:L1"/>
    </sheetView>
  </sheetViews>
  <sheetFormatPr baseColWidth="10" defaultRowHeight="15" x14ac:dyDescent="0.25"/>
  <cols>
    <col min="1" max="1" width="3.5703125" customWidth="1"/>
    <col min="2" max="2" width="16.5703125" customWidth="1"/>
    <col min="5" max="5" width="12.5703125" customWidth="1"/>
    <col min="7" max="7" width="9.7109375" customWidth="1"/>
    <col min="8" max="8" width="12.42578125" customWidth="1"/>
    <col min="12" max="12" width="9.42578125" customWidth="1"/>
  </cols>
  <sheetData>
    <row r="1" spans="1:13" ht="15" customHeight="1" x14ac:dyDescent="0.25">
      <c r="A1" s="40" t="s">
        <v>194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19"/>
    </row>
    <row r="2" spans="1:13" ht="84" x14ac:dyDescent="0.25">
      <c r="A2" s="1" t="s">
        <v>0</v>
      </c>
      <c r="B2" s="2" t="s">
        <v>1</v>
      </c>
      <c r="C2" s="2" t="s">
        <v>197</v>
      </c>
      <c r="D2" s="2" t="s">
        <v>3</v>
      </c>
      <c r="E2" s="2" t="s">
        <v>4</v>
      </c>
      <c r="F2" s="1" t="s">
        <v>5</v>
      </c>
      <c r="G2" s="1" t="s">
        <v>89</v>
      </c>
      <c r="H2" s="3" t="s">
        <v>7</v>
      </c>
      <c r="I2" s="2" t="s">
        <v>8</v>
      </c>
      <c r="J2" s="4" t="s">
        <v>9</v>
      </c>
      <c r="K2" s="5" t="s">
        <v>10</v>
      </c>
      <c r="L2" s="25" t="s">
        <v>11</v>
      </c>
      <c r="M2" s="19"/>
    </row>
    <row r="3" spans="1:13" ht="135" x14ac:dyDescent="0.25">
      <c r="A3" s="6">
        <v>1</v>
      </c>
      <c r="B3" s="7" t="s">
        <v>22</v>
      </c>
      <c r="C3" s="6" t="s">
        <v>93</v>
      </c>
      <c r="D3" s="8">
        <v>1967.2</v>
      </c>
      <c r="E3" s="8" t="s">
        <v>23</v>
      </c>
      <c r="F3" s="6" t="s">
        <v>13</v>
      </c>
      <c r="G3" s="6" t="s">
        <v>195</v>
      </c>
      <c r="H3" s="6" t="s">
        <v>25</v>
      </c>
      <c r="I3" s="6"/>
      <c r="J3" s="6" t="s">
        <v>16</v>
      </c>
      <c r="K3" s="10" t="s">
        <v>26</v>
      </c>
      <c r="L3" s="10" t="s">
        <v>17</v>
      </c>
      <c r="M3" s="19"/>
    </row>
    <row r="4" spans="1:13" ht="119.25" customHeight="1" x14ac:dyDescent="0.25">
      <c r="A4" s="6">
        <v>2</v>
      </c>
      <c r="B4" s="7" t="s">
        <v>196</v>
      </c>
      <c r="C4" s="11" t="s">
        <v>20</v>
      </c>
      <c r="D4" s="12">
        <v>75</v>
      </c>
      <c r="E4" s="11" t="s">
        <v>36</v>
      </c>
      <c r="F4" s="6" t="s">
        <v>13</v>
      </c>
      <c r="G4" s="6" t="s">
        <v>14</v>
      </c>
      <c r="H4" s="6" t="s">
        <v>15</v>
      </c>
      <c r="I4" s="13">
        <v>43944</v>
      </c>
      <c r="J4" s="6" t="s">
        <v>16</v>
      </c>
      <c r="K4" s="10">
        <v>11</v>
      </c>
      <c r="L4" s="10" t="s">
        <v>17</v>
      </c>
      <c r="M4" s="19"/>
    </row>
    <row r="5" spans="1:13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</sheetData>
  <mergeCells count="1">
    <mergeCell ref="A1:L1"/>
  </mergeCells>
  <pageMargins left="0.25" right="0.25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4:L6"/>
  <sheetViews>
    <sheetView workbookViewId="0">
      <selection activeCell="E6" sqref="E6"/>
    </sheetView>
  </sheetViews>
  <sheetFormatPr baseColWidth="10" defaultRowHeight="15" x14ac:dyDescent="0.25"/>
  <cols>
    <col min="1" max="1" width="2.5703125" customWidth="1"/>
    <col min="3" max="3" width="12.28515625" customWidth="1"/>
    <col min="4" max="4" width="9.5703125" customWidth="1"/>
    <col min="5" max="5" width="12.5703125" customWidth="1"/>
    <col min="7" max="7" width="12.85546875" customWidth="1"/>
    <col min="8" max="8" width="12.28515625" customWidth="1"/>
    <col min="12" max="12" width="8.140625" customWidth="1"/>
  </cols>
  <sheetData>
    <row r="4" spans="1:12" ht="21" customHeight="1" x14ac:dyDescent="0.25">
      <c r="A4" s="40" t="s">
        <v>198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ht="84" x14ac:dyDescent="0.25">
      <c r="A5" s="1" t="s">
        <v>0</v>
      </c>
      <c r="B5" s="1" t="s">
        <v>88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3" t="s">
        <v>7</v>
      </c>
      <c r="I5" s="1" t="s">
        <v>8</v>
      </c>
      <c r="J5" s="3" t="s">
        <v>9</v>
      </c>
      <c r="K5" s="1" t="s">
        <v>10</v>
      </c>
      <c r="L5" s="1" t="s">
        <v>11</v>
      </c>
    </row>
    <row r="6" spans="1:12" ht="120" x14ac:dyDescent="0.25">
      <c r="A6" s="6">
        <v>1</v>
      </c>
      <c r="B6" s="11" t="s">
        <v>199</v>
      </c>
      <c r="C6" s="6" t="s">
        <v>54</v>
      </c>
      <c r="D6" s="8">
        <v>411</v>
      </c>
      <c r="E6" s="6" t="s">
        <v>179</v>
      </c>
      <c r="F6" s="6" t="s">
        <v>13</v>
      </c>
      <c r="G6" s="6" t="s">
        <v>14</v>
      </c>
      <c r="H6" s="6" t="s">
        <v>56</v>
      </c>
      <c r="I6" s="9">
        <v>43952</v>
      </c>
      <c r="J6" s="6" t="s">
        <v>16</v>
      </c>
      <c r="K6" s="10" t="s">
        <v>200</v>
      </c>
      <c r="L6" s="10" t="s">
        <v>17</v>
      </c>
    </row>
  </sheetData>
  <mergeCells count="1">
    <mergeCell ref="A4:L4"/>
  </mergeCells>
  <pageMargins left="0.25" right="0.25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12"/>
  <sheetViews>
    <sheetView workbookViewId="0">
      <selection activeCell="G11" sqref="G11"/>
    </sheetView>
  </sheetViews>
  <sheetFormatPr baseColWidth="10" defaultRowHeight="15" x14ac:dyDescent="0.25"/>
  <cols>
    <col min="1" max="1" width="2.5703125" customWidth="1"/>
    <col min="2" max="2" width="15" customWidth="1"/>
    <col min="3" max="3" width="12.42578125" customWidth="1"/>
    <col min="4" max="4" width="9.7109375" customWidth="1"/>
    <col min="8" max="8" width="16" customWidth="1"/>
    <col min="12" max="12" width="8.140625" customWidth="1"/>
  </cols>
  <sheetData>
    <row r="1" spans="1:12" x14ac:dyDescent="0.25">
      <c r="A1" s="44" t="s">
        <v>201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9"/>
    </row>
    <row r="2" spans="1:12" ht="84" x14ac:dyDescent="0.25">
      <c r="A2" s="1" t="s">
        <v>0</v>
      </c>
      <c r="B2" s="2" t="s">
        <v>1</v>
      </c>
      <c r="C2" s="2" t="s">
        <v>197</v>
      </c>
      <c r="D2" s="2" t="s">
        <v>3</v>
      </c>
      <c r="E2" s="2" t="s">
        <v>234</v>
      </c>
      <c r="F2" s="1" t="s">
        <v>5</v>
      </c>
      <c r="G2" s="1" t="s">
        <v>89</v>
      </c>
      <c r="H2" s="3" t="s">
        <v>7</v>
      </c>
      <c r="I2" s="2" t="s">
        <v>8</v>
      </c>
      <c r="J2" s="4" t="s">
        <v>9</v>
      </c>
      <c r="K2" s="2" t="s">
        <v>10</v>
      </c>
      <c r="L2" s="25" t="s">
        <v>11</v>
      </c>
    </row>
    <row r="3" spans="1:12" ht="90" x14ac:dyDescent="0.25">
      <c r="A3" s="6">
        <v>1</v>
      </c>
      <c r="B3" s="14" t="s">
        <v>202</v>
      </c>
      <c r="C3" s="6" t="s">
        <v>203</v>
      </c>
      <c r="D3" s="8">
        <v>618</v>
      </c>
      <c r="E3" s="8" t="s">
        <v>204</v>
      </c>
      <c r="F3" s="6" t="s">
        <v>13</v>
      </c>
      <c r="G3" s="6" t="s">
        <v>205</v>
      </c>
      <c r="H3" s="6" t="s">
        <v>25</v>
      </c>
      <c r="I3" s="9">
        <v>43990</v>
      </c>
      <c r="J3" s="6" t="s">
        <v>16</v>
      </c>
      <c r="K3" s="10" t="s">
        <v>206</v>
      </c>
      <c r="L3" s="10" t="s">
        <v>17</v>
      </c>
    </row>
    <row r="4" spans="1:12" ht="75" x14ac:dyDescent="0.25">
      <c r="A4" s="6">
        <v>2</v>
      </c>
      <c r="B4" s="14" t="s">
        <v>207</v>
      </c>
      <c r="C4" s="6" t="s">
        <v>208</v>
      </c>
      <c r="D4" s="8">
        <v>340</v>
      </c>
      <c r="E4" s="33" t="s">
        <v>209</v>
      </c>
      <c r="F4" s="6" t="s">
        <v>13</v>
      </c>
      <c r="G4" s="6" t="s">
        <v>205</v>
      </c>
      <c r="H4" s="6" t="s">
        <v>25</v>
      </c>
      <c r="I4" s="9">
        <v>44000</v>
      </c>
      <c r="J4" s="6" t="s">
        <v>16</v>
      </c>
      <c r="K4" s="10" t="s">
        <v>210</v>
      </c>
      <c r="L4" s="10" t="s">
        <v>17</v>
      </c>
    </row>
    <row r="5" spans="1:12" ht="90" x14ac:dyDescent="0.25">
      <c r="A5" s="6">
        <v>3</v>
      </c>
      <c r="B5" s="14" t="s">
        <v>211</v>
      </c>
      <c r="C5" s="6" t="s">
        <v>208</v>
      </c>
      <c r="D5" s="8">
        <v>59</v>
      </c>
      <c r="E5" s="8" t="s">
        <v>212</v>
      </c>
      <c r="F5" s="6" t="s">
        <v>213</v>
      </c>
      <c r="G5" s="6" t="s">
        <v>205</v>
      </c>
      <c r="H5" s="6" t="s">
        <v>25</v>
      </c>
      <c r="I5" s="9">
        <v>44004</v>
      </c>
      <c r="J5" s="6" t="s">
        <v>16</v>
      </c>
      <c r="K5" s="10" t="s">
        <v>214</v>
      </c>
      <c r="L5" s="10" t="s">
        <v>17</v>
      </c>
    </row>
    <row r="6" spans="1:12" ht="90" x14ac:dyDescent="0.25">
      <c r="A6" s="6">
        <v>4</v>
      </c>
      <c r="B6" s="14" t="s">
        <v>211</v>
      </c>
      <c r="C6" s="6" t="s">
        <v>208</v>
      </c>
      <c r="D6" s="8">
        <v>512.39</v>
      </c>
      <c r="E6" s="8" t="s">
        <v>212</v>
      </c>
      <c r="F6" s="6" t="s">
        <v>213</v>
      </c>
      <c r="G6" s="6" t="s">
        <v>205</v>
      </c>
      <c r="H6" s="6" t="s">
        <v>25</v>
      </c>
      <c r="I6" s="9">
        <v>44004</v>
      </c>
      <c r="J6" s="6" t="s">
        <v>16</v>
      </c>
      <c r="K6" s="10" t="s">
        <v>214</v>
      </c>
      <c r="L6" s="10" t="s">
        <v>17</v>
      </c>
    </row>
    <row r="7" spans="1:12" ht="105" x14ac:dyDescent="0.25">
      <c r="A7" s="6">
        <v>5</v>
      </c>
      <c r="B7" s="14" t="s">
        <v>215</v>
      </c>
      <c r="C7" s="6" t="s">
        <v>216</v>
      </c>
      <c r="D7" s="8">
        <v>25</v>
      </c>
      <c r="E7" s="6" t="s">
        <v>217</v>
      </c>
      <c r="F7" s="6" t="s">
        <v>13</v>
      </c>
      <c r="G7" s="6" t="s">
        <v>205</v>
      </c>
      <c r="H7" s="6" t="s">
        <v>25</v>
      </c>
      <c r="I7" s="9">
        <v>44001</v>
      </c>
      <c r="J7" s="6" t="s">
        <v>16</v>
      </c>
      <c r="K7" s="10" t="s">
        <v>218</v>
      </c>
      <c r="L7" s="10" t="s">
        <v>17</v>
      </c>
    </row>
    <row r="8" spans="1:12" ht="83.25" x14ac:dyDescent="0.25">
      <c r="A8" s="6">
        <v>6</v>
      </c>
      <c r="B8" s="14" t="s">
        <v>219</v>
      </c>
      <c r="C8" s="6" t="s">
        <v>208</v>
      </c>
      <c r="D8" s="8">
        <f>315.6+317.15+319.25</f>
        <v>952</v>
      </c>
      <c r="E8" s="8" t="s">
        <v>212</v>
      </c>
      <c r="F8" s="6" t="s">
        <v>213</v>
      </c>
      <c r="G8" s="6" t="s">
        <v>205</v>
      </c>
      <c r="H8" s="6" t="s">
        <v>25</v>
      </c>
      <c r="I8" s="9">
        <v>44004</v>
      </c>
      <c r="J8" s="6" t="s">
        <v>16</v>
      </c>
      <c r="K8" s="10" t="s">
        <v>220</v>
      </c>
      <c r="L8" s="10" t="s">
        <v>17</v>
      </c>
    </row>
    <row r="9" spans="1:12" ht="60" x14ac:dyDescent="0.25">
      <c r="A9" s="6">
        <v>7</v>
      </c>
      <c r="B9" s="11" t="s">
        <v>221</v>
      </c>
      <c r="C9" s="6" t="s">
        <v>93</v>
      </c>
      <c r="D9" s="8">
        <v>1941</v>
      </c>
      <c r="E9" s="6" t="s">
        <v>222</v>
      </c>
      <c r="F9" s="6" t="s">
        <v>13</v>
      </c>
      <c r="G9" s="6" t="s">
        <v>205</v>
      </c>
      <c r="H9" s="6" t="s">
        <v>25</v>
      </c>
      <c r="I9" s="9">
        <v>44006</v>
      </c>
      <c r="J9" s="6" t="s">
        <v>16</v>
      </c>
      <c r="K9" s="10" t="s">
        <v>223</v>
      </c>
      <c r="L9" s="10" t="s">
        <v>17</v>
      </c>
    </row>
    <row r="10" spans="1:12" ht="105" x14ac:dyDescent="0.25">
      <c r="A10" s="6">
        <v>8</v>
      </c>
      <c r="B10" s="11" t="s">
        <v>224</v>
      </c>
      <c r="C10" s="6" t="s">
        <v>225</v>
      </c>
      <c r="D10" s="8">
        <v>1680</v>
      </c>
      <c r="E10" s="6" t="s">
        <v>204</v>
      </c>
      <c r="F10" s="6" t="s">
        <v>13</v>
      </c>
      <c r="G10" s="6" t="s">
        <v>205</v>
      </c>
      <c r="H10" s="6" t="s">
        <v>25</v>
      </c>
      <c r="I10" s="9">
        <v>44004</v>
      </c>
      <c r="J10" s="6" t="s">
        <v>16</v>
      </c>
      <c r="K10" s="10" t="s">
        <v>226</v>
      </c>
      <c r="L10" s="10" t="s">
        <v>17</v>
      </c>
    </row>
    <row r="11" spans="1:12" ht="120" x14ac:dyDescent="0.25">
      <c r="A11" s="6">
        <v>9</v>
      </c>
      <c r="B11" s="11" t="s">
        <v>227</v>
      </c>
      <c r="C11" s="6" t="s">
        <v>225</v>
      </c>
      <c r="D11" s="8">
        <v>5500</v>
      </c>
      <c r="E11" s="6" t="s">
        <v>228</v>
      </c>
      <c r="F11" s="6" t="s">
        <v>13</v>
      </c>
      <c r="G11" s="6" t="s">
        <v>205</v>
      </c>
      <c r="H11" s="6" t="s">
        <v>25</v>
      </c>
      <c r="I11" s="9">
        <v>44007</v>
      </c>
      <c r="J11" s="6" t="s">
        <v>16</v>
      </c>
      <c r="K11" s="10" t="s">
        <v>229</v>
      </c>
      <c r="L11" s="10" t="s">
        <v>17</v>
      </c>
    </row>
    <row r="12" spans="1:12" ht="135" x14ac:dyDescent="0.25">
      <c r="A12" s="6">
        <v>10</v>
      </c>
      <c r="B12" s="11" t="s">
        <v>230</v>
      </c>
      <c r="C12" s="6" t="s">
        <v>231</v>
      </c>
      <c r="D12" s="8">
        <v>3283.02</v>
      </c>
      <c r="E12" s="6" t="s">
        <v>232</v>
      </c>
      <c r="F12" s="6" t="s">
        <v>213</v>
      </c>
      <c r="G12" s="6" t="s">
        <v>205</v>
      </c>
      <c r="H12" s="6" t="s">
        <v>25</v>
      </c>
      <c r="I12" s="9">
        <v>43986</v>
      </c>
      <c r="J12" s="6" t="s">
        <v>16</v>
      </c>
      <c r="K12" s="10" t="s">
        <v>233</v>
      </c>
      <c r="L12" s="10" t="s">
        <v>17</v>
      </c>
    </row>
  </sheetData>
  <mergeCells count="1">
    <mergeCell ref="A1:K1"/>
  </mergeCells>
  <pageMargins left="0.25" right="0.25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2"/>
  <sheetViews>
    <sheetView workbookViewId="0">
      <selection activeCell="E11" sqref="E11"/>
    </sheetView>
  </sheetViews>
  <sheetFormatPr baseColWidth="10" defaultRowHeight="15" x14ac:dyDescent="0.25"/>
  <cols>
    <col min="1" max="1" width="2.5703125" customWidth="1"/>
    <col min="2" max="2" width="13.7109375" customWidth="1"/>
    <col min="3" max="3" width="13.42578125" customWidth="1"/>
    <col min="5" max="5" width="12.5703125" customWidth="1"/>
    <col min="7" max="7" width="12.140625" customWidth="1"/>
    <col min="8" max="8" width="12.85546875" customWidth="1"/>
    <col min="12" max="12" width="7.7109375" customWidth="1"/>
  </cols>
  <sheetData>
    <row r="1" spans="1:12" x14ac:dyDescent="0.25">
      <c r="A1" s="40" t="s">
        <v>235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35"/>
    </row>
    <row r="2" spans="1:12" ht="84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1" t="s">
        <v>5</v>
      </c>
      <c r="G2" s="1" t="s">
        <v>6</v>
      </c>
      <c r="H2" s="3" t="s">
        <v>7</v>
      </c>
      <c r="I2" s="2" t="s">
        <v>8</v>
      </c>
      <c r="J2" s="4" t="s">
        <v>9</v>
      </c>
      <c r="K2" s="2" t="s">
        <v>10</v>
      </c>
      <c r="L2" s="25" t="s">
        <v>11</v>
      </c>
    </row>
    <row r="3" spans="1:12" ht="90" x14ac:dyDescent="0.25">
      <c r="A3" s="6">
        <v>1</v>
      </c>
      <c r="B3" s="14" t="s">
        <v>211</v>
      </c>
      <c r="C3" s="6" t="s">
        <v>208</v>
      </c>
      <c r="D3" s="8">
        <f>490.99+115</f>
        <v>605.99</v>
      </c>
      <c r="E3" s="8" t="s">
        <v>212</v>
      </c>
      <c r="F3" s="6" t="s">
        <v>213</v>
      </c>
      <c r="G3" s="6" t="s">
        <v>205</v>
      </c>
      <c r="H3" s="6" t="s">
        <v>56</v>
      </c>
      <c r="I3" s="9">
        <v>44026</v>
      </c>
      <c r="J3" s="6" t="s">
        <v>16</v>
      </c>
      <c r="K3" s="10" t="s">
        <v>236</v>
      </c>
      <c r="L3" s="10" t="s">
        <v>17</v>
      </c>
    </row>
    <row r="4" spans="1:12" ht="240" x14ac:dyDescent="0.25">
      <c r="A4" s="6">
        <v>2</v>
      </c>
      <c r="B4" s="14" t="s">
        <v>237</v>
      </c>
      <c r="C4" s="6" t="s">
        <v>203</v>
      </c>
      <c r="D4" s="8">
        <v>42</v>
      </c>
      <c r="E4" s="33" t="s">
        <v>182</v>
      </c>
      <c r="F4" s="6" t="s">
        <v>13</v>
      </c>
      <c r="G4" s="6" t="s">
        <v>205</v>
      </c>
      <c r="H4" s="6" t="s">
        <v>56</v>
      </c>
      <c r="I4" s="9">
        <v>44022</v>
      </c>
      <c r="J4" s="6" t="s">
        <v>16</v>
      </c>
      <c r="K4" s="10" t="s">
        <v>238</v>
      </c>
      <c r="L4" s="10" t="s">
        <v>17</v>
      </c>
    </row>
    <row r="5" spans="1:12" ht="165" x14ac:dyDescent="0.25">
      <c r="A5" s="6">
        <v>3</v>
      </c>
      <c r="B5" s="14" t="s">
        <v>239</v>
      </c>
      <c r="C5" s="6" t="s">
        <v>203</v>
      </c>
      <c r="D5" s="8">
        <v>84</v>
      </c>
      <c r="E5" s="8" t="s">
        <v>182</v>
      </c>
      <c r="F5" s="6" t="s">
        <v>13</v>
      </c>
      <c r="G5" s="6" t="s">
        <v>205</v>
      </c>
      <c r="H5" s="6" t="s">
        <v>56</v>
      </c>
      <c r="I5" s="9">
        <v>44022</v>
      </c>
      <c r="J5" s="6" t="s">
        <v>16</v>
      </c>
      <c r="K5" s="10" t="s">
        <v>240</v>
      </c>
      <c r="L5" s="10" t="s">
        <v>17</v>
      </c>
    </row>
    <row r="6" spans="1:12" ht="165" x14ac:dyDescent="0.25">
      <c r="A6" s="17">
        <v>4</v>
      </c>
      <c r="B6" s="14" t="s">
        <v>241</v>
      </c>
      <c r="C6" s="6" t="s">
        <v>203</v>
      </c>
      <c r="D6" s="8">
        <v>41.8</v>
      </c>
      <c r="E6" s="6" t="s">
        <v>242</v>
      </c>
      <c r="F6" s="6" t="s">
        <v>13</v>
      </c>
      <c r="G6" s="6" t="s">
        <v>205</v>
      </c>
      <c r="H6" s="6" t="s">
        <v>56</v>
      </c>
      <c r="I6" s="9">
        <v>44015</v>
      </c>
      <c r="J6" s="6" t="s">
        <v>16</v>
      </c>
      <c r="K6" s="10" t="s">
        <v>243</v>
      </c>
      <c r="L6" s="10" t="s">
        <v>17</v>
      </c>
    </row>
    <row r="7" spans="1:12" ht="150" x14ac:dyDescent="0.25">
      <c r="A7" s="17">
        <v>5</v>
      </c>
      <c r="B7" s="14" t="s">
        <v>244</v>
      </c>
      <c r="C7" s="6" t="s">
        <v>203</v>
      </c>
      <c r="D7" s="8">
        <f>1414.24+865</f>
        <v>2279.2399999999998</v>
      </c>
      <c r="E7" s="6" t="s">
        <v>245</v>
      </c>
      <c r="F7" s="6" t="s">
        <v>13</v>
      </c>
      <c r="G7" s="6" t="s">
        <v>205</v>
      </c>
      <c r="H7" s="6" t="s">
        <v>56</v>
      </c>
      <c r="I7" s="9" t="s">
        <v>246</v>
      </c>
      <c r="J7" s="6" t="s">
        <v>16</v>
      </c>
      <c r="K7" s="10" t="s">
        <v>247</v>
      </c>
      <c r="L7" s="10" t="s">
        <v>17</v>
      </c>
    </row>
    <row r="8" spans="1:12" ht="135" x14ac:dyDescent="0.25">
      <c r="A8" s="17">
        <v>6</v>
      </c>
      <c r="B8" s="14" t="s">
        <v>248</v>
      </c>
      <c r="C8" s="6" t="s">
        <v>203</v>
      </c>
      <c r="D8" s="8">
        <v>879.74</v>
      </c>
      <c r="E8" s="6" t="s">
        <v>245</v>
      </c>
      <c r="F8" s="6" t="s">
        <v>13</v>
      </c>
      <c r="G8" s="6" t="s">
        <v>205</v>
      </c>
      <c r="H8" s="6" t="s">
        <v>56</v>
      </c>
      <c r="I8" s="9">
        <v>44022</v>
      </c>
      <c r="J8" s="6" t="s">
        <v>16</v>
      </c>
      <c r="K8" s="10" t="s">
        <v>249</v>
      </c>
      <c r="L8" s="10" t="s">
        <v>17</v>
      </c>
    </row>
    <row r="9" spans="1:12" ht="105" x14ac:dyDescent="0.25">
      <c r="A9" s="17">
        <v>7</v>
      </c>
      <c r="B9" s="14" t="s">
        <v>250</v>
      </c>
      <c r="C9" s="6" t="s">
        <v>251</v>
      </c>
      <c r="D9" s="8">
        <v>2640</v>
      </c>
      <c r="E9" s="6" t="s">
        <v>252</v>
      </c>
      <c r="F9" s="6" t="s">
        <v>97</v>
      </c>
      <c r="G9" s="6" t="s">
        <v>205</v>
      </c>
      <c r="H9" s="6" t="s">
        <v>56</v>
      </c>
      <c r="I9" s="9">
        <v>44027</v>
      </c>
      <c r="J9" s="6" t="s">
        <v>16</v>
      </c>
      <c r="K9" s="10" t="s">
        <v>253</v>
      </c>
      <c r="L9" s="10" t="s">
        <v>17</v>
      </c>
    </row>
    <row r="10" spans="1:12" ht="180" x14ac:dyDescent="0.25">
      <c r="A10" s="17">
        <v>8</v>
      </c>
      <c r="B10" s="14" t="s">
        <v>254</v>
      </c>
      <c r="C10" s="6" t="s">
        <v>255</v>
      </c>
      <c r="D10" s="8">
        <v>1700</v>
      </c>
      <c r="E10" s="6" t="s">
        <v>256</v>
      </c>
      <c r="F10" s="6" t="s">
        <v>97</v>
      </c>
      <c r="G10" s="6" t="s">
        <v>205</v>
      </c>
      <c r="H10" s="6" t="s">
        <v>56</v>
      </c>
      <c r="I10" s="9">
        <v>44032</v>
      </c>
      <c r="J10" s="6" t="s">
        <v>16</v>
      </c>
      <c r="K10" s="10" t="s">
        <v>257</v>
      </c>
      <c r="L10" s="10" t="s">
        <v>17</v>
      </c>
    </row>
    <row r="11" spans="1:12" ht="180" x14ac:dyDescent="0.25">
      <c r="A11" s="17">
        <v>9</v>
      </c>
      <c r="B11" s="14" t="s">
        <v>258</v>
      </c>
      <c r="C11" s="6" t="s">
        <v>203</v>
      </c>
      <c r="D11" s="8">
        <v>522.54999999999995</v>
      </c>
      <c r="E11" s="33" t="s">
        <v>182</v>
      </c>
      <c r="F11" s="23" t="s">
        <v>13</v>
      </c>
      <c r="G11" s="6" t="s">
        <v>205</v>
      </c>
      <c r="H11" s="6" t="s">
        <v>56</v>
      </c>
      <c r="I11" s="9">
        <v>44025</v>
      </c>
      <c r="J11" s="6" t="s">
        <v>16</v>
      </c>
      <c r="K11" s="10" t="s">
        <v>259</v>
      </c>
      <c r="L11" s="10" t="s">
        <v>17</v>
      </c>
    </row>
    <row r="12" spans="1:12" ht="180" x14ac:dyDescent="0.25">
      <c r="A12" s="34">
        <v>10</v>
      </c>
      <c r="B12" s="31" t="s">
        <v>260</v>
      </c>
      <c r="C12" s="10" t="s">
        <v>203</v>
      </c>
      <c r="D12" s="8">
        <v>851</v>
      </c>
      <c r="E12" s="10" t="s">
        <v>261</v>
      </c>
      <c r="F12" s="10" t="s">
        <v>13</v>
      </c>
      <c r="G12" s="10" t="s">
        <v>14</v>
      </c>
      <c r="H12" s="10" t="s">
        <v>56</v>
      </c>
      <c r="I12" s="30">
        <v>44042</v>
      </c>
      <c r="J12" s="10" t="s">
        <v>16</v>
      </c>
      <c r="K12" s="10" t="s">
        <v>262</v>
      </c>
      <c r="L12" s="10" t="s">
        <v>17</v>
      </c>
    </row>
  </sheetData>
  <mergeCells count="1">
    <mergeCell ref="A1:K1"/>
  </mergeCells>
  <pageMargins left="0.25" right="0.25" top="0.75" bottom="0.75" header="0.3" footer="0.3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14"/>
  <sheetViews>
    <sheetView workbookViewId="0">
      <selection activeCell="K7" sqref="K7"/>
    </sheetView>
  </sheetViews>
  <sheetFormatPr baseColWidth="10" defaultRowHeight="15" x14ac:dyDescent="0.25"/>
  <cols>
    <col min="1" max="1" width="3.42578125" customWidth="1"/>
    <col min="2" max="2" width="15" customWidth="1"/>
    <col min="3" max="3" width="11.28515625" customWidth="1"/>
    <col min="4" max="4" width="9.85546875" customWidth="1"/>
    <col min="7" max="7" width="11.7109375" customWidth="1"/>
    <col min="8" max="8" width="14.7109375" customWidth="1"/>
    <col min="10" max="10" width="10" customWidth="1"/>
    <col min="12" max="12" width="7.5703125" customWidth="1"/>
  </cols>
  <sheetData>
    <row r="1" spans="1:12" x14ac:dyDescent="0.25">
      <c r="A1" s="46" t="s">
        <v>263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36"/>
    </row>
    <row r="2" spans="1:12" ht="84" x14ac:dyDescent="0.25">
      <c r="A2" s="1" t="s">
        <v>0</v>
      </c>
      <c r="B2" s="2" t="s">
        <v>1</v>
      </c>
      <c r="C2" s="2" t="s">
        <v>197</v>
      </c>
      <c r="D2" s="2" t="s">
        <v>3</v>
      </c>
      <c r="E2" s="2" t="s">
        <v>234</v>
      </c>
      <c r="F2" s="1" t="s">
        <v>5</v>
      </c>
      <c r="G2" s="1" t="s">
        <v>89</v>
      </c>
      <c r="H2" s="3" t="s">
        <v>7</v>
      </c>
      <c r="I2" s="2" t="s">
        <v>8</v>
      </c>
      <c r="J2" s="4" t="s">
        <v>86</v>
      </c>
      <c r="K2" s="2" t="s">
        <v>10</v>
      </c>
      <c r="L2" s="25" t="s">
        <v>11</v>
      </c>
    </row>
    <row r="3" spans="1:12" ht="195" x14ac:dyDescent="0.25">
      <c r="A3" s="10">
        <v>1</v>
      </c>
      <c r="B3" s="14" t="s">
        <v>264</v>
      </c>
      <c r="C3" s="10" t="s">
        <v>203</v>
      </c>
      <c r="D3" s="8">
        <v>127.25</v>
      </c>
      <c r="E3" s="10" t="s">
        <v>261</v>
      </c>
      <c r="F3" s="10" t="s">
        <v>13</v>
      </c>
      <c r="G3" s="10" t="s">
        <v>14</v>
      </c>
      <c r="H3" s="10" t="s">
        <v>56</v>
      </c>
      <c r="I3" s="30">
        <v>44046</v>
      </c>
      <c r="J3" s="10" t="s">
        <v>16</v>
      </c>
      <c r="K3" s="10" t="s">
        <v>265</v>
      </c>
      <c r="L3" s="10" t="s">
        <v>17</v>
      </c>
    </row>
    <row r="4" spans="1:12" ht="195" x14ac:dyDescent="0.25">
      <c r="A4" s="10">
        <v>2</v>
      </c>
      <c r="B4" s="14" t="s">
        <v>264</v>
      </c>
      <c r="C4" s="10" t="s">
        <v>203</v>
      </c>
      <c r="D4" s="8">
        <v>63.35</v>
      </c>
      <c r="E4" s="10" t="s">
        <v>261</v>
      </c>
      <c r="F4" s="10" t="s">
        <v>13</v>
      </c>
      <c r="G4" s="10" t="s">
        <v>14</v>
      </c>
      <c r="H4" s="10" t="s">
        <v>56</v>
      </c>
      <c r="I4" s="30">
        <v>44053</v>
      </c>
      <c r="J4" s="10" t="s">
        <v>16</v>
      </c>
      <c r="K4" s="10" t="s">
        <v>266</v>
      </c>
      <c r="L4" s="10" t="s">
        <v>17</v>
      </c>
    </row>
    <row r="5" spans="1:12" ht="195" x14ac:dyDescent="0.25">
      <c r="A5" s="10">
        <v>3</v>
      </c>
      <c r="B5" s="14" t="s">
        <v>264</v>
      </c>
      <c r="C5" s="10" t="s">
        <v>203</v>
      </c>
      <c r="D5" s="8">
        <v>201.9</v>
      </c>
      <c r="E5" s="10" t="s">
        <v>261</v>
      </c>
      <c r="F5" s="10" t="s">
        <v>13</v>
      </c>
      <c r="G5" s="10" t="s">
        <v>14</v>
      </c>
      <c r="H5" s="10" t="s">
        <v>56</v>
      </c>
      <c r="I5" s="30">
        <v>44055</v>
      </c>
      <c r="J5" s="10" t="s">
        <v>16</v>
      </c>
      <c r="K5" s="10" t="s">
        <v>267</v>
      </c>
      <c r="L5" s="10" t="s">
        <v>17</v>
      </c>
    </row>
    <row r="6" spans="1:12" ht="90" x14ac:dyDescent="0.25">
      <c r="A6" s="10">
        <v>4</v>
      </c>
      <c r="B6" s="31" t="s">
        <v>268</v>
      </c>
      <c r="C6" s="10" t="s">
        <v>269</v>
      </c>
      <c r="D6" s="8">
        <v>127.65</v>
      </c>
      <c r="E6" s="8" t="s">
        <v>204</v>
      </c>
      <c r="F6" s="10" t="s">
        <v>13</v>
      </c>
      <c r="G6" s="10" t="s">
        <v>14</v>
      </c>
      <c r="H6" s="10" t="s">
        <v>56</v>
      </c>
      <c r="I6" s="30">
        <v>44053</v>
      </c>
      <c r="J6" s="10" t="s">
        <v>16</v>
      </c>
      <c r="K6" s="10" t="s">
        <v>270</v>
      </c>
      <c r="L6" s="10" t="s">
        <v>17</v>
      </c>
    </row>
    <row r="7" spans="1:12" ht="195" x14ac:dyDescent="0.25">
      <c r="A7" s="10">
        <v>5</v>
      </c>
      <c r="B7" s="31" t="s">
        <v>271</v>
      </c>
      <c r="C7" s="10" t="s">
        <v>203</v>
      </c>
      <c r="D7" s="8">
        <v>35</v>
      </c>
      <c r="E7" s="10" t="s">
        <v>261</v>
      </c>
      <c r="F7" s="10" t="s">
        <v>13</v>
      </c>
      <c r="G7" s="10" t="s">
        <v>14</v>
      </c>
      <c r="H7" s="10" t="s">
        <v>56</v>
      </c>
      <c r="I7" s="30">
        <v>44054</v>
      </c>
      <c r="J7" s="10" t="s">
        <v>16</v>
      </c>
      <c r="K7" s="10" t="s">
        <v>272</v>
      </c>
      <c r="L7" s="10" t="s">
        <v>17</v>
      </c>
    </row>
    <row r="8" spans="1:12" ht="195" x14ac:dyDescent="0.25">
      <c r="A8" s="10">
        <v>6</v>
      </c>
      <c r="B8" s="31" t="s">
        <v>273</v>
      </c>
      <c r="C8" s="10" t="s">
        <v>203</v>
      </c>
      <c r="D8" s="8">
        <v>307.3</v>
      </c>
      <c r="E8" s="10" t="s">
        <v>261</v>
      </c>
      <c r="F8" s="10" t="s">
        <v>13</v>
      </c>
      <c r="G8" s="10" t="s">
        <v>14</v>
      </c>
      <c r="H8" s="10" t="s">
        <v>56</v>
      </c>
      <c r="I8" s="30">
        <v>44055</v>
      </c>
      <c r="J8" s="10" t="s">
        <v>16</v>
      </c>
      <c r="K8" s="10" t="s">
        <v>274</v>
      </c>
      <c r="L8" s="10" t="s">
        <v>17</v>
      </c>
    </row>
    <row r="9" spans="1:12" ht="195" x14ac:dyDescent="0.25">
      <c r="A9" s="10">
        <v>7</v>
      </c>
      <c r="B9" s="31" t="s">
        <v>275</v>
      </c>
      <c r="C9" s="10" t="s">
        <v>203</v>
      </c>
      <c r="D9" s="8">
        <v>100.8</v>
      </c>
      <c r="E9" s="10" t="s">
        <v>261</v>
      </c>
      <c r="F9" s="10" t="s">
        <v>13</v>
      </c>
      <c r="G9" s="10" t="s">
        <v>14</v>
      </c>
      <c r="H9" s="10" t="s">
        <v>56</v>
      </c>
      <c r="I9" s="30">
        <v>44055</v>
      </c>
      <c r="J9" s="10" t="s">
        <v>16</v>
      </c>
      <c r="K9" s="10" t="s">
        <v>276</v>
      </c>
      <c r="L9" s="10" t="s">
        <v>17</v>
      </c>
    </row>
    <row r="10" spans="1:12" ht="195" x14ac:dyDescent="0.25">
      <c r="A10" s="10">
        <v>8</v>
      </c>
      <c r="B10" s="31" t="s">
        <v>277</v>
      </c>
      <c r="C10" s="10" t="s">
        <v>203</v>
      </c>
      <c r="D10" s="8">
        <v>53.55</v>
      </c>
      <c r="E10" s="10" t="s">
        <v>261</v>
      </c>
      <c r="F10" s="10" t="s">
        <v>13</v>
      </c>
      <c r="G10" s="10" t="s">
        <v>14</v>
      </c>
      <c r="H10" s="10" t="s">
        <v>56</v>
      </c>
      <c r="I10" s="30">
        <v>44064</v>
      </c>
      <c r="J10" s="10" t="s">
        <v>16</v>
      </c>
      <c r="K10" s="10" t="s">
        <v>278</v>
      </c>
      <c r="L10" s="10" t="s">
        <v>17</v>
      </c>
    </row>
    <row r="11" spans="1:12" ht="120" x14ac:dyDescent="0.25">
      <c r="A11" s="10">
        <v>9</v>
      </c>
      <c r="B11" s="31" t="s">
        <v>279</v>
      </c>
      <c r="C11" s="6" t="s">
        <v>225</v>
      </c>
      <c r="D11" s="8">
        <v>840</v>
      </c>
      <c r="E11" s="10" t="s">
        <v>261</v>
      </c>
      <c r="F11" s="10" t="s">
        <v>13</v>
      </c>
      <c r="G11" s="10" t="s">
        <v>14</v>
      </c>
      <c r="H11" s="10" t="s">
        <v>56</v>
      </c>
      <c r="I11" s="30">
        <v>44064</v>
      </c>
      <c r="J11" s="10" t="s">
        <v>16</v>
      </c>
      <c r="K11" s="10" t="s">
        <v>280</v>
      </c>
      <c r="L11" s="10" t="s">
        <v>17</v>
      </c>
    </row>
    <row r="12" spans="1:12" ht="60" x14ac:dyDescent="0.25">
      <c r="A12" s="47">
        <v>10</v>
      </c>
      <c r="B12" s="48" t="s">
        <v>281</v>
      </c>
      <c r="C12" s="49" t="s">
        <v>225</v>
      </c>
      <c r="D12" s="8">
        <v>1209</v>
      </c>
      <c r="E12" s="47" t="s">
        <v>261</v>
      </c>
      <c r="F12" s="47" t="s">
        <v>13</v>
      </c>
      <c r="G12" s="47" t="s">
        <v>14</v>
      </c>
      <c r="H12" s="47" t="s">
        <v>56</v>
      </c>
      <c r="I12" s="30">
        <v>44053</v>
      </c>
      <c r="J12" s="10" t="s">
        <v>16</v>
      </c>
      <c r="K12" s="10" t="s">
        <v>282</v>
      </c>
      <c r="L12" s="10" t="s">
        <v>17</v>
      </c>
    </row>
    <row r="13" spans="1:12" ht="60" x14ac:dyDescent="0.25">
      <c r="A13" s="47"/>
      <c r="B13" s="48"/>
      <c r="C13" s="49"/>
      <c r="D13" s="8">
        <v>210.2</v>
      </c>
      <c r="E13" s="47"/>
      <c r="F13" s="47"/>
      <c r="G13" s="47"/>
      <c r="H13" s="47"/>
      <c r="I13" s="30">
        <v>44055</v>
      </c>
      <c r="J13" s="10" t="s">
        <v>16</v>
      </c>
      <c r="K13" s="10" t="s">
        <v>283</v>
      </c>
      <c r="L13" s="10" t="s">
        <v>17</v>
      </c>
    </row>
    <row r="14" spans="1:12" ht="165" x14ac:dyDescent="0.25">
      <c r="A14" s="10">
        <v>11</v>
      </c>
      <c r="B14" s="31" t="s">
        <v>284</v>
      </c>
      <c r="C14" s="10" t="s">
        <v>203</v>
      </c>
      <c r="D14" s="8">
        <f>232.65+99.15</f>
        <v>331.8</v>
      </c>
      <c r="E14" s="10" t="s">
        <v>261</v>
      </c>
      <c r="F14" s="10" t="s">
        <v>13</v>
      </c>
      <c r="G14" s="10" t="s">
        <v>14</v>
      </c>
      <c r="H14" s="10" t="s">
        <v>56</v>
      </c>
      <c r="I14" s="30">
        <v>44074</v>
      </c>
      <c r="J14" s="10" t="s">
        <v>16</v>
      </c>
      <c r="K14" s="10" t="s">
        <v>285</v>
      </c>
      <c r="L14" s="10" t="s">
        <v>17</v>
      </c>
    </row>
  </sheetData>
  <mergeCells count="8">
    <mergeCell ref="A1:K1"/>
    <mergeCell ref="A12:A13"/>
    <mergeCell ref="B12:B13"/>
    <mergeCell ref="C12:C13"/>
    <mergeCell ref="E12:E13"/>
    <mergeCell ref="F12:F13"/>
    <mergeCell ref="G12:G13"/>
    <mergeCell ref="H12:H13"/>
  </mergeCells>
  <pageMargins left="0.25" right="0.25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9"/>
  <sheetViews>
    <sheetView tabSelected="1" workbookViewId="0">
      <selection activeCell="D2" sqref="D2"/>
    </sheetView>
  </sheetViews>
  <sheetFormatPr baseColWidth="10" defaultRowHeight="15" x14ac:dyDescent="0.25"/>
  <cols>
    <col min="1" max="1" width="3.140625" customWidth="1"/>
    <col min="2" max="2" width="14.140625" customWidth="1"/>
    <col min="3" max="3" width="11.28515625" customWidth="1"/>
    <col min="4" max="4" width="11" customWidth="1"/>
    <col min="5" max="5" width="12.42578125" customWidth="1"/>
    <col min="7" max="7" width="12.42578125" customWidth="1"/>
    <col min="8" max="8" width="15.85546875" customWidth="1"/>
    <col min="10" max="10" width="10.42578125" customWidth="1"/>
    <col min="12" max="12" width="8" customWidth="1"/>
  </cols>
  <sheetData>
    <row r="1" spans="1:12" ht="20.25" customHeight="1" x14ac:dyDescent="0.25">
      <c r="A1" s="50" t="s">
        <v>286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84" x14ac:dyDescent="0.25">
      <c r="A2" s="1" t="s">
        <v>0</v>
      </c>
      <c r="B2" s="2" t="s">
        <v>1</v>
      </c>
      <c r="C2" s="2" t="s">
        <v>197</v>
      </c>
      <c r="D2" s="2" t="s">
        <v>3</v>
      </c>
      <c r="E2" s="2" t="s">
        <v>4</v>
      </c>
      <c r="F2" s="1" t="s">
        <v>5</v>
      </c>
      <c r="G2" s="1" t="s">
        <v>6</v>
      </c>
      <c r="H2" s="3" t="s">
        <v>7</v>
      </c>
      <c r="I2" s="2" t="s">
        <v>8</v>
      </c>
      <c r="J2" s="4" t="s">
        <v>323</v>
      </c>
      <c r="K2" s="2" t="s">
        <v>10</v>
      </c>
      <c r="L2" s="25" t="s">
        <v>11</v>
      </c>
    </row>
    <row r="3" spans="1:12" ht="165" x14ac:dyDescent="0.25">
      <c r="A3" s="10">
        <v>1</v>
      </c>
      <c r="B3" s="31" t="s">
        <v>287</v>
      </c>
      <c r="C3" s="10" t="s">
        <v>288</v>
      </c>
      <c r="D3" s="8">
        <v>1328</v>
      </c>
      <c r="E3" s="10" t="s">
        <v>289</v>
      </c>
      <c r="F3" s="10" t="s">
        <v>290</v>
      </c>
      <c r="G3" s="10" t="s">
        <v>14</v>
      </c>
      <c r="H3" s="10" t="s">
        <v>56</v>
      </c>
      <c r="I3" s="30">
        <v>44078</v>
      </c>
      <c r="J3" s="10" t="s">
        <v>16</v>
      </c>
      <c r="K3" s="10" t="s">
        <v>291</v>
      </c>
      <c r="L3" s="10" t="s">
        <v>17</v>
      </c>
    </row>
    <row r="4" spans="1:12" ht="165" x14ac:dyDescent="0.25">
      <c r="A4" s="10">
        <v>2</v>
      </c>
      <c r="B4" s="31" t="s">
        <v>287</v>
      </c>
      <c r="C4" s="10" t="s">
        <v>288</v>
      </c>
      <c r="D4" s="8">
        <v>75</v>
      </c>
      <c r="E4" s="10" t="s">
        <v>292</v>
      </c>
      <c r="F4" s="10" t="s">
        <v>290</v>
      </c>
      <c r="G4" s="10" t="s">
        <v>14</v>
      </c>
      <c r="H4" s="10" t="s">
        <v>56</v>
      </c>
      <c r="I4" s="30">
        <v>44081</v>
      </c>
      <c r="J4" s="10" t="s">
        <v>16</v>
      </c>
      <c r="K4" s="10" t="s">
        <v>293</v>
      </c>
      <c r="L4" s="10" t="s">
        <v>17</v>
      </c>
    </row>
    <row r="5" spans="1:12" ht="165" x14ac:dyDescent="0.25">
      <c r="A5" s="10">
        <v>3</v>
      </c>
      <c r="B5" s="31" t="s">
        <v>287</v>
      </c>
      <c r="C5" s="10" t="s">
        <v>288</v>
      </c>
      <c r="D5" s="8">
        <v>255</v>
      </c>
      <c r="E5" s="10" t="s">
        <v>292</v>
      </c>
      <c r="F5" s="10" t="s">
        <v>290</v>
      </c>
      <c r="G5" s="10" t="s">
        <v>14</v>
      </c>
      <c r="H5" s="10" t="s">
        <v>56</v>
      </c>
      <c r="I5" s="30">
        <v>44075</v>
      </c>
      <c r="J5" s="10" t="s">
        <v>16</v>
      </c>
      <c r="K5" s="10" t="s">
        <v>294</v>
      </c>
      <c r="L5" s="10" t="s">
        <v>17</v>
      </c>
    </row>
    <row r="6" spans="1:12" ht="165" x14ac:dyDescent="0.25">
      <c r="A6" s="10">
        <v>4</v>
      </c>
      <c r="B6" s="31" t="s">
        <v>287</v>
      </c>
      <c r="C6" s="10" t="s">
        <v>288</v>
      </c>
      <c r="D6" s="8">
        <v>38.25</v>
      </c>
      <c r="E6" s="10" t="s">
        <v>292</v>
      </c>
      <c r="F6" s="10" t="s">
        <v>290</v>
      </c>
      <c r="G6" s="10" t="s">
        <v>14</v>
      </c>
      <c r="H6" s="10" t="s">
        <v>56</v>
      </c>
      <c r="I6" s="30">
        <v>44078</v>
      </c>
      <c r="J6" s="10" t="s">
        <v>16</v>
      </c>
      <c r="K6" s="10" t="s">
        <v>295</v>
      </c>
      <c r="L6" s="10" t="s">
        <v>17</v>
      </c>
    </row>
    <row r="7" spans="1:12" ht="165" x14ac:dyDescent="0.25">
      <c r="A7" s="10">
        <v>5</v>
      </c>
      <c r="B7" s="31" t="s">
        <v>287</v>
      </c>
      <c r="C7" s="10" t="s">
        <v>288</v>
      </c>
      <c r="D7" s="8">
        <v>16.8</v>
      </c>
      <c r="E7" s="10" t="s">
        <v>292</v>
      </c>
      <c r="F7" s="10" t="s">
        <v>290</v>
      </c>
      <c r="G7" s="10" t="s">
        <v>14</v>
      </c>
      <c r="H7" s="10" t="s">
        <v>56</v>
      </c>
      <c r="I7" s="30">
        <v>44075</v>
      </c>
      <c r="J7" s="10" t="s">
        <v>16</v>
      </c>
      <c r="K7" s="10" t="s">
        <v>296</v>
      </c>
      <c r="L7" s="10" t="s">
        <v>17</v>
      </c>
    </row>
    <row r="8" spans="1:12" ht="90" x14ac:dyDescent="0.25">
      <c r="A8" s="10">
        <v>6</v>
      </c>
      <c r="B8" s="31" t="s">
        <v>297</v>
      </c>
      <c r="C8" s="10" t="s">
        <v>298</v>
      </c>
      <c r="D8" s="8">
        <v>2000</v>
      </c>
      <c r="E8" s="10" t="s">
        <v>299</v>
      </c>
      <c r="F8" s="10" t="s">
        <v>290</v>
      </c>
      <c r="G8" s="10" t="s">
        <v>14</v>
      </c>
      <c r="H8" s="10" t="s">
        <v>56</v>
      </c>
      <c r="I8" s="30">
        <v>44084</v>
      </c>
      <c r="J8" s="10" t="s">
        <v>16</v>
      </c>
      <c r="K8" s="10" t="s">
        <v>300</v>
      </c>
      <c r="L8" s="10" t="s">
        <v>17</v>
      </c>
    </row>
    <row r="9" spans="1:12" ht="90" x14ac:dyDescent="0.25">
      <c r="A9" s="10">
        <v>7</v>
      </c>
      <c r="B9" s="14" t="s">
        <v>301</v>
      </c>
      <c r="C9" s="6" t="s">
        <v>302</v>
      </c>
      <c r="D9" s="8">
        <v>175</v>
      </c>
      <c r="E9" s="8" t="s">
        <v>303</v>
      </c>
      <c r="F9" s="6" t="s">
        <v>13</v>
      </c>
      <c r="G9" s="6" t="s">
        <v>304</v>
      </c>
      <c r="H9" s="6" t="s">
        <v>25</v>
      </c>
      <c r="I9" s="9">
        <v>44082</v>
      </c>
      <c r="J9" s="6" t="s">
        <v>16</v>
      </c>
      <c r="K9" s="10" t="s">
        <v>305</v>
      </c>
      <c r="L9" s="10" t="s">
        <v>17</v>
      </c>
    </row>
    <row r="10" spans="1:12" ht="105" x14ac:dyDescent="0.25">
      <c r="A10" s="10">
        <v>8</v>
      </c>
      <c r="B10" s="14" t="s">
        <v>306</v>
      </c>
      <c r="C10" s="6" t="s">
        <v>288</v>
      </c>
      <c r="D10" s="33">
        <v>557.95000000000005</v>
      </c>
      <c r="E10" s="33" t="s">
        <v>307</v>
      </c>
      <c r="F10" s="6" t="s">
        <v>13</v>
      </c>
      <c r="G10" s="6" t="s">
        <v>308</v>
      </c>
      <c r="H10" s="6" t="s">
        <v>25</v>
      </c>
      <c r="I10" s="9">
        <v>44081</v>
      </c>
      <c r="J10" s="6" t="s">
        <v>16</v>
      </c>
      <c r="K10" s="10" t="s">
        <v>309</v>
      </c>
      <c r="L10" s="10" t="s">
        <v>17</v>
      </c>
    </row>
    <row r="11" spans="1:12" ht="135" x14ac:dyDescent="0.25">
      <c r="A11" s="10">
        <v>9</v>
      </c>
      <c r="B11" s="14" t="s">
        <v>310</v>
      </c>
      <c r="C11" s="6" t="s">
        <v>311</v>
      </c>
      <c r="D11" s="8">
        <v>3931.5</v>
      </c>
      <c r="E11" s="8" t="s">
        <v>312</v>
      </c>
      <c r="F11" s="6" t="s">
        <v>13</v>
      </c>
      <c r="G11" s="6" t="s">
        <v>308</v>
      </c>
      <c r="H11" s="6" t="s">
        <v>25</v>
      </c>
      <c r="I11" s="9">
        <v>44090</v>
      </c>
      <c r="J11" s="6" t="s">
        <v>16</v>
      </c>
      <c r="K11" s="10" t="s">
        <v>313</v>
      </c>
      <c r="L11" s="10" t="s">
        <v>17</v>
      </c>
    </row>
    <row r="12" spans="1:12" ht="105" x14ac:dyDescent="0.25">
      <c r="A12" s="10">
        <v>10</v>
      </c>
      <c r="B12" s="14" t="s">
        <v>314</v>
      </c>
      <c r="C12" s="6" t="s">
        <v>288</v>
      </c>
      <c r="D12" s="8">
        <v>25.2</v>
      </c>
      <c r="E12" s="6" t="s">
        <v>315</v>
      </c>
      <c r="F12" s="6" t="s">
        <v>13</v>
      </c>
      <c r="G12" s="6" t="s">
        <v>308</v>
      </c>
      <c r="H12" s="6" t="s">
        <v>25</v>
      </c>
      <c r="I12" s="9">
        <v>44088</v>
      </c>
      <c r="J12" s="6" t="s">
        <v>16</v>
      </c>
      <c r="K12" s="10" t="s">
        <v>316</v>
      </c>
      <c r="L12" s="10" t="s">
        <v>17</v>
      </c>
    </row>
    <row r="13" spans="1:12" ht="105" x14ac:dyDescent="0.25">
      <c r="A13" s="10">
        <v>11</v>
      </c>
      <c r="B13" s="14" t="s">
        <v>314</v>
      </c>
      <c r="C13" s="6" t="s">
        <v>288</v>
      </c>
      <c r="D13" s="8">
        <v>87.9</v>
      </c>
      <c r="E13" s="6" t="s">
        <v>315</v>
      </c>
      <c r="F13" s="6" t="s">
        <v>13</v>
      </c>
      <c r="G13" s="6" t="s">
        <v>308</v>
      </c>
      <c r="H13" s="6" t="s">
        <v>25</v>
      </c>
      <c r="I13" s="9">
        <v>44104</v>
      </c>
      <c r="J13" s="6" t="s">
        <v>16</v>
      </c>
      <c r="K13" s="10" t="s">
        <v>317</v>
      </c>
      <c r="L13" s="10" t="s">
        <v>17</v>
      </c>
    </row>
    <row r="14" spans="1:12" ht="105" x14ac:dyDescent="0.25">
      <c r="A14" s="10">
        <v>12</v>
      </c>
      <c r="B14" s="14" t="s">
        <v>314</v>
      </c>
      <c r="C14" s="6" t="s">
        <v>288</v>
      </c>
      <c r="D14" s="8">
        <v>291.5</v>
      </c>
      <c r="E14" s="6" t="s">
        <v>315</v>
      </c>
      <c r="F14" s="6" t="s">
        <v>13</v>
      </c>
      <c r="G14" s="6" t="s">
        <v>308</v>
      </c>
      <c r="H14" s="6" t="s">
        <v>25</v>
      </c>
      <c r="I14" s="9">
        <v>44084</v>
      </c>
      <c r="J14" s="6" t="s">
        <v>16</v>
      </c>
      <c r="K14" s="10" t="s">
        <v>318</v>
      </c>
      <c r="L14" s="10" t="s">
        <v>17</v>
      </c>
    </row>
    <row r="15" spans="1:12" ht="105" x14ac:dyDescent="0.25">
      <c r="A15" s="10">
        <v>13</v>
      </c>
      <c r="B15" s="14" t="s">
        <v>314</v>
      </c>
      <c r="C15" s="6" t="s">
        <v>288</v>
      </c>
      <c r="D15" s="8">
        <v>399.8</v>
      </c>
      <c r="E15" s="6" t="s">
        <v>315</v>
      </c>
      <c r="F15" s="6" t="s">
        <v>13</v>
      </c>
      <c r="G15" s="6" t="s">
        <v>308</v>
      </c>
      <c r="H15" s="6" t="s">
        <v>25</v>
      </c>
      <c r="I15" s="9">
        <v>44088</v>
      </c>
      <c r="J15" s="6" t="s">
        <v>16</v>
      </c>
      <c r="K15" s="10" t="s">
        <v>319</v>
      </c>
      <c r="L15" s="10" t="s">
        <v>17</v>
      </c>
    </row>
    <row r="16" spans="1:12" ht="180" x14ac:dyDescent="0.25">
      <c r="A16" s="10">
        <v>14</v>
      </c>
      <c r="B16" s="14" t="s">
        <v>320</v>
      </c>
      <c r="C16" s="6" t="s">
        <v>302</v>
      </c>
      <c r="D16" s="8">
        <f>1127+1080</f>
        <v>2207</v>
      </c>
      <c r="E16" s="6" t="s">
        <v>321</v>
      </c>
      <c r="F16" s="6" t="s">
        <v>13</v>
      </c>
      <c r="G16" s="6" t="s">
        <v>308</v>
      </c>
      <c r="H16" s="6" t="s">
        <v>25</v>
      </c>
      <c r="I16" s="9">
        <v>44091</v>
      </c>
      <c r="J16" s="6" t="s">
        <v>16</v>
      </c>
      <c r="K16" s="10" t="s">
        <v>322</v>
      </c>
      <c r="L16" s="10" t="s">
        <v>17</v>
      </c>
    </row>
    <row r="17" spans="1:12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1:12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2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</sheetData>
  <mergeCells count="1">
    <mergeCell ref="A1:L1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 2020</vt:lpstr>
      <vt:lpstr>febrero 2020</vt:lpstr>
      <vt:lpstr>marzo 2020</vt:lpstr>
      <vt:lpstr>abril 2020</vt:lpstr>
      <vt:lpstr>mayo 2020</vt:lpstr>
      <vt:lpstr>junio 2020</vt:lpstr>
      <vt:lpstr>julio 2020</vt:lpstr>
      <vt:lpstr>agosto 2020</vt:lpstr>
      <vt:lpstr>sept.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2020-10-29T20:46:30Z</cp:lastPrinted>
  <dcterms:created xsi:type="dcterms:W3CDTF">2020-10-29T19:43:22Z</dcterms:created>
  <dcterms:modified xsi:type="dcterms:W3CDTF">2020-10-29T22:49:21Z</dcterms:modified>
</cp:coreProperties>
</file>