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20\2. MARCO PRESUPUESTARIO 2020\4. Inventario 2020\"/>
    </mc:Choice>
  </mc:AlternateContent>
  <bookViews>
    <workbookView xWindow="0" yWindow="0" windowWidth="20490" windowHeight="7755" activeTab="1"/>
  </bookViews>
  <sheets>
    <sheet name="enero 2020" sheetId="1" r:id="rId1"/>
    <sheet name="Bienes M. Diver. ener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25" i="1" l="1"/>
  <c r="D25" i="1"/>
  <c r="C25" i="1"/>
  <c r="B25" i="1"/>
  <c r="B29" i="1" s="1"/>
  <c r="B31" i="1" s="1"/>
  <c r="F23" i="1"/>
  <c r="F25" i="1" s="1"/>
  <c r="E17" i="1"/>
  <c r="D17" i="1"/>
  <c r="C17" i="1"/>
  <c r="B17" i="1"/>
  <c r="F16" i="1"/>
  <c r="F15" i="1"/>
  <c r="F14" i="1"/>
  <c r="F13" i="1"/>
  <c r="F12" i="1"/>
  <c r="F11" i="1"/>
  <c r="F10" i="1"/>
  <c r="F9" i="1"/>
  <c r="F8" i="1"/>
  <c r="F7" i="1"/>
  <c r="F17" i="1" l="1"/>
  <c r="F29" i="1" s="1"/>
  <c r="F31" i="1" s="1"/>
</calcChain>
</file>

<file path=xl/sharedStrings.xml><?xml version="1.0" encoding="utf-8"?>
<sst xmlns="http://schemas.openxmlformats.org/spreadsheetml/2006/main" count="54" uniqueCount="39">
  <si>
    <t>Alcaldia Municipal de San Pablo Tacachico, La Libertad.</t>
  </si>
  <si>
    <t>INVERSIONES EN BIENES DE USO</t>
  </si>
  <si>
    <t>BIENES INMUEBLES</t>
  </si>
  <si>
    <t>DEPRECIABLES</t>
  </si>
  <si>
    <t>SALDO AL</t>
  </si>
  <si>
    <t>COMPRAS</t>
  </si>
  <si>
    <t>BAJAS</t>
  </si>
  <si>
    <t>AJUSTES/revaluo</t>
  </si>
  <si>
    <t>EDIFICIOS E INSTALACIONES</t>
  </si>
  <si>
    <t>EDUCACION Y RECREACION</t>
  </si>
  <si>
    <t>PRODUCCION DE BIENES Y SERVICIOS</t>
  </si>
  <si>
    <t>MAQUINARIAS Y EQUIPOS PROD.</t>
  </si>
  <si>
    <t>VEHICULOS DE TRANSPORTE</t>
  </si>
  <si>
    <t>MOBILIARIOS</t>
  </si>
  <si>
    <t>MAQUINARIAS Y EQUIPOS</t>
  </si>
  <si>
    <t>EQUIPOS INFORMATICOS</t>
  </si>
  <si>
    <t>HERRAMIENTAS Y REPUESTOS PPALES.</t>
  </si>
  <si>
    <t>BIENES MUEBLES DIVERSOS</t>
  </si>
  <si>
    <t>BIENES NO DEPRECIABLES</t>
  </si>
  <si>
    <t>AJUSTES</t>
  </si>
  <si>
    <t>TERRENOS</t>
  </si>
  <si>
    <t>ACTIVOS</t>
  </si>
  <si>
    <t>DEPRECIACION</t>
  </si>
  <si>
    <t>SALDO EN LIBROS</t>
  </si>
  <si>
    <t xml:space="preserve"> AL 31 DE ENERO DE 2020</t>
  </si>
  <si>
    <t>TOTAL</t>
  </si>
  <si>
    <t>BANDA DE PAZ MUNICIPAL</t>
  </si>
  <si>
    <r>
      <rPr>
        <b/>
        <sz val="11"/>
        <rFont val="Calibri"/>
        <family val="2"/>
      </rPr>
      <t xml:space="preserve">BOMBARDINO </t>
    </r>
    <r>
      <rPr>
        <sz val="11"/>
        <rFont val="Calibri"/>
        <family val="2"/>
      </rPr>
      <t>DE MARCHA</t>
    </r>
  </si>
  <si>
    <t>FECHA DE BAJA</t>
  </si>
  <si>
    <t>COSTO ADQUISICION</t>
  </si>
  <si>
    <t>ENCARGADO</t>
  </si>
  <si>
    <t>ARTICULO</t>
  </si>
  <si>
    <t>FECHA ADQUISICION</t>
  </si>
  <si>
    <t>Nº</t>
  </si>
  <si>
    <t>MAS COMPRAS DURANTE EL EJERCICIO</t>
  </si>
  <si>
    <t>SALDO AL 1-ENE-2020</t>
  </si>
  <si>
    <t>SALDO AL 31 DE ENERO DE 2020.</t>
  </si>
  <si>
    <t>BIENES MUEBLES DIVERSOS.</t>
  </si>
  <si>
    <t>SALDO FINAL AL 31- ENERO-2020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</si>
</sst>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C0A]d\-mmm\-yy;@"/>
  </numFmts>
  <fonts count="18" x14ac:knownFonts="1">
    <font>
      <sz val="11"/>
      <color theme="1"/>
      <name val="Calibri"/>
      <family val="2"/>
      <scheme val="minor"/>
    </font>
    <font>
      <sz val="18"/>
      <color indexed="18"/>
      <name val="Calibri"/>
      <family val="2"/>
      <scheme val="minor"/>
    </font>
    <font>
      <b/>
      <sz val="14"/>
      <color indexed="16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15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44" fontId="5" fillId="3" borderId="9" xfId="0" applyNumberFormat="1" applyFont="1" applyFill="1" applyBorder="1" applyAlignment="1">
      <alignment horizontal="center" vertical="center" wrapText="1"/>
    </xf>
    <xf numFmtId="44" fontId="5" fillId="3" borderId="11" xfId="0" applyNumberFormat="1" applyFont="1" applyFill="1" applyBorder="1" applyAlignment="1">
      <alignment horizontal="left" vertical="center" wrapText="1"/>
    </xf>
    <xf numFmtId="44" fontId="5" fillId="3" borderId="11" xfId="0" applyNumberFormat="1" applyFont="1" applyFill="1" applyBorder="1" applyAlignment="1">
      <alignment horizontal="center" vertical="center" wrapText="1"/>
    </xf>
    <xf numFmtId="44" fontId="5" fillId="3" borderId="1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/>
    </xf>
    <xf numFmtId="44" fontId="5" fillId="5" borderId="19" xfId="0" applyNumberFormat="1" applyFont="1" applyFill="1" applyBorder="1" applyAlignment="1">
      <alignment horizontal="left" vertical="center" wrapText="1"/>
    </xf>
    <xf numFmtId="44" fontId="5" fillId="0" borderId="19" xfId="0" applyNumberFormat="1" applyFont="1" applyBorder="1" applyAlignment="1">
      <alignment horizontal="center" vertical="center" wrapText="1"/>
    </xf>
    <xf numFmtId="44" fontId="5" fillId="0" borderId="20" xfId="0" applyNumberFormat="1" applyFont="1" applyBorder="1" applyAlignment="1">
      <alignment horizontal="center" vertical="center" wrapText="1"/>
    </xf>
    <xf numFmtId="44" fontId="5" fillId="5" borderId="2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44" fontId="6" fillId="4" borderId="16" xfId="0" applyNumberFormat="1" applyFont="1" applyFill="1" applyBorder="1" applyAlignment="1">
      <alignment wrapText="1"/>
    </xf>
    <xf numFmtId="44" fontId="6" fillId="4" borderId="17" xfId="0" applyNumberFormat="1" applyFont="1" applyFill="1" applyBorder="1" applyAlignment="1">
      <alignment wrapText="1"/>
    </xf>
    <xf numFmtId="44" fontId="7" fillId="6" borderId="16" xfId="0" applyNumberFormat="1" applyFont="1" applyFill="1" applyBorder="1"/>
    <xf numFmtId="44" fontId="7" fillId="6" borderId="17" xfId="0" applyNumberFormat="1" applyFont="1" applyFill="1" applyBorder="1"/>
    <xf numFmtId="44" fontId="6" fillId="7" borderId="16" xfId="0" applyNumberFormat="1" applyFont="1" applyFill="1" applyBorder="1"/>
    <xf numFmtId="44" fontId="6" fillId="7" borderId="17" xfId="0" applyNumberFormat="1" applyFont="1" applyFill="1" applyBorder="1"/>
    <xf numFmtId="0" fontId="7" fillId="6" borderId="14" xfId="0" applyFont="1" applyFill="1" applyBorder="1" applyAlignment="1"/>
    <xf numFmtId="0" fontId="6" fillId="4" borderId="15" xfId="0" applyFont="1" applyFill="1" applyBorder="1" applyAlignment="1">
      <alignment horizontal="center" wrapText="1"/>
    </xf>
    <xf numFmtId="0" fontId="6" fillId="7" borderId="15" xfId="0" applyFont="1" applyFill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4" fillId="8" borderId="19" xfId="0" applyNumberFormat="1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44" fontId="6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44" fontId="12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3" borderId="11" xfId="0" applyFont="1" applyFill="1" applyBorder="1" applyAlignment="1">
      <alignment wrapText="1"/>
    </xf>
    <xf numFmtId="44" fontId="5" fillId="0" borderId="0" xfId="0" applyNumberFormat="1" applyFont="1" applyAlignment="1">
      <alignment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44" fontId="12" fillId="9" borderId="11" xfId="0" applyNumberFormat="1" applyFont="1" applyFill="1" applyBorder="1" applyAlignment="1">
      <alignment horizontal="center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44" fontId="12" fillId="8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3"/>
  <sheetViews>
    <sheetView topLeftCell="A10" workbookViewId="0">
      <selection activeCell="D33" sqref="D33"/>
    </sheetView>
  </sheetViews>
  <sheetFormatPr baseColWidth="10" defaultRowHeight="15" x14ac:dyDescent="0.25"/>
  <cols>
    <col min="1" max="1" width="33.5703125" customWidth="1"/>
    <col min="2" max="2" width="35.28515625" customWidth="1"/>
    <col min="6" max="6" width="20.28515625" customWidth="1"/>
  </cols>
  <sheetData>
    <row r="1" spans="1:7" ht="23.25" x14ac:dyDescent="0.35">
      <c r="A1" s="41" t="s">
        <v>0</v>
      </c>
      <c r="B1" s="41"/>
      <c r="C1" s="41"/>
      <c r="D1" s="41"/>
      <c r="E1" s="41"/>
      <c r="F1" s="41"/>
      <c r="G1" s="37"/>
    </row>
    <row r="2" spans="1:7" ht="18.75" x14ac:dyDescent="0.3">
      <c r="A2" s="42" t="s">
        <v>1</v>
      </c>
      <c r="B2" s="42"/>
      <c r="C2" s="42"/>
      <c r="D2" s="42"/>
      <c r="E2" s="42"/>
      <c r="F2" s="42"/>
      <c r="G2" s="38"/>
    </row>
    <row r="3" spans="1:7" ht="21.75" customHeight="1" x14ac:dyDescent="0.45">
      <c r="A3" s="41" t="s">
        <v>2</v>
      </c>
      <c r="B3" s="41"/>
      <c r="C3" s="41"/>
      <c r="D3" s="41"/>
      <c r="E3" s="41"/>
      <c r="F3" s="41"/>
      <c r="G3" s="39"/>
    </row>
    <row r="4" spans="1:7" ht="19.5" thickBot="1" x14ac:dyDescent="0.35">
      <c r="A4" s="42" t="s">
        <v>24</v>
      </c>
      <c r="B4" s="42"/>
      <c r="C4" s="42"/>
      <c r="D4" s="42"/>
      <c r="E4" s="42"/>
      <c r="F4" s="42"/>
      <c r="G4" s="40"/>
    </row>
    <row r="5" spans="1:7" x14ac:dyDescent="0.25">
      <c r="A5" s="22" t="s">
        <v>3</v>
      </c>
      <c r="B5" s="2" t="s">
        <v>4</v>
      </c>
      <c r="C5" s="2"/>
      <c r="D5" s="2"/>
      <c r="E5" s="2"/>
      <c r="F5" s="3" t="s">
        <v>4</v>
      </c>
    </row>
    <row r="6" spans="1:7" ht="26.25" thickBot="1" x14ac:dyDescent="0.3">
      <c r="A6" s="23" t="s">
        <v>2</v>
      </c>
      <c r="B6" s="4">
        <v>43830</v>
      </c>
      <c r="C6" s="5" t="s">
        <v>5</v>
      </c>
      <c r="D6" s="5" t="s">
        <v>6</v>
      </c>
      <c r="E6" s="5" t="s">
        <v>7</v>
      </c>
      <c r="F6" s="4">
        <v>44196</v>
      </c>
    </row>
    <row r="7" spans="1:7" x14ac:dyDescent="0.25">
      <c r="A7" s="24" t="s">
        <v>8</v>
      </c>
      <c r="B7" s="6">
        <v>2113160.04</v>
      </c>
      <c r="C7" s="7">
        <v>0</v>
      </c>
      <c r="D7" s="7">
        <v>0</v>
      </c>
      <c r="E7" s="7">
        <v>0</v>
      </c>
      <c r="F7" s="8">
        <f t="shared" ref="F7:F13" si="0">B7+C7-D7+E7</f>
        <v>2113160.04</v>
      </c>
    </row>
    <row r="8" spans="1:7" x14ac:dyDescent="0.25">
      <c r="A8" s="12" t="s">
        <v>9</v>
      </c>
      <c r="B8" s="9">
        <v>1649291.6</v>
      </c>
      <c r="C8" s="10">
        <v>0</v>
      </c>
      <c r="D8" s="10">
        <v>0</v>
      </c>
      <c r="E8" s="10">
        <v>0</v>
      </c>
      <c r="F8" s="11">
        <f t="shared" si="0"/>
        <v>1649291.6</v>
      </c>
    </row>
    <row r="9" spans="1:7" ht="16.5" customHeight="1" x14ac:dyDescent="0.25">
      <c r="A9" s="12" t="s">
        <v>10</v>
      </c>
      <c r="B9" s="10">
        <v>239620.67</v>
      </c>
      <c r="C9" s="10">
        <v>0</v>
      </c>
      <c r="D9" s="10">
        <v>0</v>
      </c>
      <c r="E9" s="10">
        <v>0</v>
      </c>
      <c r="F9" s="11">
        <f>B9+C9-D9+E9</f>
        <v>239620.67</v>
      </c>
    </row>
    <row r="10" spans="1:7" x14ac:dyDescent="0.25">
      <c r="A10" s="12" t="s">
        <v>11</v>
      </c>
      <c r="B10" s="9">
        <v>5052.6000000000004</v>
      </c>
      <c r="C10" s="10">
        <v>0</v>
      </c>
      <c r="D10" s="10">
        <v>0</v>
      </c>
      <c r="E10" s="10">
        <v>0</v>
      </c>
      <c r="F10" s="11">
        <f t="shared" si="0"/>
        <v>5052.6000000000004</v>
      </c>
    </row>
    <row r="11" spans="1:7" x14ac:dyDescent="0.25">
      <c r="A11" s="12" t="s">
        <v>12</v>
      </c>
      <c r="B11" s="10">
        <v>148854.67000000001</v>
      </c>
      <c r="C11" s="10">
        <v>0</v>
      </c>
      <c r="D11" s="10">
        <v>0</v>
      </c>
      <c r="E11" s="10">
        <v>0</v>
      </c>
      <c r="F11" s="11">
        <f t="shared" si="0"/>
        <v>148854.67000000001</v>
      </c>
    </row>
    <row r="12" spans="1:7" x14ac:dyDescent="0.25">
      <c r="A12" s="12" t="s">
        <v>13</v>
      </c>
      <c r="B12" s="10">
        <v>6208.46</v>
      </c>
      <c r="C12" s="10">
        <v>0</v>
      </c>
      <c r="D12" s="10">
        <v>0</v>
      </c>
      <c r="E12" s="10">
        <v>0</v>
      </c>
      <c r="F12" s="11">
        <f t="shared" si="0"/>
        <v>6208.46</v>
      </c>
    </row>
    <row r="13" spans="1:7" x14ac:dyDescent="0.25">
      <c r="A13" s="12" t="s">
        <v>14</v>
      </c>
      <c r="B13" s="9">
        <v>9706.06</v>
      </c>
      <c r="C13" s="10">
        <v>0</v>
      </c>
      <c r="D13" s="10">
        <v>0</v>
      </c>
      <c r="E13" s="10">
        <v>0</v>
      </c>
      <c r="F13" s="11">
        <f t="shared" si="0"/>
        <v>9706.06</v>
      </c>
    </row>
    <row r="14" spans="1:7" x14ac:dyDescent="0.25">
      <c r="A14" s="25" t="s">
        <v>15</v>
      </c>
      <c r="B14" s="10">
        <v>9507.2099999999991</v>
      </c>
      <c r="C14" s="10">
        <v>0</v>
      </c>
      <c r="D14" s="10">
        <v>0</v>
      </c>
      <c r="E14" s="10">
        <v>0</v>
      </c>
      <c r="F14" s="11">
        <f>B14+C14-D14+E14</f>
        <v>9507.2099999999991</v>
      </c>
    </row>
    <row r="15" spans="1:7" ht="15.75" customHeight="1" x14ac:dyDescent="0.25">
      <c r="A15" s="26" t="s">
        <v>16</v>
      </c>
      <c r="B15" s="10">
        <v>606.96</v>
      </c>
      <c r="C15" s="10">
        <v>0</v>
      </c>
      <c r="D15" s="10">
        <v>0</v>
      </c>
      <c r="E15" s="10">
        <v>0</v>
      </c>
      <c r="F15" s="11">
        <f>B15+C15-D15+E15</f>
        <v>606.96</v>
      </c>
    </row>
    <row r="16" spans="1:7" ht="15.75" thickBot="1" x14ac:dyDescent="0.3">
      <c r="A16" s="27" t="s">
        <v>17</v>
      </c>
      <c r="B16" s="13">
        <v>77673.279999999999</v>
      </c>
      <c r="C16" s="13">
        <v>0</v>
      </c>
      <c r="D16" s="13">
        <v>0</v>
      </c>
      <c r="E16" s="13">
        <v>0</v>
      </c>
      <c r="F16" s="14">
        <f>B16+C16-D16+E16</f>
        <v>77673.279999999999</v>
      </c>
    </row>
    <row r="17" spans="1:6" ht="21" customHeight="1" thickBot="1" x14ac:dyDescent="0.3">
      <c r="A17" s="35"/>
      <c r="B17" s="28">
        <f>SUM(B7:B16)</f>
        <v>4259681.55</v>
      </c>
      <c r="C17" s="28">
        <f>SUM(C7:C16)</f>
        <v>0</v>
      </c>
      <c r="D17" s="28">
        <f>SUM(D7:D16)</f>
        <v>0</v>
      </c>
      <c r="E17" s="28">
        <f>SUM(E7:E16)</f>
        <v>0</v>
      </c>
      <c r="F17" s="29">
        <f>SUM(F7:F16)</f>
        <v>4259681.55</v>
      </c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x14ac:dyDescent="0.25">
      <c r="A21" s="15" t="s">
        <v>18</v>
      </c>
      <c r="B21" s="2" t="s">
        <v>4</v>
      </c>
      <c r="C21" s="2"/>
      <c r="D21" s="2"/>
      <c r="E21" s="2"/>
      <c r="F21" s="3" t="s">
        <v>4</v>
      </c>
    </row>
    <row r="22" spans="1:6" ht="15.75" thickBot="1" x14ac:dyDescent="0.3">
      <c r="A22" s="16" t="s">
        <v>2</v>
      </c>
      <c r="B22" s="4">
        <v>43830</v>
      </c>
      <c r="C22" s="5" t="s">
        <v>5</v>
      </c>
      <c r="D22" s="5" t="s">
        <v>6</v>
      </c>
      <c r="E22" s="5" t="s">
        <v>19</v>
      </c>
      <c r="F22" s="4">
        <v>43861</v>
      </c>
    </row>
    <row r="23" spans="1:6" x14ac:dyDescent="0.25">
      <c r="A23" s="17" t="s">
        <v>20</v>
      </c>
      <c r="B23" s="18">
        <v>3350680.49</v>
      </c>
      <c r="C23" s="19">
        <v>0</v>
      </c>
      <c r="D23" s="19">
        <v>0</v>
      </c>
      <c r="E23" s="19">
        <v>0</v>
      </c>
      <c r="F23" s="20">
        <f>SUM(B23:E23)</f>
        <v>3350680.49</v>
      </c>
    </row>
    <row r="24" spans="1:6" ht="15.75" thickBot="1" x14ac:dyDescent="0.3">
      <c r="A24" s="17"/>
      <c r="B24" s="21"/>
      <c r="C24" s="19"/>
      <c r="D24" s="19"/>
      <c r="E24" s="19"/>
      <c r="F24" s="20"/>
    </row>
    <row r="25" spans="1:6" ht="15.75" thickBot="1" x14ac:dyDescent="0.3">
      <c r="A25" s="36"/>
      <c r="B25" s="32">
        <f>B24+B23</f>
        <v>3350680.49</v>
      </c>
      <c r="C25" s="32">
        <f>SUM(C23:C23)</f>
        <v>0</v>
      </c>
      <c r="D25" s="32">
        <f>SUM(D23:D23)</f>
        <v>0</v>
      </c>
      <c r="E25" s="32">
        <f>SUM(E23:E23)</f>
        <v>0</v>
      </c>
      <c r="F25" s="33">
        <f>SUM(F23:F24)</f>
        <v>3350680.49</v>
      </c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34" t="s">
        <v>21</v>
      </c>
      <c r="B29" s="30">
        <f>B25+B17</f>
        <v>7610362.04</v>
      </c>
      <c r="C29" s="30"/>
      <c r="D29" s="30"/>
      <c r="E29" s="30"/>
      <c r="F29" s="31">
        <f>F25+F17</f>
        <v>7610362.04</v>
      </c>
    </row>
    <row r="30" spans="1:6" ht="15.75" thickBot="1" x14ac:dyDescent="0.3">
      <c r="A30" s="34" t="s">
        <v>22</v>
      </c>
      <c r="B30" s="30">
        <v>658240.43999999994</v>
      </c>
      <c r="C30" s="30"/>
      <c r="D30" s="30"/>
      <c r="E30" s="30"/>
      <c r="F30" s="31">
        <v>658240.43999999994</v>
      </c>
    </row>
    <row r="31" spans="1:6" ht="15.75" thickBot="1" x14ac:dyDescent="0.3">
      <c r="A31" s="34" t="s">
        <v>23</v>
      </c>
      <c r="B31" s="30">
        <f>B29-B30</f>
        <v>6952121.5999999996</v>
      </c>
      <c r="C31" s="30"/>
      <c r="D31" s="30"/>
      <c r="E31" s="30"/>
      <c r="F31" s="30">
        <f>F29-F30</f>
        <v>6952121.5999999996</v>
      </c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tabSelected="1" workbookViewId="0">
      <selection activeCell="G10" sqref="G10"/>
    </sheetView>
  </sheetViews>
  <sheetFormatPr baseColWidth="10" defaultRowHeight="15" x14ac:dyDescent="0.25"/>
  <cols>
    <col min="1" max="1" width="5.5703125" customWidth="1"/>
    <col min="2" max="2" width="14.28515625" customWidth="1"/>
    <col min="3" max="3" width="14.42578125" customWidth="1"/>
    <col min="4" max="4" width="20" customWidth="1"/>
    <col min="5" max="5" width="16.140625" customWidth="1"/>
    <col min="6" max="6" width="12.85546875" customWidth="1"/>
  </cols>
  <sheetData>
    <row r="1" spans="1:6" ht="18.75" x14ac:dyDescent="0.3">
      <c r="A1" s="64" t="s">
        <v>0</v>
      </c>
      <c r="B1" s="64"/>
      <c r="C1" s="64"/>
      <c r="D1" s="64"/>
      <c r="E1" s="64"/>
      <c r="F1" s="64"/>
    </row>
    <row r="2" spans="1:6" ht="18.75" x14ac:dyDescent="0.3">
      <c r="A2" s="63" t="s">
        <v>2</v>
      </c>
      <c r="B2" s="63"/>
      <c r="C2" s="63"/>
      <c r="D2" s="63"/>
      <c r="E2" s="63"/>
      <c r="F2" s="63"/>
    </row>
    <row r="3" spans="1:6" ht="18.75" x14ac:dyDescent="0.3">
      <c r="A3" s="64" t="s">
        <v>37</v>
      </c>
      <c r="B3" s="64"/>
      <c r="C3" s="64"/>
      <c r="D3" s="64"/>
      <c r="E3" s="64"/>
      <c r="F3" s="64"/>
    </row>
    <row r="4" spans="1:6" ht="18.75" x14ac:dyDescent="0.3">
      <c r="A4" s="63" t="s">
        <v>36</v>
      </c>
      <c r="B4" s="63"/>
      <c r="C4" s="63"/>
      <c r="D4" s="63"/>
      <c r="E4" s="63"/>
      <c r="F4" s="63"/>
    </row>
    <row r="5" spans="1:6" ht="45" x14ac:dyDescent="0.25">
      <c r="A5" s="62" t="s">
        <v>33</v>
      </c>
      <c r="B5" s="62" t="s">
        <v>32</v>
      </c>
      <c r="C5" s="62" t="s">
        <v>31</v>
      </c>
      <c r="D5" s="62" t="s">
        <v>30</v>
      </c>
      <c r="E5" s="62" t="s">
        <v>29</v>
      </c>
      <c r="F5" s="62" t="s">
        <v>28</v>
      </c>
    </row>
    <row r="6" spans="1:6" x14ac:dyDescent="0.25">
      <c r="A6" s="71" t="s">
        <v>35</v>
      </c>
      <c r="B6" s="72"/>
      <c r="C6" s="72"/>
      <c r="D6" s="73"/>
      <c r="E6" s="74">
        <v>74112.44</v>
      </c>
      <c r="F6" s="61"/>
    </row>
    <row r="7" spans="1:6" x14ac:dyDescent="0.25">
      <c r="A7" s="61"/>
      <c r="B7" s="61"/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x14ac:dyDescent="0.25">
      <c r="A9" s="61"/>
      <c r="B9" s="61"/>
      <c r="C9" s="61"/>
      <c r="D9" s="61"/>
      <c r="E9" s="61"/>
      <c r="F9" s="61"/>
    </row>
    <row r="10" spans="1:6" ht="23.25" x14ac:dyDescent="0.35">
      <c r="A10" s="60" t="s">
        <v>34</v>
      </c>
      <c r="B10" s="60"/>
      <c r="C10" s="60"/>
      <c r="D10" s="60"/>
      <c r="E10" s="60"/>
      <c r="F10" s="60"/>
    </row>
    <row r="11" spans="1:6" ht="31.5" x14ac:dyDescent="0.25">
      <c r="A11" s="57" t="s">
        <v>33</v>
      </c>
      <c r="B11" s="59" t="s">
        <v>32</v>
      </c>
      <c r="C11" s="58" t="s">
        <v>31</v>
      </c>
      <c r="D11" s="58" t="s">
        <v>30</v>
      </c>
      <c r="E11" s="57" t="s">
        <v>29</v>
      </c>
      <c r="F11" s="56" t="s">
        <v>28</v>
      </c>
    </row>
    <row r="12" spans="1:6" ht="45" x14ac:dyDescent="0.25">
      <c r="A12" s="54">
        <v>1</v>
      </c>
      <c r="B12" s="52">
        <v>43850</v>
      </c>
      <c r="C12" s="55" t="s">
        <v>27</v>
      </c>
      <c r="D12" s="54" t="s">
        <v>26</v>
      </c>
      <c r="E12" s="53">
        <v>630</v>
      </c>
      <c r="F12" s="52"/>
    </row>
    <row r="13" spans="1:6" x14ac:dyDescent="0.25">
      <c r="A13" s="48"/>
      <c r="B13" s="51"/>
      <c r="C13" s="50"/>
      <c r="D13" s="48"/>
      <c r="E13" s="47"/>
      <c r="F13" s="51"/>
    </row>
    <row r="14" spans="1:6" x14ac:dyDescent="0.25">
      <c r="A14" s="48"/>
      <c r="B14" s="51"/>
      <c r="C14" s="50"/>
      <c r="D14" s="48"/>
      <c r="E14" s="47"/>
      <c r="F14" s="65"/>
    </row>
    <row r="15" spans="1:6" x14ac:dyDescent="0.25">
      <c r="A15" s="48"/>
      <c r="B15" s="51"/>
      <c r="C15" s="49"/>
      <c r="D15" s="48"/>
      <c r="E15" s="47"/>
      <c r="F15" s="65"/>
    </row>
    <row r="16" spans="1:6" ht="15.75" x14ac:dyDescent="0.25">
      <c r="A16" s="46" t="s">
        <v>25</v>
      </c>
      <c r="B16" s="45"/>
      <c r="C16" s="45"/>
      <c r="D16" s="44"/>
      <c r="E16" s="43">
        <f>SUM(E12:E15)</f>
        <v>630</v>
      </c>
      <c r="F16" s="66"/>
    </row>
    <row r="20" spans="1:5" x14ac:dyDescent="0.25">
      <c r="A20" s="67" t="s">
        <v>38</v>
      </c>
      <c r="B20" s="68"/>
      <c r="C20" s="68"/>
      <c r="D20" s="69"/>
      <c r="E20" s="70">
        <v>74742.44</v>
      </c>
    </row>
  </sheetData>
  <mergeCells count="8">
    <mergeCell ref="A20:D20"/>
    <mergeCell ref="A1:F1"/>
    <mergeCell ref="A2:F2"/>
    <mergeCell ref="A3:F3"/>
    <mergeCell ref="A4:F4"/>
    <mergeCell ref="A10:F10"/>
    <mergeCell ref="A16:D16"/>
    <mergeCell ref="A6:D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2020</vt:lpstr>
      <vt:lpstr>Bienes M. Diver.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2020-03-17T16:29:11Z</cp:lastPrinted>
  <dcterms:created xsi:type="dcterms:W3CDTF">2020-03-16T21:04:14Z</dcterms:created>
  <dcterms:modified xsi:type="dcterms:W3CDTF">2020-03-17T16:37:54Z</dcterms:modified>
</cp:coreProperties>
</file>